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auAcompanha\models\Resultados\"/>
    </mc:Choice>
  </mc:AlternateContent>
  <bookViews>
    <workbookView xWindow="0" yWindow="0" windowWidth="23040" windowHeight="8520" xr2:uid="{00000000-000D-0000-FFFF-FFFF00000000}"/>
  </bookViews>
  <sheets>
    <sheet name="Worksheet" sheetId="1" r:id="rId1"/>
  </sheets>
  <definedNames>
    <definedName name="_xlnm._FilterDatabase" localSheetId="0" hidden="1">Worksheet!$A$1:$BL$2482</definedName>
  </definedNames>
  <calcPr calcId="171027"/>
</workbook>
</file>

<file path=xl/calcChain.xml><?xml version="1.0" encoding="utf-8"?>
<calcChain xmlns="http://schemas.openxmlformats.org/spreadsheetml/2006/main">
  <c r="BI16" i="1" l="1"/>
  <c r="BH28" i="1"/>
  <c r="BH23" i="1" l="1"/>
  <c r="BH17" i="1"/>
  <c r="BJ2133" i="1"/>
  <c r="BJ2115" i="1"/>
  <c r="BJ2109" i="1"/>
  <c r="BJ2107" i="1"/>
  <c r="BJ2106" i="1"/>
  <c r="BJ2102" i="1"/>
  <c r="BJ2093" i="1"/>
  <c r="BJ2092" i="1"/>
  <c r="BJ2074" i="1"/>
  <c r="BJ2072" i="1"/>
  <c r="BJ2058" i="1"/>
  <c r="BJ2055" i="1"/>
  <c r="BJ2054" i="1"/>
  <c r="BJ2042" i="1"/>
  <c r="BJ2036" i="1"/>
  <c r="BJ2034" i="1"/>
  <c r="BJ2033" i="1"/>
  <c r="BJ2025" i="1"/>
  <c r="BJ2019" i="1"/>
  <c r="BJ2015" i="1"/>
  <c r="BJ2012" i="1"/>
  <c r="BJ2004" i="1"/>
  <c r="BJ1994" i="1"/>
  <c r="BJ1992" i="1"/>
  <c r="BJ1982" i="1"/>
  <c r="BJ1978" i="1"/>
  <c r="BJ1972" i="1"/>
  <c r="BJ1969" i="1"/>
  <c r="BJ1953" i="1"/>
  <c r="BJ1950" i="1"/>
  <c r="BJ1945" i="1"/>
  <c r="BJ1937" i="1"/>
  <c r="BJ1931" i="1"/>
  <c r="BJ1921" i="1"/>
  <c r="BJ1903" i="1"/>
  <c r="BJ1900" i="1"/>
  <c r="BJ1899" i="1"/>
  <c r="BJ1896" i="1"/>
  <c r="BJ1894" i="1"/>
  <c r="BJ1881" i="1"/>
  <c r="BJ1874" i="1"/>
  <c r="BJ1866" i="1"/>
  <c r="BJ1862" i="1"/>
  <c r="BJ1853" i="1"/>
  <c r="BJ1847" i="1"/>
  <c r="BJ1844" i="1"/>
  <c r="BJ1839" i="1"/>
  <c r="BJ1838" i="1"/>
  <c r="BJ1830" i="1"/>
  <c r="BJ1829" i="1"/>
  <c r="BJ1823" i="1"/>
  <c r="BJ1818" i="1"/>
  <c r="BJ1814" i="1"/>
  <c r="BJ1813" i="1"/>
  <c r="BJ1809" i="1"/>
  <c r="BJ1807" i="1"/>
  <c r="BJ1806" i="1"/>
  <c r="BJ1800" i="1"/>
  <c r="BJ1798" i="1"/>
  <c r="BJ1780" i="1"/>
  <c r="BJ1776" i="1"/>
  <c r="BJ1771" i="1"/>
  <c r="BJ1769" i="1"/>
  <c r="BJ1767" i="1"/>
  <c r="BJ1765" i="1"/>
  <c r="BJ1764" i="1"/>
  <c r="BJ1762" i="1"/>
  <c r="BJ1760" i="1"/>
  <c r="BJ1754" i="1"/>
  <c r="BJ1746" i="1"/>
  <c r="BJ1738" i="1"/>
  <c r="BJ1736" i="1"/>
  <c r="BJ1726" i="1"/>
  <c r="BJ1722" i="1"/>
  <c r="BJ1721" i="1"/>
  <c r="BJ1720" i="1"/>
  <c r="BJ1710" i="1"/>
  <c r="BJ1709" i="1"/>
  <c r="BJ1704" i="1"/>
  <c r="BJ1700" i="1"/>
  <c r="BJ1698" i="1"/>
  <c r="BJ1694" i="1"/>
  <c r="BJ1689" i="1"/>
  <c r="BJ1679" i="1"/>
  <c r="BJ1671" i="1"/>
  <c r="BJ1669" i="1"/>
  <c r="BJ1665" i="1"/>
  <c r="BJ1663" i="1"/>
  <c r="BJ1657" i="1"/>
  <c r="BJ1653" i="1"/>
  <c r="BJ1652" i="1"/>
  <c r="BJ1651" i="1"/>
  <c r="BJ1649" i="1"/>
  <c r="BJ1645" i="1"/>
  <c r="BJ1642" i="1"/>
  <c r="BJ1624" i="1"/>
  <c r="BJ1617" i="1"/>
  <c r="BJ1611" i="1"/>
  <c r="BJ1605" i="1"/>
  <c r="BJ1602" i="1"/>
  <c r="BJ1595" i="1"/>
  <c r="BJ1593" i="1"/>
  <c r="BJ1591" i="1"/>
  <c r="BJ1587" i="1"/>
  <c r="BJ1573" i="1"/>
  <c r="BJ1570" i="1"/>
  <c r="BJ1569" i="1"/>
  <c r="BJ1566" i="1"/>
  <c r="BJ1561" i="1"/>
  <c r="BJ1560" i="1"/>
  <c r="BJ1551" i="1"/>
  <c r="BJ1546" i="1"/>
  <c r="BJ1544" i="1"/>
  <c r="BJ1543" i="1"/>
  <c r="BJ1533" i="1"/>
  <c r="BJ1532" i="1"/>
  <c r="BJ1528" i="1"/>
  <c r="BJ1525" i="1"/>
  <c r="BJ1520" i="1"/>
  <c r="BJ1511" i="1"/>
  <c r="BJ1507" i="1"/>
  <c r="BJ1504" i="1"/>
  <c r="BJ1497" i="1"/>
  <c r="BJ1491" i="1"/>
  <c r="BJ1489" i="1"/>
  <c r="BJ1488" i="1"/>
  <c r="BJ1486" i="1"/>
  <c r="BJ1485" i="1"/>
  <c r="BJ1479" i="1"/>
  <c r="BJ1478" i="1"/>
  <c r="BJ1476" i="1"/>
  <c r="BJ1473" i="1"/>
  <c r="BJ1462" i="1"/>
  <c r="BJ1461" i="1"/>
  <c r="BJ1459" i="1"/>
  <c r="BJ1454" i="1"/>
  <c r="BJ1450" i="1"/>
  <c r="BJ1449" i="1"/>
  <c r="BJ1446" i="1"/>
  <c r="BJ1440" i="1"/>
  <c r="BJ1438" i="1"/>
  <c r="BJ1436" i="1"/>
  <c r="BJ1420" i="1"/>
  <c r="BJ1418" i="1"/>
  <c r="BJ1416" i="1"/>
  <c r="BJ1411" i="1"/>
  <c r="BJ1409" i="1"/>
  <c r="BJ1398" i="1"/>
  <c r="BJ1393" i="1"/>
  <c r="BJ1392" i="1"/>
  <c r="BJ1391" i="1"/>
  <c r="BJ1389" i="1"/>
  <c r="BJ1386" i="1"/>
  <c r="BJ1382" i="1"/>
  <c r="BJ1378" i="1"/>
  <c r="BJ1374" i="1"/>
  <c r="BJ1372" i="1"/>
  <c r="BJ1367" i="1"/>
  <c r="BJ1365" i="1"/>
  <c r="BJ1364" i="1"/>
  <c r="BJ1360" i="1"/>
  <c r="BJ1340" i="1"/>
  <c r="BJ1335" i="1"/>
  <c r="BJ1329" i="1"/>
  <c r="BJ1324" i="1"/>
  <c r="BJ1323" i="1"/>
  <c r="BJ1320" i="1"/>
  <c r="BJ1308" i="1"/>
  <c r="BJ1307" i="1"/>
  <c r="BJ1304" i="1"/>
  <c r="BJ1294" i="1"/>
  <c r="BJ1293" i="1"/>
  <c r="BJ1283" i="1"/>
  <c r="BJ1280" i="1"/>
  <c r="BJ1276" i="1"/>
  <c r="BJ1275" i="1"/>
  <c r="BJ1273" i="1"/>
  <c r="BJ1271" i="1"/>
  <c r="BJ1268" i="1"/>
  <c r="BJ1266" i="1"/>
  <c r="BJ1261" i="1"/>
  <c r="BJ1259" i="1"/>
  <c r="BJ1257" i="1"/>
  <c r="BJ1256" i="1"/>
  <c r="BJ1253" i="1"/>
  <c r="BJ1246" i="1"/>
  <c r="BJ1236" i="1"/>
  <c r="BJ1235" i="1"/>
  <c r="BJ1231" i="1"/>
  <c r="BJ1225" i="1"/>
  <c r="BJ1224" i="1"/>
  <c r="BJ1220" i="1"/>
  <c r="BJ1219" i="1"/>
  <c r="BJ1214" i="1"/>
  <c r="BJ1205" i="1"/>
  <c r="BJ1203" i="1"/>
  <c r="BJ1189" i="1"/>
  <c r="BJ1184" i="1"/>
  <c r="BJ1167" i="1"/>
  <c r="BJ1162" i="1"/>
  <c r="BJ1159" i="1"/>
  <c r="BJ1152" i="1"/>
  <c r="BJ1151" i="1"/>
  <c r="BJ1147" i="1"/>
  <c r="BJ1143" i="1"/>
  <c r="BJ1142" i="1"/>
  <c r="BJ1141" i="1"/>
  <c r="BJ1140" i="1"/>
  <c r="BJ1136" i="1"/>
  <c r="BJ1133" i="1"/>
  <c r="BJ1124" i="1"/>
  <c r="BJ1117" i="1"/>
  <c r="BJ1112" i="1"/>
  <c r="BJ1092" i="1"/>
  <c r="BJ1090" i="1"/>
  <c r="BJ1077" i="1"/>
  <c r="BJ1071" i="1"/>
  <c r="BJ1070" i="1"/>
  <c r="BJ1061" i="1"/>
  <c r="BJ1057" i="1"/>
  <c r="BJ1054" i="1"/>
  <c r="BJ1048" i="1"/>
  <c r="BJ1042" i="1"/>
  <c r="BJ1026" i="1"/>
  <c r="BJ1025" i="1"/>
  <c r="BJ1024" i="1"/>
  <c r="BJ1022" i="1"/>
  <c r="BJ1014" i="1"/>
  <c r="BJ1013" i="1"/>
  <c r="BJ1003" i="1"/>
  <c r="BJ1001" i="1"/>
  <c r="BJ997" i="1"/>
  <c r="BJ989" i="1"/>
  <c r="BJ977" i="1"/>
  <c r="BJ971" i="1"/>
  <c r="BJ963" i="1"/>
  <c r="BJ962" i="1"/>
  <c r="BJ961" i="1"/>
  <c r="BJ959" i="1"/>
  <c r="BJ950" i="1"/>
  <c r="BJ947" i="1"/>
  <c r="BJ939" i="1"/>
  <c r="BJ938" i="1"/>
  <c r="BJ926" i="1"/>
  <c r="BJ924" i="1"/>
  <c r="BJ919" i="1"/>
  <c r="BJ913" i="1"/>
  <c r="BJ909" i="1"/>
  <c r="BJ908" i="1"/>
  <c r="BJ905" i="1"/>
  <c r="BJ900" i="1"/>
  <c r="BJ899" i="1"/>
  <c r="BJ895" i="1"/>
  <c r="BJ894" i="1"/>
  <c r="BJ893" i="1"/>
  <c r="BJ890" i="1"/>
  <c r="BJ886" i="1"/>
  <c r="BJ876" i="1"/>
  <c r="BJ873" i="1"/>
  <c r="BJ869" i="1"/>
  <c r="BJ864" i="1"/>
  <c r="BJ863" i="1"/>
  <c r="BJ848" i="1"/>
  <c r="BJ845" i="1"/>
  <c r="BJ844" i="1"/>
  <c r="BJ833" i="1"/>
  <c r="BJ804" i="1"/>
  <c r="BJ799" i="1"/>
  <c r="BJ797" i="1"/>
  <c r="BJ787" i="1"/>
  <c r="BJ784" i="1"/>
  <c r="BJ774" i="1"/>
  <c r="BJ768" i="1"/>
  <c r="BJ766" i="1"/>
  <c r="BJ765" i="1"/>
  <c r="BJ756" i="1"/>
  <c r="BJ748" i="1"/>
  <c r="BJ742" i="1"/>
  <c r="BJ734" i="1"/>
  <c r="BJ730" i="1"/>
  <c r="BJ716" i="1"/>
  <c r="BJ703" i="1"/>
  <c r="BJ701" i="1"/>
  <c r="BJ685" i="1"/>
  <c r="BJ681" i="1"/>
  <c r="BJ679" i="1"/>
  <c r="BJ678" i="1"/>
  <c r="BJ666" i="1"/>
  <c r="BJ661" i="1"/>
  <c r="BJ658" i="1"/>
  <c r="BJ655" i="1"/>
  <c r="BJ650" i="1"/>
  <c r="BJ644" i="1"/>
  <c r="BJ642" i="1"/>
  <c r="BJ638" i="1"/>
  <c r="BJ631" i="1"/>
  <c r="BJ625" i="1"/>
  <c r="BJ612" i="1"/>
  <c r="BJ609" i="1"/>
  <c r="BJ600" i="1"/>
  <c r="BJ596" i="1"/>
  <c r="BJ593" i="1"/>
  <c r="BJ590" i="1"/>
  <c r="BJ588" i="1"/>
  <c r="BJ582" i="1"/>
  <c r="BJ574" i="1"/>
  <c r="BJ568" i="1"/>
  <c r="BJ567" i="1"/>
  <c r="BJ560" i="1"/>
  <c r="BJ558" i="1"/>
  <c r="BJ557" i="1"/>
  <c r="BJ548" i="1"/>
  <c r="BJ528" i="1"/>
  <c r="BJ526" i="1"/>
  <c r="BJ525" i="1"/>
  <c r="BJ517" i="1"/>
  <c r="BJ485" i="1"/>
  <c r="BJ482" i="1"/>
  <c r="BJ475" i="1"/>
  <c r="BJ453" i="1"/>
  <c r="BJ452" i="1"/>
  <c r="BJ451" i="1"/>
  <c r="BJ450" i="1"/>
  <c r="BJ438" i="1"/>
  <c r="BJ434" i="1"/>
  <c r="BJ428" i="1"/>
  <c r="BJ427" i="1"/>
  <c r="BJ423" i="1"/>
  <c r="BJ418" i="1"/>
  <c r="BJ416" i="1"/>
  <c r="BJ403" i="1"/>
  <c r="BJ402" i="1"/>
  <c r="BJ394" i="1"/>
  <c r="BJ390" i="1"/>
  <c r="BJ389" i="1"/>
  <c r="BJ388" i="1"/>
  <c r="BJ381" i="1"/>
  <c r="BJ379" i="1"/>
  <c r="BJ377" i="1"/>
  <c r="BJ372" i="1"/>
  <c r="BJ369" i="1"/>
  <c r="BJ368" i="1"/>
  <c r="BJ367" i="1"/>
  <c r="BJ365" i="1"/>
  <c r="BJ363" i="1"/>
  <c r="BJ361" i="1"/>
  <c r="BJ360" i="1"/>
  <c r="BJ359" i="1"/>
  <c r="BJ351" i="1"/>
  <c r="BJ347" i="1"/>
  <c r="BJ346" i="1"/>
  <c r="BJ333" i="1"/>
  <c r="BJ321" i="1"/>
  <c r="BJ317" i="1"/>
  <c r="BJ315" i="1"/>
  <c r="BJ313" i="1"/>
  <c r="BJ306" i="1"/>
  <c r="BJ303" i="1"/>
  <c r="BJ302" i="1"/>
  <c r="BJ299" i="1"/>
  <c r="BJ295" i="1"/>
  <c r="BJ292" i="1"/>
  <c r="BJ289" i="1"/>
  <c r="BJ279" i="1"/>
  <c r="BJ278" i="1"/>
  <c r="BJ266" i="1"/>
  <c r="BJ261" i="1"/>
  <c r="BJ260" i="1"/>
  <c r="BJ259" i="1"/>
  <c r="BJ253" i="1"/>
  <c r="BJ247" i="1"/>
  <c r="BJ242" i="1"/>
  <c r="BJ232" i="1"/>
  <c r="BJ228" i="1"/>
  <c r="BJ225" i="1"/>
  <c r="BJ223" i="1"/>
  <c r="BJ215" i="1"/>
  <c r="BJ202" i="1"/>
  <c r="BJ201" i="1"/>
  <c r="BJ199" i="1"/>
  <c r="BJ198" i="1"/>
  <c r="BJ190" i="1"/>
  <c r="BJ189" i="1"/>
  <c r="BJ184" i="1"/>
  <c r="BJ183" i="1"/>
  <c r="BJ181" i="1"/>
  <c r="BJ180" i="1"/>
  <c r="BJ179" i="1"/>
  <c r="BJ178" i="1"/>
  <c r="BJ175" i="1"/>
  <c r="BJ174" i="1"/>
  <c r="BJ158" i="1"/>
  <c r="BJ153" i="1"/>
  <c r="BJ149" i="1"/>
  <c r="BJ148" i="1"/>
  <c r="BJ139" i="1"/>
  <c r="BJ134" i="1"/>
  <c r="BJ133" i="1"/>
  <c r="BJ130" i="1"/>
  <c r="BJ129" i="1"/>
  <c r="BJ128" i="1"/>
  <c r="BJ126" i="1"/>
  <c r="BJ124" i="1"/>
  <c r="BJ119" i="1"/>
  <c r="BJ114" i="1"/>
  <c r="BJ111" i="1"/>
  <c r="BJ99" i="1"/>
  <c r="BJ88" i="1"/>
  <c r="BJ84" i="1"/>
  <c r="BJ80" i="1"/>
  <c r="BJ79" i="1"/>
  <c r="BJ78" i="1"/>
  <c r="BJ77" i="1"/>
  <c r="BJ70" i="1"/>
  <c r="BJ64" i="1"/>
  <c r="BJ62" i="1"/>
  <c r="BJ61" i="1"/>
  <c r="BJ50" i="1"/>
  <c r="BJ49" i="1"/>
  <c r="BJ47" i="1"/>
  <c r="BJ44" i="1"/>
  <c r="BJ40" i="1"/>
  <c r="BJ37" i="1"/>
  <c r="BJ36" i="1"/>
  <c r="BJ29" i="1"/>
  <c r="BJ28" i="1"/>
  <c r="BJ23" i="1"/>
  <c r="BJ17" i="1"/>
  <c r="BJ16" i="1"/>
  <c r="BJ14" i="1"/>
  <c r="BJ5" i="1"/>
  <c r="BF5" i="1"/>
  <c r="BH14" i="1" s="1"/>
  <c r="BH16" i="1" s="1"/>
  <c r="BH5" i="1"/>
  <c r="BF2133" i="1" l="1"/>
  <c r="BF2115" i="1"/>
  <c r="BF2109" i="1"/>
  <c r="BF2107" i="1"/>
  <c r="BF2106" i="1"/>
  <c r="BF2102" i="1"/>
  <c r="BF2093" i="1"/>
  <c r="BF2092" i="1"/>
  <c r="BF2074" i="1"/>
  <c r="BF2072" i="1"/>
  <c r="BF2058" i="1"/>
  <c r="BF2055" i="1"/>
  <c r="BF2054" i="1"/>
  <c r="BF2042" i="1"/>
  <c r="BF2036" i="1"/>
  <c r="BF2034" i="1"/>
  <c r="BF2033" i="1"/>
  <c r="BF2025" i="1"/>
  <c r="BF2019" i="1"/>
  <c r="BF2015" i="1"/>
  <c r="BF2012" i="1"/>
  <c r="BF2004" i="1"/>
  <c r="BF1994" i="1"/>
  <c r="BF1992" i="1"/>
  <c r="BF1982" i="1"/>
  <c r="BF1978" i="1"/>
  <c r="BF1972" i="1"/>
  <c r="BF1969" i="1"/>
  <c r="BF1953" i="1"/>
  <c r="BF1950" i="1"/>
  <c r="BF1945" i="1"/>
  <c r="BF1937" i="1"/>
  <c r="BF1931" i="1"/>
  <c r="BF1921" i="1"/>
  <c r="BF1903" i="1"/>
  <c r="BF1900" i="1"/>
  <c r="BF1899" i="1"/>
  <c r="BF1896" i="1"/>
  <c r="BF1894" i="1"/>
  <c r="BF1881" i="1"/>
  <c r="BF1874" i="1"/>
  <c r="BF1866" i="1"/>
  <c r="BF1862" i="1"/>
  <c r="BF1853" i="1"/>
  <c r="BF1847" i="1"/>
  <c r="BF1844" i="1"/>
  <c r="BF1839" i="1"/>
  <c r="BF1838" i="1"/>
  <c r="BF1830" i="1"/>
  <c r="BF1829" i="1"/>
  <c r="BF1823" i="1"/>
  <c r="BF1818" i="1"/>
  <c r="BF1814" i="1"/>
  <c r="BF1813" i="1"/>
  <c r="BF1809" i="1"/>
  <c r="BF1807" i="1"/>
  <c r="BF1806" i="1"/>
  <c r="BF1800" i="1"/>
  <c r="BF1798" i="1"/>
  <c r="BF1780" i="1"/>
  <c r="BF1776" i="1"/>
  <c r="BF1771" i="1"/>
  <c r="BF1769" i="1"/>
  <c r="BF1767" i="1"/>
  <c r="BF1765" i="1"/>
  <c r="BF1764" i="1"/>
  <c r="BF1762" i="1"/>
  <c r="BF1760" i="1"/>
  <c r="BF1754" i="1"/>
  <c r="BF1746" i="1"/>
  <c r="BF1738" i="1"/>
  <c r="BF1736" i="1"/>
  <c r="BF1726" i="1"/>
  <c r="BF1722" i="1"/>
  <c r="BF1721" i="1"/>
  <c r="BF1720" i="1"/>
  <c r="BF1710" i="1"/>
  <c r="BF1709" i="1"/>
  <c r="BF1704" i="1"/>
  <c r="BF1700" i="1"/>
  <c r="BF1698" i="1"/>
  <c r="BF1694" i="1"/>
  <c r="BF1689" i="1"/>
  <c r="BF1679" i="1"/>
  <c r="BF1671" i="1"/>
  <c r="BF1669" i="1"/>
  <c r="BF1665" i="1"/>
  <c r="BF1663" i="1"/>
  <c r="BF1657" i="1"/>
  <c r="BF1653" i="1"/>
  <c r="BF1652" i="1"/>
  <c r="BF1651" i="1"/>
  <c r="BF1649" i="1"/>
  <c r="BF1645" i="1"/>
  <c r="BF1642" i="1"/>
  <c r="BF1624" i="1"/>
  <c r="BF1617" i="1"/>
  <c r="BF1611" i="1"/>
  <c r="BF1605" i="1"/>
  <c r="BF1602" i="1"/>
  <c r="BF1595" i="1"/>
  <c r="BF1593" i="1"/>
  <c r="BF1591" i="1"/>
  <c r="BF1587" i="1"/>
  <c r="BF1573" i="1"/>
  <c r="BF1570" i="1"/>
  <c r="BF1569" i="1"/>
  <c r="BF1566" i="1"/>
  <c r="BF1561" i="1"/>
  <c r="BF1560" i="1"/>
  <c r="BF1551" i="1"/>
  <c r="BF1546" i="1"/>
  <c r="BF1544" i="1"/>
  <c r="BF1543" i="1"/>
  <c r="BF1533" i="1"/>
  <c r="BF1532" i="1"/>
  <c r="BF1528" i="1"/>
  <c r="BF1525" i="1"/>
  <c r="BF1520" i="1"/>
  <c r="BF1511" i="1"/>
  <c r="BF1507" i="1"/>
  <c r="BF1504" i="1"/>
  <c r="BF1497" i="1"/>
  <c r="BF1491" i="1"/>
  <c r="BF1489" i="1"/>
  <c r="BF1488" i="1"/>
  <c r="BF1486" i="1"/>
  <c r="BF1485" i="1"/>
  <c r="BF1479" i="1"/>
  <c r="BF1478" i="1"/>
  <c r="BF1476" i="1"/>
  <c r="BF1473" i="1"/>
  <c r="BF1462" i="1"/>
  <c r="BF1461" i="1"/>
  <c r="BF1459" i="1"/>
  <c r="BF1454" i="1"/>
  <c r="BF1450" i="1"/>
  <c r="BF1449" i="1"/>
  <c r="BF1446" i="1"/>
  <c r="BF1440" i="1"/>
  <c r="BF1438" i="1"/>
  <c r="BF1436" i="1"/>
  <c r="BF1420" i="1"/>
  <c r="BF1418" i="1"/>
  <c r="BF1416" i="1"/>
  <c r="BF1411" i="1"/>
  <c r="BF1409" i="1"/>
  <c r="BF1398" i="1"/>
  <c r="BF1393" i="1"/>
  <c r="BF1392" i="1"/>
  <c r="BF1391" i="1"/>
  <c r="BF1389" i="1"/>
  <c r="BF1386" i="1"/>
  <c r="BF1382" i="1"/>
  <c r="BF1378" i="1"/>
  <c r="BF1374" i="1"/>
  <c r="BF1372" i="1"/>
  <c r="BF1367" i="1"/>
  <c r="BF1365" i="1"/>
  <c r="BF1364" i="1"/>
  <c r="BF1360" i="1"/>
  <c r="BF1340" i="1"/>
  <c r="BF1335" i="1"/>
  <c r="BF1329" i="1"/>
  <c r="BF1324" i="1"/>
  <c r="BF1323" i="1"/>
  <c r="BF1320" i="1"/>
  <c r="BF1308" i="1"/>
  <c r="BF1307" i="1"/>
  <c r="BF1304" i="1"/>
  <c r="BF1294" i="1"/>
  <c r="BF1293" i="1"/>
  <c r="BF1283" i="1"/>
  <c r="BF1280" i="1"/>
  <c r="BF1276" i="1"/>
  <c r="BF1275" i="1"/>
  <c r="BF1273" i="1"/>
  <c r="BF1271" i="1"/>
  <c r="BF1268" i="1"/>
  <c r="BF1266" i="1"/>
  <c r="BF1261" i="1"/>
  <c r="BF1259" i="1"/>
  <c r="BF1257" i="1"/>
  <c r="BF1256" i="1"/>
  <c r="BF1253" i="1"/>
  <c r="BF1246" i="1"/>
  <c r="BF1236" i="1"/>
  <c r="BF1235" i="1"/>
  <c r="BF1231" i="1"/>
  <c r="BF1225" i="1"/>
  <c r="BF1224" i="1"/>
  <c r="BF1220" i="1"/>
  <c r="BF1219" i="1"/>
  <c r="BF1214" i="1"/>
  <c r="BF1205" i="1"/>
  <c r="BF1203" i="1"/>
  <c r="BF1189" i="1"/>
  <c r="BF1184" i="1"/>
  <c r="BF1167" i="1"/>
  <c r="BF1162" i="1"/>
  <c r="BF1159" i="1"/>
  <c r="BF1152" i="1"/>
  <c r="BF1151" i="1"/>
  <c r="BF1147" i="1"/>
  <c r="BF1143" i="1"/>
  <c r="BF1142" i="1"/>
  <c r="BF1141" i="1"/>
  <c r="BF1140" i="1"/>
  <c r="BF1136" i="1"/>
  <c r="BF1133" i="1"/>
  <c r="BF1124" i="1"/>
  <c r="BF1117" i="1"/>
  <c r="BF1112" i="1"/>
  <c r="BF1092" i="1"/>
  <c r="BF1090" i="1"/>
  <c r="BF1077" i="1"/>
  <c r="BF1071" i="1"/>
  <c r="BF1070" i="1"/>
  <c r="BF1061" i="1"/>
  <c r="BF1057" i="1"/>
  <c r="BF1054" i="1"/>
  <c r="BF1048" i="1"/>
  <c r="BF1042" i="1"/>
  <c r="BF1026" i="1"/>
  <c r="BF1025" i="1"/>
  <c r="BF1024" i="1"/>
  <c r="BF1022" i="1"/>
  <c r="BF1014" i="1"/>
  <c r="BF1013" i="1"/>
  <c r="BF1003" i="1"/>
  <c r="BF1001" i="1"/>
  <c r="BF997" i="1"/>
  <c r="BF989" i="1"/>
  <c r="BF977" i="1"/>
  <c r="BF971" i="1"/>
  <c r="BF963" i="1"/>
  <c r="BF962" i="1"/>
  <c r="BF961" i="1"/>
  <c r="BF959" i="1"/>
  <c r="BF950" i="1"/>
  <c r="BF947" i="1"/>
  <c r="BF939" i="1"/>
  <c r="BF938" i="1"/>
  <c r="BF926" i="1"/>
  <c r="BF924" i="1"/>
  <c r="BF919" i="1"/>
  <c r="BF913" i="1"/>
  <c r="BF909" i="1"/>
  <c r="BF908" i="1"/>
  <c r="BF905" i="1"/>
  <c r="BF900" i="1"/>
  <c r="BF899" i="1"/>
  <c r="BF895" i="1"/>
  <c r="BF894" i="1"/>
  <c r="BF893" i="1"/>
  <c r="BF890" i="1"/>
  <c r="BF886" i="1"/>
  <c r="BF876" i="1"/>
  <c r="BF873" i="1"/>
  <c r="BF869" i="1"/>
  <c r="BF864" i="1"/>
  <c r="BF863" i="1"/>
  <c r="BF848" i="1"/>
  <c r="BF845" i="1"/>
  <c r="BF844" i="1"/>
  <c r="BF833" i="1"/>
  <c r="BF804" i="1"/>
  <c r="BF799" i="1"/>
  <c r="BF797" i="1"/>
  <c r="BF787" i="1"/>
  <c r="BF784" i="1"/>
  <c r="BF774" i="1"/>
  <c r="BF768" i="1"/>
  <c r="BF766" i="1"/>
  <c r="BF765" i="1"/>
  <c r="BF756" i="1"/>
  <c r="BF748" i="1"/>
  <c r="BF742" i="1"/>
  <c r="BF734" i="1"/>
  <c r="BF730" i="1"/>
  <c r="BF716" i="1"/>
  <c r="BF703" i="1"/>
  <c r="BF701" i="1"/>
  <c r="BF685" i="1"/>
  <c r="BF681" i="1"/>
  <c r="BF679" i="1"/>
  <c r="BF678" i="1"/>
  <c r="BF666" i="1"/>
  <c r="BF661" i="1"/>
  <c r="BF658" i="1"/>
  <c r="BF655" i="1"/>
  <c r="BF650" i="1"/>
  <c r="BF644" i="1"/>
  <c r="BF642" i="1"/>
  <c r="BF638" i="1"/>
  <c r="BF631" i="1"/>
  <c r="BF625" i="1"/>
  <c r="BF612" i="1"/>
  <c r="BF609" i="1"/>
  <c r="BF600" i="1"/>
  <c r="BF596" i="1"/>
  <c r="BF593" i="1"/>
  <c r="BF590" i="1"/>
  <c r="BF588" i="1"/>
  <c r="BF582" i="1"/>
  <c r="BF574" i="1"/>
  <c r="BF568" i="1"/>
  <c r="BF567" i="1"/>
  <c r="BF560" i="1"/>
  <c r="BF558" i="1"/>
  <c r="BF557" i="1"/>
  <c r="BF548" i="1"/>
  <c r="BF528" i="1"/>
  <c r="BF526" i="1"/>
  <c r="BF525" i="1"/>
  <c r="BF517" i="1"/>
  <c r="BF485" i="1"/>
  <c r="BF482" i="1"/>
  <c r="BF475" i="1"/>
  <c r="BF453" i="1"/>
  <c r="BF452" i="1"/>
  <c r="BF451" i="1"/>
  <c r="BF450" i="1"/>
  <c r="BF438" i="1"/>
  <c r="BF434" i="1"/>
  <c r="BF428" i="1"/>
  <c r="BF427" i="1"/>
  <c r="BF423" i="1"/>
  <c r="BF418" i="1"/>
  <c r="BF416" i="1"/>
  <c r="BF403" i="1"/>
  <c r="BF402" i="1"/>
  <c r="BF394" i="1"/>
  <c r="BF390" i="1"/>
  <c r="BF389" i="1"/>
  <c r="BF388" i="1"/>
  <c r="BF381" i="1"/>
  <c r="BF379" i="1"/>
  <c r="BF377" i="1"/>
  <c r="BF372" i="1"/>
  <c r="BF369" i="1"/>
  <c r="BF368" i="1"/>
  <c r="BF367" i="1"/>
  <c r="BF365" i="1"/>
  <c r="BF363" i="1"/>
  <c r="BF361" i="1"/>
  <c r="BF360" i="1"/>
  <c r="BF359" i="1"/>
  <c r="BF351" i="1"/>
  <c r="BF347" i="1"/>
  <c r="BF346" i="1"/>
  <c r="BF333" i="1"/>
  <c r="BF321" i="1"/>
  <c r="BF317" i="1"/>
  <c r="BF315" i="1"/>
  <c r="BF313" i="1"/>
  <c r="BF306" i="1"/>
  <c r="BF303" i="1"/>
  <c r="BF302" i="1"/>
  <c r="BF299" i="1"/>
  <c r="BF295" i="1"/>
  <c r="BF292" i="1"/>
  <c r="BF289" i="1"/>
  <c r="BF279" i="1"/>
  <c r="BF278" i="1"/>
  <c r="BF266" i="1"/>
  <c r="BF261" i="1"/>
  <c r="BF260" i="1"/>
  <c r="BF259" i="1"/>
  <c r="BF253" i="1"/>
  <c r="BF247" i="1"/>
  <c r="BF242" i="1"/>
  <c r="BF232" i="1"/>
  <c r="BF228" i="1"/>
  <c r="BF225" i="1"/>
  <c r="BF223" i="1"/>
  <c r="BF215" i="1"/>
  <c r="BF202" i="1"/>
  <c r="BF201" i="1"/>
  <c r="BF199" i="1"/>
  <c r="BF198" i="1"/>
  <c r="BF190" i="1"/>
  <c r="BF189" i="1"/>
  <c r="BF184" i="1"/>
  <c r="BF183" i="1"/>
  <c r="BF181" i="1"/>
  <c r="BF180" i="1"/>
  <c r="BF179" i="1"/>
  <c r="BF178" i="1"/>
  <c r="BF175" i="1"/>
  <c r="BF174" i="1"/>
  <c r="BF158" i="1"/>
  <c r="BF153" i="1"/>
  <c r="BF149" i="1"/>
  <c r="BF148" i="1"/>
  <c r="BF139" i="1"/>
  <c r="BF134" i="1"/>
  <c r="BF133" i="1"/>
  <c r="BF130" i="1"/>
  <c r="BF129" i="1"/>
  <c r="BF128" i="1"/>
  <c r="BF126" i="1"/>
  <c r="BF124" i="1"/>
  <c r="BF119" i="1"/>
  <c r="BF114" i="1"/>
  <c r="BF111" i="1"/>
  <c r="BF99" i="1"/>
  <c r="BF88" i="1"/>
  <c r="BF84" i="1"/>
  <c r="BF80" i="1"/>
  <c r="BF79" i="1"/>
  <c r="BF78" i="1"/>
  <c r="BF77" i="1"/>
  <c r="BF70" i="1"/>
  <c r="BF64" i="1"/>
  <c r="BF62" i="1"/>
  <c r="BF61" i="1"/>
  <c r="BF50" i="1"/>
  <c r="BF49" i="1"/>
  <c r="BF47" i="1"/>
  <c r="BF44" i="1"/>
  <c r="BF40" i="1"/>
  <c r="BF37" i="1"/>
  <c r="BF36" i="1"/>
  <c r="BF29" i="1"/>
  <c r="BF28" i="1"/>
  <c r="BF23" i="1"/>
  <c r="BF17" i="1"/>
  <c r="BF16" i="1"/>
  <c r="BF14" i="1"/>
  <c r="BE2133" i="1"/>
  <c r="BE2115" i="1"/>
  <c r="BE2109" i="1"/>
  <c r="BE2107" i="1"/>
  <c r="BE2106" i="1"/>
  <c r="BE2102" i="1"/>
  <c r="BE2093" i="1"/>
  <c r="BE2092" i="1"/>
  <c r="BE2074" i="1"/>
  <c r="BE2072" i="1"/>
  <c r="BE2058" i="1"/>
  <c r="BE2055" i="1"/>
  <c r="BE2054" i="1"/>
  <c r="BE2042" i="1"/>
  <c r="BE2036" i="1"/>
  <c r="BE2034" i="1"/>
  <c r="BE2033" i="1"/>
  <c r="BE2025" i="1"/>
  <c r="BE2019" i="1"/>
  <c r="BE2015" i="1"/>
  <c r="BE2012" i="1"/>
  <c r="BE2004" i="1"/>
  <c r="BE1994" i="1"/>
  <c r="BE1992" i="1"/>
  <c r="BE1982" i="1"/>
  <c r="BE1978" i="1"/>
  <c r="BE1972" i="1"/>
  <c r="BE1969" i="1"/>
  <c r="BE1953" i="1"/>
  <c r="BE1950" i="1"/>
  <c r="BE1945" i="1"/>
  <c r="BE1937" i="1"/>
  <c r="BE1931" i="1"/>
  <c r="BE1921" i="1"/>
  <c r="BE1903" i="1"/>
  <c r="BE1900" i="1"/>
  <c r="BE1899" i="1"/>
  <c r="BE1896" i="1"/>
  <c r="BE1894" i="1"/>
  <c r="BE1881" i="1"/>
  <c r="BE1874" i="1"/>
  <c r="BE1866" i="1"/>
  <c r="BE1862" i="1"/>
  <c r="BE1853" i="1"/>
  <c r="BE1847" i="1"/>
  <c r="BE1844" i="1"/>
  <c r="BE1839" i="1"/>
  <c r="BE1838" i="1"/>
  <c r="BE1830" i="1"/>
  <c r="BE1829" i="1"/>
  <c r="BE1823" i="1"/>
  <c r="BE1818" i="1"/>
  <c r="BE1814" i="1"/>
  <c r="BE1813" i="1"/>
  <c r="BE1809" i="1"/>
  <c r="BE1807" i="1"/>
  <c r="BE1806" i="1"/>
  <c r="BE1800" i="1"/>
  <c r="BE1798" i="1"/>
  <c r="BE1780" i="1"/>
  <c r="BE1776" i="1"/>
  <c r="BE1771" i="1"/>
  <c r="BE1769" i="1"/>
  <c r="BE1767" i="1"/>
  <c r="BE1765" i="1"/>
  <c r="BE1764" i="1"/>
  <c r="BE1762" i="1"/>
  <c r="BE1760" i="1"/>
  <c r="BE1754" i="1"/>
  <c r="BE1746" i="1"/>
  <c r="BE1738" i="1"/>
  <c r="BE1736" i="1"/>
  <c r="BE1726" i="1"/>
  <c r="BE1722" i="1"/>
  <c r="BE1721" i="1"/>
  <c r="BE1720" i="1"/>
  <c r="BE1710" i="1"/>
  <c r="BE1709" i="1"/>
  <c r="BE1704" i="1"/>
  <c r="BE1700" i="1"/>
  <c r="BE1698" i="1"/>
  <c r="BE1694" i="1"/>
  <c r="BE1689" i="1"/>
  <c r="BE1679" i="1"/>
  <c r="BE1671" i="1"/>
  <c r="BE1669" i="1"/>
  <c r="BE1665" i="1"/>
  <c r="BE1663" i="1"/>
  <c r="BE1657" i="1"/>
  <c r="BE1653" i="1"/>
  <c r="BE1652" i="1"/>
  <c r="BE1651" i="1"/>
  <c r="BE1649" i="1"/>
  <c r="BE1645" i="1"/>
  <c r="BE1642" i="1"/>
  <c r="BE1624" i="1"/>
  <c r="BE1617" i="1"/>
  <c r="BE1611" i="1"/>
  <c r="BE1605" i="1"/>
  <c r="BE1602" i="1"/>
  <c r="BE1595" i="1"/>
  <c r="BE1593" i="1"/>
  <c r="BE1591" i="1"/>
  <c r="BE1587" i="1"/>
  <c r="BE1573" i="1"/>
  <c r="BE1570" i="1"/>
  <c r="BE1569" i="1"/>
  <c r="BE1566" i="1"/>
  <c r="BE1561" i="1"/>
  <c r="BE1560" i="1"/>
  <c r="BE1551" i="1"/>
  <c r="BE1546" i="1"/>
  <c r="BE1544" i="1"/>
  <c r="BE1543" i="1"/>
  <c r="BE1533" i="1"/>
  <c r="BE1532" i="1"/>
  <c r="BE1528" i="1"/>
  <c r="BE1525" i="1"/>
  <c r="BE1520" i="1"/>
  <c r="BE1511" i="1"/>
  <c r="BE1507" i="1"/>
  <c r="BE1504" i="1"/>
  <c r="BE1497" i="1"/>
  <c r="BE1491" i="1"/>
  <c r="BE1489" i="1"/>
  <c r="BE1488" i="1"/>
  <c r="BE1486" i="1"/>
  <c r="BE1485" i="1"/>
  <c r="BE1479" i="1"/>
  <c r="BE1478" i="1"/>
  <c r="BE1476" i="1"/>
  <c r="BE1473" i="1"/>
  <c r="BE1462" i="1"/>
  <c r="BE1461" i="1"/>
  <c r="BE1459" i="1"/>
  <c r="BE1454" i="1"/>
  <c r="BE1450" i="1"/>
  <c r="BE1449" i="1"/>
  <c r="BE1446" i="1"/>
  <c r="BE1440" i="1"/>
  <c r="BE1438" i="1"/>
  <c r="BE1436" i="1"/>
  <c r="BE1420" i="1"/>
  <c r="BE1418" i="1"/>
  <c r="BE1416" i="1"/>
  <c r="BE1411" i="1"/>
  <c r="BE1409" i="1"/>
  <c r="BE1398" i="1"/>
  <c r="BE1393" i="1"/>
  <c r="BE1392" i="1"/>
  <c r="BE1391" i="1"/>
  <c r="BE1389" i="1"/>
  <c r="BE1386" i="1"/>
  <c r="BE1382" i="1"/>
  <c r="BE1378" i="1"/>
  <c r="BE1374" i="1"/>
  <c r="BE1372" i="1"/>
  <c r="BE1367" i="1"/>
  <c r="BE1365" i="1"/>
  <c r="BE1364" i="1"/>
  <c r="BE1360" i="1"/>
  <c r="BE1340" i="1"/>
  <c r="BE1335" i="1"/>
  <c r="BE1329" i="1"/>
  <c r="BE1324" i="1"/>
  <c r="BE1323" i="1"/>
  <c r="BE1320" i="1"/>
  <c r="BE1308" i="1"/>
  <c r="BE1307" i="1"/>
  <c r="BE1304" i="1"/>
  <c r="BE1294" i="1"/>
  <c r="BE1293" i="1"/>
  <c r="BE1283" i="1"/>
  <c r="BE1280" i="1"/>
  <c r="BE1276" i="1"/>
  <c r="BE1275" i="1"/>
  <c r="BE1273" i="1"/>
  <c r="BE1271" i="1"/>
  <c r="BE1268" i="1"/>
  <c r="BE1266" i="1"/>
  <c r="BE1261" i="1"/>
  <c r="BE1259" i="1"/>
  <c r="BE1257" i="1"/>
  <c r="BE1256" i="1"/>
  <c r="BE1253" i="1"/>
  <c r="BE1246" i="1"/>
  <c r="BE1236" i="1"/>
  <c r="BE1235" i="1"/>
  <c r="BE1231" i="1"/>
  <c r="BE1225" i="1"/>
  <c r="BE1224" i="1"/>
  <c r="BE1220" i="1"/>
  <c r="BE1219" i="1"/>
  <c r="BE1214" i="1"/>
  <c r="BE1205" i="1"/>
  <c r="BE1203" i="1"/>
  <c r="BE1189" i="1"/>
  <c r="BE1184" i="1"/>
  <c r="BE1167" i="1"/>
  <c r="BE1162" i="1"/>
  <c r="BE1159" i="1"/>
  <c r="BE1152" i="1"/>
  <c r="BE1151" i="1"/>
  <c r="BE1147" i="1"/>
  <c r="BE1143" i="1"/>
  <c r="BE1142" i="1"/>
  <c r="BE1141" i="1"/>
  <c r="BE1140" i="1"/>
  <c r="BE1136" i="1"/>
  <c r="BE1133" i="1"/>
  <c r="BE1124" i="1"/>
  <c r="BE1117" i="1"/>
  <c r="BE1112" i="1"/>
  <c r="BE1092" i="1"/>
  <c r="BE1090" i="1"/>
  <c r="BE1077" i="1"/>
  <c r="BE1071" i="1"/>
  <c r="BE1070" i="1"/>
  <c r="BE1061" i="1"/>
  <c r="BE1057" i="1"/>
  <c r="BE1054" i="1"/>
  <c r="BE1048" i="1"/>
  <c r="BE1042" i="1"/>
  <c r="BE1026" i="1"/>
  <c r="BE1025" i="1"/>
  <c r="BE1024" i="1"/>
  <c r="BE1022" i="1"/>
  <c r="BE1014" i="1"/>
  <c r="BE1013" i="1"/>
  <c r="BE1003" i="1"/>
  <c r="BE1001" i="1"/>
  <c r="BE997" i="1"/>
  <c r="BE989" i="1"/>
  <c r="BE977" i="1"/>
  <c r="BE971" i="1"/>
  <c r="BE963" i="1"/>
  <c r="BE962" i="1"/>
  <c r="BE961" i="1"/>
  <c r="BE959" i="1"/>
  <c r="BE950" i="1"/>
  <c r="BE947" i="1"/>
  <c r="BE939" i="1"/>
  <c r="BE938" i="1"/>
  <c r="BE926" i="1"/>
  <c r="BE924" i="1"/>
  <c r="BE919" i="1"/>
  <c r="BE913" i="1"/>
  <c r="BE909" i="1"/>
  <c r="BE908" i="1"/>
  <c r="BE905" i="1"/>
  <c r="BE900" i="1"/>
  <c r="BE899" i="1"/>
  <c r="BE895" i="1"/>
  <c r="BE894" i="1"/>
  <c r="BE893" i="1"/>
  <c r="BE890" i="1"/>
  <c r="BE886" i="1"/>
  <c r="BE876" i="1"/>
  <c r="BE873" i="1"/>
  <c r="BE869" i="1"/>
  <c r="BE864" i="1"/>
  <c r="BE863" i="1"/>
  <c r="BE848" i="1"/>
  <c r="BE845" i="1"/>
  <c r="BE844" i="1"/>
  <c r="BE833" i="1"/>
  <c r="BE804" i="1"/>
  <c r="BE799" i="1"/>
  <c r="BE797" i="1"/>
  <c r="BE787" i="1"/>
  <c r="BE784" i="1"/>
  <c r="BE774" i="1"/>
  <c r="BE768" i="1"/>
  <c r="BE766" i="1"/>
  <c r="BE765" i="1"/>
  <c r="BE756" i="1"/>
  <c r="BE748" i="1"/>
  <c r="BE742" i="1"/>
  <c r="BE734" i="1"/>
  <c r="BE730" i="1"/>
  <c r="BE716" i="1"/>
  <c r="BE703" i="1"/>
  <c r="BE701" i="1"/>
  <c r="BE685" i="1"/>
  <c r="BE681" i="1"/>
  <c r="BE679" i="1"/>
  <c r="BE678" i="1"/>
  <c r="BE666" i="1"/>
  <c r="BE661" i="1"/>
  <c r="BE658" i="1"/>
  <c r="BE655" i="1"/>
  <c r="BE650" i="1"/>
  <c r="BE644" i="1"/>
  <c r="BE642" i="1"/>
  <c r="BE638" i="1"/>
  <c r="BE631" i="1"/>
  <c r="BE625" i="1"/>
  <c r="BE612" i="1"/>
  <c r="BE609" i="1"/>
  <c r="BE600" i="1"/>
  <c r="BE596" i="1"/>
  <c r="BE593" i="1"/>
  <c r="BE590" i="1"/>
  <c r="BE588" i="1"/>
  <c r="BE582" i="1"/>
  <c r="BE574" i="1"/>
  <c r="BE568" i="1"/>
  <c r="BE567" i="1"/>
  <c r="BE560" i="1"/>
  <c r="BE558" i="1"/>
  <c r="BE557" i="1"/>
  <c r="BE548" i="1"/>
  <c r="BE528" i="1"/>
  <c r="BE526" i="1"/>
  <c r="BE525" i="1"/>
  <c r="BE517" i="1"/>
  <c r="BE485" i="1"/>
  <c r="BE482" i="1"/>
  <c r="BE475" i="1"/>
  <c r="BE453" i="1"/>
  <c r="BE452" i="1"/>
  <c r="BE451" i="1"/>
  <c r="BE450" i="1"/>
  <c r="BE438" i="1"/>
  <c r="BE434" i="1"/>
  <c r="BE428" i="1"/>
  <c r="BE427" i="1"/>
  <c r="BE423" i="1"/>
  <c r="BE418" i="1"/>
  <c r="BE416" i="1"/>
  <c r="BE403" i="1"/>
  <c r="BE402" i="1"/>
  <c r="BE394" i="1"/>
  <c r="BE390" i="1"/>
  <c r="BE389" i="1"/>
  <c r="BE388" i="1"/>
  <c r="BE381" i="1"/>
  <c r="BE379" i="1"/>
  <c r="BE377" i="1"/>
  <c r="BE372" i="1"/>
  <c r="BE369" i="1"/>
  <c r="BE368" i="1"/>
  <c r="BE367" i="1"/>
  <c r="BE365" i="1"/>
  <c r="BE363" i="1"/>
  <c r="BE361" i="1"/>
  <c r="BE360" i="1"/>
  <c r="BE359" i="1"/>
  <c r="BE351" i="1"/>
  <c r="BE347" i="1"/>
  <c r="BE346" i="1"/>
  <c r="BE333" i="1"/>
  <c r="BE321" i="1"/>
  <c r="BE317" i="1"/>
  <c r="BE315" i="1"/>
  <c r="BE313" i="1"/>
  <c r="BE306" i="1"/>
  <c r="BE303" i="1"/>
  <c r="BE302" i="1"/>
  <c r="BE299" i="1"/>
  <c r="BE295" i="1"/>
  <c r="BE292" i="1"/>
  <c r="BE289" i="1"/>
  <c r="BE279" i="1"/>
  <c r="BE278" i="1"/>
  <c r="BE266" i="1"/>
  <c r="BE261" i="1"/>
  <c r="BE260" i="1"/>
  <c r="BE259" i="1"/>
  <c r="BE253" i="1"/>
  <c r="BE247" i="1"/>
  <c r="BE242" i="1"/>
  <c r="BE232" i="1"/>
  <c r="BE228" i="1"/>
  <c r="BE225" i="1"/>
  <c r="BE223" i="1"/>
  <c r="BE215" i="1"/>
  <c r="BE202" i="1"/>
  <c r="BE201" i="1"/>
  <c r="BE199" i="1"/>
  <c r="BE198" i="1"/>
  <c r="BE190" i="1"/>
  <c r="BE189" i="1"/>
  <c r="BE184" i="1"/>
  <c r="BE183" i="1"/>
  <c r="BE181" i="1"/>
  <c r="BE180" i="1"/>
  <c r="BE179" i="1"/>
  <c r="BE178" i="1"/>
  <c r="BE175" i="1"/>
  <c r="BE174" i="1"/>
  <c r="BE158" i="1"/>
  <c r="BE153" i="1"/>
  <c r="BE149" i="1"/>
  <c r="BE148" i="1"/>
  <c r="BE139" i="1"/>
  <c r="BE134" i="1"/>
  <c r="BE133" i="1"/>
  <c r="BE130" i="1"/>
  <c r="BE129" i="1"/>
  <c r="BE128" i="1"/>
  <c r="BE126" i="1"/>
  <c r="BE124" i="1"/>
  <c r="BE119" i="1"/>
  <c r="BE114" i="1"/>
  <c r="BE111" i="1"/>
  <c r="BE99" i="1"/>
  <c r="BE88" i="1"/>
  <c r="BE84" i="1"/>
  <c r="BE80" i="1"/>
  <c r="BE79" i="1"/>
  <c r="BE78" i="1"/>
  <c r="BE77" i="1"/>
  <c r="BE70" i="1"/>
  <c r="BE64" i="1"/>
  <c r="BE62" i="1"/>
  <c r="BE61" i="1"/>
  <c r="BE50" i="1"/>
  <c r="BE49" i="1"/>
  <c r="BE47" i="1"/>
  <c r="BE44" i="1"/>
  <c r="BE40" i="1"/>
  <c r="BE37" i="1"/>
  <c r="BE36" i="1"/>
  <c r="BE29" i="1"/>
  <c r="BE28" i="1"/>
  <c r="BE23" i="1"/>
  <c r="BE17" i="1"/>
  <c r="BE16" i="1"/>
  <c r="BE14" i="1"/>
  <c r="BE5" i="1"/>
  <c r="BD2133" i="1"/>
  <c r="BD2115" i="1"/>
  <c r="BD2109" i="1"/>
  <c r="BD2107" i="1"/>
  <c r="BD2106" i="1"/>
  <c r="BD2102" i="1"/>
  <c r="BD2093" i="1"/>
  <c r="BD2092" i="1"/>
  <c r="BD2074" i="1"/>
  <c r="BD2072" i="1"/>
  <c r="BD2058" i="1"/>
  <c r="BD2055" i="1"/>
  <c r="BD2054" i="1"/>
  <c r="BD2042" i="1"/>
  <c r="BD2036" i="1"/>
  <c r="BD2034" i="1"/>
  <c r="BD2033" i="1"/>
  <c r="BD2025" i="1"/>
  <c r="BD2019" i="1"/>
  <c r="BD2015" i="1"/>
  <c r="BD2012" i="1"/>
  <c r="BD2004" i="1"/>
  <c r="BD1994" i="1"/>
  <c r="BD1992" i="1"/>
  <c r="BD1982" i="1"/>
  <c r="BD1978" i="1"/>
  <c r="BD1972" i="1"/>
  <c r="BD1969" i="1"/>
  <c r="BD1953" i="1"/>
  <c r="BD1950" i="1"/>
  <c r="BD1945" i="1"/>
  <c r="BD1937" i="1"/>
  <c r="BD1931" i="1"/>
  <c r="BD1921" i="1"/>
  <c r="BD1903" i="1"/>
  <c r="BD1900" i="1"/>
  <c r="BD1899" i="1"/>
  <c r="BD1896" i="1"/>
  <c r="BD1894" i="1"/>
  <c r="BD1881" i="1"/>
  <c r="BD1874" i="1"/>
  <c r="BD1866" i="1"/>
  <c r="BD1862" i="1"/>
  <c r="BD1853" i="1"/>
  <c r="BD1847" i="1"/>
  <c r="BD1844" i="1"/>
  <c r="BD1839" i="1"/>
  <c r="BD1838" i="1"/>
  <c r="BD1830" i="1"/>
  <c r="BD1829" i="1"/>
  <c r="BD1823" i="1"/>
  <c r="BD1818" i="1"/>
  <c r="BD1814" i="1"/>
  <c r="BD1813" i="1"/>
  <c r="BD1809" i="1"/>
  <c r="BD1807" i="1"/>
  <c r="BD1806" i="1"/>
  <c r="BD1800" i="1"/>
  <c r="BD1798" i="1"/>
  <c r="BD1780" i="1"/>
  <c r="BD1776" i="1"/>
  <c r="BD1771" i="1"/>
  <c r="BD1769" i="1"/>
  <c r="BD1767" i="1"/>
  <c r="BD1765" i="1"/>
  <c r="BD1764" i="1"/>
  <c r="BD1762" i="1"/>
  <c r="BD1760" i="1"/>
  <c r="BD1754" i="1"/>
  <c r="BD1746" i="1"/>
  <c r="BD1738" i="1"/>
  <c r="BD1736" i="1"/>
  <c r="BD1726" i="1"/>
  <c r="BD1722" i="1"/>
  <c r="BD1721" i="1"/>
  <c r="BD1720" i="1"/>
  <c r="BD1710" i="1"/>
  <c r="BD1709" i="1"/>
  <c r="BD1704" i="1"/>
  <c r="BD1700" i="1"/>
  <c r="BD1698" i="1"/>
  <c r="BD1694" i="1"/>
  <c r="BD1689" i="1"/>
  <c r="BD1679" i="1"/>
  <c r="BD1671" i="1"/>
  <c r="BD1669" i="1"/>
  <c r="BD1665" i="1"/>
  <c r="BD1663" i="1"/>
  <c r="BD1657" i="1"/>
  <c r="BD1653" i="1"/>
  <c r="BD1652" i="1"/>
  <c r="BD1651" i="1"/>
  <c r="BD1649" i="1"/>
  <c r="BD1645" i="1"/>
  <c r="BD1642" i="1"/>
  <c r="BD1624" i="1"/>
  <c r="BD1617" i="1"/>
  <c r="BD1611" i="1"/>
  <c r="BD1605" i="1"/>
  <c r="BD1602" i="1"/>
  <c r="BD1595" i="1"/>
  <c r="BD1593" i="1"/>
  <c r="BD1591" i="1"/>
  <c r="BD1587" i="1"/>
  <c r="BD1573" i="1"/>
  <c r="BD1570" i="1"/>
  <c r="BD1569" i="1"/>
  <c r="BD1566" i="1"/>
  <c r="BD1561" i="1"/>
  <c r="BD1560" i="1"/>
  <c r="BD1551" i="1"/>
  <c r="BD1546" i="1"/>
  <c r="BD1544" i="1"/>
  <c r="BD1543" i="1"/>
  <c r="BD1533" i="1"/>
  <c r="BD1532" i="1"/>
  <c r="BD1528" i="1"/>
  <c r="BD1525" i="1"/>
  <c r="BD1520" i="1"/>
  <c r="BD1511" i="1"/>
  <c r="BD1507" i="1"/>
  <c r="BD1504" i="1"/>
  <c r="BD1497" i="1"/>
  <c r="BD1491" i="1"/>
  <c r="BD1489" i="1"/>
  <c r="BD1488" i="1"/>
  <c r="BD1486" i="1"/>
  <c r="BD1485" i="1"/>
  <c r="BD1479" i="1"/>
  <c r="BD1478" i="1"/>
  <c r="BD1476" i="1"/>
  <c r="BD1473" i="1"/>
  <c r="BD1462" i="1"/>
  <c r="BD1461" i="1"/>
  <c r="BD1459" i="1"/>
  <c r="BD1454" i="1"/>
  <c r="BD1450" i="1"/>
  <c r="BD1449" i="1"/>
  <c r="BD1446" i="1"/>
  <c r="BD1440" i="1"/>
  <c r="BD1438" i="1"/>
  <c r="BD1436" i="1"/>
  <c r="BD1420" i="1"/>
  <c r="BD1418" i="1"/>
  <c r="BD1416" i="1"/>
  <c r="BD1411" i="1"/>
  <c r="BD1409" i="1"/>
  <c r="BD1398" i="1"/>
  <c r="BD1393" i="1"/>
  <c r="BD1392" i="1"/>
  <c r="BD1391" i="1"/>
  <c r="BD1389" i="1"/>
  <c r="BD1386" i="1"/>
  <c r="BD1382" i="1"/>
  <c r="BD1378" i="1"/>
  <c r="BD1374" i="1"/>
  <c r="BD1372" i="1"/>
  <c r="BD1367" i="1"/>
  <c r="BD1365" i="1"/>
  <c r="BD1364" i="1"/>
  <c r="BD1360" i="1"/>
  <c r="BD1340" i="1"/>
  <c r="BD1335" i="1"/>
  <c r="BD1329" i="1"/>
  <c r="BD1324" i="1"/>
  <c r="BD1323" i="1"/>
  <c r="BD1320" i="1"/>
  <c r="BD1308" i="1"/>
  <c r="BD1307" i="1"/>
  <c r="BD1304" i="1"/>
  <c r="BD1294" i="1"/>
  <c r="BD1293" i="1"/>
  <c r="BD1283" i="1"/>
  <c r="BD1280" i="1"/>
  <c r="BD1276" i="1"/>
  <c r="BD1275" i="1"/>
  <c r="BD1273" i="1"/>
  <c r="BD1271" i="1"/>
  <c r="BD1268" i="1"/>
  <c r="BD1266" i="1"/>
  <c r="BD1261" i="1"/>
  <c r="BD1259" i="1"/>
  <c r="BD1257" i="1"/>
  <c r="BD1256" i="1"/>
  <c r="BD1253" i="1"/>
  <c r="BD1246" i="1"/>
  <c r="BD1236" i="1"/>
  <c r="BD1235" i="1"/>
  <c r="BD1231" i="1"/>
  <c r="BD1225" i="1"/>
  <c r="BD1224" i="1"/>
  <c r="BD1220" i="1"/>
  <c r="BD1219" i="1"/>
  <c r="BD1214" i="1"/>
  <c r="BD1205" i="1"/>
  <c r="BD1203" i="1"/>
  <c r="BD1189" i="1"/>
  <c r="BD1184" i="1"/>
  <c r="BD1167" i="1"/>
  <c r="BD1162" i="1"/>
  <c r="BD1159" i="1"/>
  <c r="BD1152" i="1"/>
  <c r="BD1151" i="1"/>
  <c r="BD1147" i="1"/>
  <c r="BD1143" i="1"/>
  <c r="BD1142" i="1"/>
  <c r="BD1141" i="1"/>
  <c r="BD1140" i="1"/>
  <c r="BD1136" i="1"/>
  <c r="BD1133" i="1"/>
  <c r="BD1124" i="1"/>
  <c r="BD1117" i="1"/>
  <c r="BD1112" i="1"/>
  <c r="BD1092" i="1"/>
  <c r="BD1090" i="1"/>
  <c r="BD1077" i="1"/>
  <c r="BD1071" i="1"/>
  <c r="BD1070" i="1"/>
  <c r="BD1061" i="1"/>
  <c r="BD1057" i="1"/>
  <c r="BD1054" i="1"/>
  <c r="BD1048" i="1"/>
  <c r="BD1042" i="1"/>
  <c r="BD1026" i="1"/>
  <c r="BD1025" i="1"/>
  <c r="BD1024" i="1"/>
  <c r="BD1022" i="1"/>
  <c r="BD1014" i="1"/>
  <c r="BD1013" i="1"/>
  <c r="BD1003" i="1"/>
  <c r="BD1001" i="1"/>
  <c r="BD997" i="1"/>
  <c r="BD989" i="1"/>
  <c r="BD977" i="1"/>
  <c r="BD971" i="1"/>
  <c r="BD963" i="1"/>
  <c r="BD962" i="1"/>
  <c r="BD961" i="1"/>
  <c r="BD959" i="1"/>
  <c r="BD950" i="1"/>
  <c r="BD947" i="1"/>
  <c r="BD939" i="1"/>
  <c r="BD938" i="1"/>
  <c r="BD926" i="1"/>
  <c r="BD924" i="1"/>
  <c r="BD919" i="1"/>
  <c r="BD913" i="1"/>
  <c r="BD909" i="1"/>
  <c r="BD908" i="1"/>
  <c r="BD905" i="1"/>
  <c r="BD900" i="1"/>
  <c r="BD899" i="1"/>
  <c r="BD895" i="1"/>
  <c r="BD894" i="1"/>
  <c r="BD893" i="1"/>
  <c r="BD890" i="1"/>
  <c r="BD886" i="1"/>
  <c r="BD876" i="1"/>
  <c r="BD873" i="1"/>
  <c r="BD869" i="1"/>
  <c r="BD864" i="1"/>
  <c r="BD863" i="1"/>
  <c r="BD848" i="1"/>
  <c r="BD845" i="1"/>
  <c r="BD844" i="1"/>
  <c r="BD833" i="1"/>
  <c r="BD804" i="1"/>
  <c r="BD799" i="1"/>
  <c r="BD797" i="1"/>
  <c r="BD787" i="1"/>
  <c r="BD784" i="1"/>
  <c r="BD774" i="1"/>
  <c r="BD768" i="1"/>
  <c r="BD766" i="1"/>
  <c r="BD765" i="1"/>
  <c r="BD756" i="1"/>
  <c r="BD748" i="1"/>
  <c r="BD742" i="1"/>
  <c r="BD734" i="1"/>
  <c r="BD730" i="1"/>
  <c r="BD716" i="1"/>
  <c r="BD703" i="1"/>
  <c r="BD701" i="1"/>
  <c r="BD685" i="1"/>
  <c r="BD681" i="1"/>
  <c r="BD679" i="1"/>
  <c r="BD678" i="1"/>
  <c r="BD666" i="1"/>
  <c r="BD661" i="1"/>
  <c r="BD658" i="1"/>
  <c r="BD655" i="1"/>
  <c r="BD650" i="1"/>
  <c r="BD644" i="1"/>
  <c r="BD642" i="1"/>
  <c r="BD638" i="1"/>
  <c r="BD631" i="1"/>
  <c r="BD625" i="1"/>
  <c r="BD612" i="1"/>
  <c r="BD609" i="1"/>
  <c r="BD600" i="1"/>
  <c r="BD596" i="1"/>
  <c r="BD593" i="1"/>
  <c r="BD590" i="1"/>
  <c r="BD588" i="1"/>
  <c r="BD582" i="1"/>
  <c r="BD574" i="1"/>
  <c r="BD568" i="1"/>
  <c r="BD567" i="1"/>
  <c r="BD560" i="1"/>
  <c r="BD558" i="1"/>
  <c r="BD557" i="1"/>
  <c r="BD548" i="1"/>
  <c r="BD528" i="1"/>
  <c r="BD526" i="1"/>
  <c r="BD525" i="1"/>
  <c r="BD517" i="1"/>
  <c r="BD485" i="1"/>
  <c r="BD482" i="1"/>
  <c r="BD475" i="1"/>
  <c r="BD453" i="1"/>
  <c r="BD452" i="1"/>
  <c r="BD451" i="1"/>
  <c r="BD450" i="1"/>
  <c r="BD438" i="1"/>
  <c r="BD434" i="1"/>
  <c r="BD428" i="1"/>
  <c r="BD427" i="1"/>
  <c r="BD423" i="1"/>
  <c r="BD418" i="1"/>
  <c r="BD416" i="1"/>
  <c r="BD403" i="1"/>
  <c r="BD402" i="1"/>
  <c r="BD394" i="1"/>
  <c r="BD390" i="1"/>
  <c r="BD389" i="1"/>
  <c r="BD388" i="1"/>
  <c r="BD381" i="1"/>
  <c r="BD379" i="1"/>
  <c r="BD377" i="1"/>
  <c r="BD372" i="1"/>
  <c r="BD369" i="1"/>
  <c r="BD368" i="1"/>
  <c r="BD367" i="1"/>
  <c r="BD365" i="1"/>
  <c r="BD363" i="1"/>
  <c r="BD361" i="1"/>
  <c r="BD360" i="1"/>
  <c r="BD359" i="1"/>
  <c r="BD351" i="1"/>
  <c r="BD347" i="1"/>
  <c r="BD346" i="1"/>
  <c r="BD333" i="1"/>
  <c r="BD321" i="1"/>
  <c r="BD317" i="1"/>
  <c r="BD315" i="1"/>
  <c r="BD313" i="1"/>
  <c r="BD306" i="1"/>
  <c r="BD303" i="1"/>
  <c r="BD302" i="1"/>
  <c r="BD299" i="1"/>
  <c r="BD295" i="1"/>
  <c r="BD292" i="1"/>
  <c r="BD289" i="1"/>
  <c r="BD279" i="1"/>
  <c r="BD278" i="1"/>
  <c r="BD266" i="1"/>
  <c r="BD261" i="1"/>
  <c r="BD260" i="1"/>
  <c r="BD259" i="1"/>
  <c r="BD253" i="1"/>
  <c r="BD247" i="1"/>
  <c r="BD242" i="1"/>
  <c r="BD232" i="1"/>
  <c r="BD228" i="1"/>
  <c r="BD225" i="1"/>
  <c r="BD223" i="1"/>
  <c r="BD215" i="1"/>
  <c r="BD202" i="1"/>
  <c r="BD201" i="1"/>
  <c r="BD199" i="1"/>
  <c r="BD198" i="1"/>
  <c r="BD190" i="1"/>
  <c r="BD189" i="1"/>
  <c r="BD184" i="1"/>
  <c r="BD183" i="1"/>
  <c r="BD181" i="1"/>
  <c r="BD180" i="1"/>
  <c r="BD179" i="1"/>
  <c r="BD178" i="1"/>
  <c r="BD175" i="1"/>
  <c r="BD174" i="1"/>
  <c r="BD158" i="1"/>
  <c r="BD153" i="1"/>
  <c r="BD149" i="1"/>
  <c r="BD148" i="1"/>
  <c r="BD139" i="1"/>
  <c r="BD134" i="1"/>
  <c r="BD133" i="1"/>
  <c r="BD130" i="1"/>
  <c r="BD129" i="1"/>
  <c r="BD128" i="1"/>
  <c r="BD126" i="1"/>
  <c r="BD124" i="1"/>
  <c r="BD119" i="1"/>
  <c r="BD114" i="1"/>
  <c r="BD111" i="1"/>
  <c r="BD99" i="1"/>
  <c r="BD88" i="1"/>
  <c r="BD84" i="1"/>
  <c r="BD80" i="1"/>
  <c r="BD79" i="1"/>
  <c r="BD78" i="1"/>
  <c r="BD77" i="1"/>
  <c r="BD70" i="1"/>
  <c r="BD64" i="1"/>
  <c r="BD62" i="1"/>
  <c r="BD61" i="1"/>
  <c r="BD50" i="1"/>
  <c r="BD49" i="1"/>
  <c r="BD47" i="1"/>
  <c r="BD44" i="1"/>
  <c r="BD40" i="1"/>
  <c r="BD37" i="1"/>
  <c r="BD36" i="1"/>
  <c r="BD29" i="1"/>
  <c r="BD28" i="1"/>
  <c r="BD23" i="1"/>
  <c r="BD17" i="1"/>
  <c r="BD16" i="1"/>
  <c r="BD14" i="1"/>
  <c r="BD5" i="1"/>
</calcChain>
</file>

<file path=xl/sharedStrings.xml><?xml version="1.0" encoding="utf-8"?>
<sst xmlns="http://schemas.openxmlformats.org/spreadsheetml/2006/main" count="88275" uniqueCount="2461">
  <si>
    <t>Exer</t>
  </si>
  <si>
    <t>Esc</t>
  </si>
  <si>
    <t>RA_HASH</t>
  </si>
  <si>
    <t>Cur</t>
  </si>
  <si>
    <t>Ser</t>
  </si>
  <si>
    <t>Per</t>
  </si>
  <si>
    <t>Fingr</t>
  </si>
  <si>
    <t>StIni</t>
  </si>
  <si>
    <t>StFin</t>
  </si>
  <si>
    <t>DtSitCur</t>
  </si>
  <si>
    <t>CdDis</t>
  </si>
  <si>
    <t>CurDis</t>
  </si>
  <si>
    <t>SerDis</t>
  </si>
  <si>
    <t>PerDis</t>
  </si>
  <si>
    <t>G</t>
  </si>
  <si>
    <t>T</t>
  </si>
  <si>
    <t>L</t>
  </si>
  <si>
    <t>OriDisc</t>
  </si>
  <si>
    <t>StIniDisc</t>
  </si>
  <si>
    <t>StFinDisc</t>
  </si>
  <si>
    <t>DtStDisc</t>
  </si>
  <si>
    <t>SemDisc</t>
  </si>
  <si>
    <t>CritDisc</t>
  </si>
  <si>
    <t>QtTrabalhos</t>
  </si>
  <si>
    <t>KT</t>
  </si>
  <si>
    <t>KP</t>
  </si>
  <si>
    <t>P1</t>
  </si>
  <si>
    <t>P2</t>
  </si>
  <si>
    <t>PS1</t>
  </si>
  <si>
    <t>P3</t>
  </si>
  <si>
    <t>P4</t>
  </si>
  <si>
    <t>PS2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</si>
  <si>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</si>
  <si>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</si>
  <si>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</si>
  <si>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</si>
  <si>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</si>
  <si>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</si>
  <si>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</si>
  <si>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</si>
  <si>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</si>
  <si>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</si>
  <si>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</si>
  <si>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</si>
  <si>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</si>
  <si>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</si>
  <si>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</si>
  <si>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</si>
  <si>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MT</t>
  </si>
  <si>
    <t>MP</t>
  </si>
  <si>
    <t>MF</t>
  </si>
  <si>
    <t>$R-StFinDisc</t>
  </si>
  <si>
    <t>$RC-StFinDisc</t>
  </si>
  <si>
    <t>EEM</t>
  </si>
  <si>
    <t>74b2f58d269e8a0d513e7ad8154b2bf3</t>
  </si>
  <si>
    <t>EN</t>
  </si>
  <si>
    <t>D</t>
  </si>
  <si>
    <t>REN</t>
  </si>
  <si>
    <t>REP</t>
  </si>
  <si>
    <t>RET</t>
  </si>
  <si>
    <t>30-12-2016</t>
  </si>
  <si>
    <t>EFB106</t>
  </si>
  <si>
    <t>FB</t>
  </si>
  <si>
    <t>REG</t>
  </si>
  <si>
    <t>MDT</t>
  </si>
  <si>
    <t>RP1</t>
  </si>
  <si>
    <t>AN</t>
  </si>
  <si>
    <t>C2</t>
  </si>
  <si>
    <t>$null$</t>
  </si>
  <si>
    <t>1_Treinamento</t>
  </si>
  <si>
    <t>4004cc390cc258c00b6136ebfe151c81</t>
  </si>
  <si>
    <t>N</t>
  </si>
  <si>
    <t>02-01-2017</t>
  </si>
  <si>
    <t>DEP</t>
  </si>
  <si>
    <t>df62d1b0a6ff03e49e42fed6d3853c24</t>
  </si>
  <si>
    <t>PM</t>
  </si>
  <si>
    <t>a6a4c874f439dfaec402a74c4fe32771</t>
  </si>
  <si>
    <t>TRG</t>
  </si>
  <si>
    <t>05-08-2016</t>
  </si>
  <si>
    <t>TRC</t>
  </si>
  <si>
    <t>2_Testando</t>
  </si>
  <si>
    <t>8c62f5fdf9d0f8d08ca69f283b235f34</t>
  </si>
  <si>
    <t>d7219d902e1be6a4f61b6af17050aaa5</t>
  </si>
  <si>
    <t>PRO</t>
  </si>
  <si>
    <t>AP1</t>
  </si>
  <si>
    <t>9193e0b71cd5194e79cf0383924d2809</t>
  </si>
  <si>
    <t>CV</t>
  </si>
  <si>
    <t>TFRI</t>
  </si>
  <si>
    <t>1ecff0fd2ac10e78442ab88a7d436937</t>
  </si>
  <si>
    <t>1c72fad8d5df98e9accea6c24d829ee7</t>
  </si>
  <si>
    <t>QM</t>
  </si>
  <si>
    <t>17-02-2017</t>
  </si>
  <si>
    <t>84c48b9568c9b9ed2fcc71eb316ec45b</t>
  </si>
  <si>
    <t>d7b16a69927cdef04442b52594ee2cd7</t>
  </si>
  <si>
    <t>deccd4e6c3ace68587e949f9cec5ff74</t>
  </si>
  <si>
    <t>c4908b4da69834bd3f4ea0f11fa0272d</t>
  </si>
  <si>
    <t>1997f92ff1a6e6d643614abe65fbaa58</t>
  </si>
  <si>
    <t>MC</t>
  </si>
  <si>
    <t>2a6fc5d53b74e6d2b5a33c8aedd27f34</t>
  </si>
  <si>
    <t>QLF</t>
  </si>
  <si>
    <t>MAT</t>
  </si>
  <si>
    <t>32864158d9274abb2179b5800065d906</t>
  </si>
  <si>
    <t>1ceb4d2c92191452115029d1444090cd</t>
  </si>
  <si>
    <t>3573c88c14ea43a9fc5681c924f9caa2</t>
  </si>
  <si>
    <t>c7f93626445c03914d60552dc30653ce</t>
  </si>
  <si>
    <t>6627d50b6c9d6191754db145ad32b85c</t>
  </si>
  <si>
    <t>09-05-2016</t>
  </si>
  <si>
    <t>6f165a13f175dfe4f07eff60b1f56481</t>
  </si>
  <si>
    <t>02786941a79089076a51c421396a1d20</t>
  </si>
  <si>
    <t>95aaee262ac42147f27e392e20b2ce13</t>
  </si>
  <si>
    <t>RTRG</t>
  </si>
  <si>
    <t>b0c004cfe268dad193fa801781b01e16</t>
  </si>
  <si>
    <t>VES</t>
  </si>
  <si>
    <t>19-07-2016</t>
  </si>
  <si>
    <t>6b48606a928fe49275b19116ff9b5cc3</t>
  </si>
  <si>
    <t>ffeb126024de5cf389ba378905bf257f</t>
  </si>
  <si>
    <t>b4d48e74c1a3c3117ea4de6b036cd407</t>
  </si>
  <si>
    <t>39d78deb91256def55a46f7a671b96ad</t>
  </si>
  <si>
    <t>59cd833e0b81a5763e7bf5ac0bbf8ee8</t>
  </si>
  <si>
    <t>f8696abd8f73f1f45d40602a397efa15</t>
  </si>
  <si>
    <t>cea14c63c130cbfac3e247608b307beb</t>
  </si>
  <si>
    <t>b4dd3179078134d63d688b982ff5a089</t>
  </si>
  <si>
    <t>3fcb88155c96098a93854c8e5fa45336</t>
  </si>
  <si>
    <t>6faa3f30d8732e50fc387d3a78f8312d</t>
  </si>
  <si>
    <t>58e3fe5359b52aa226c5918a67917cee</t>
  </si>
  <si>
    <t>dd722bdb112d1dda069941266763998a</t>
  </si>
  <si>
    <t>30-06-2016</t>
  </si>
  <si>
    <t>79a88593e1a3a158c3d99f61c9398553</t>
  </si>
  <si>
    <t>b651e6056c659305b7aadf261ad6dcfe</t>
  </si>
  <si>
    <t>8db609d551ac43b2180e6ff35f4fda6a</t>
  </si>
  <si>
    <t>26-01-2017</t>
  </si>
  <si>
    <t>f97f7f008906907c9b684faef9bb0387</t>
  </si>
  <si>
    <t>6ab1a38c262f7e7233016f4584a6a9d7</t>
  </si>
  <si>
    <t>06-04-2016</t>
  </si>
  <si>
    <t>d33506811e4fa016c7c86b324430d426</t>
  </si>
  <si>
    <t>5a59dc3315c15cdee69360796a766c3a</t>
  </si>
  <si>
    <t>24-08-2016</t>
  </si>
  <si>
    <t>68689dbea08949840b84995e27e368a8</t>
  </si>
  <si>
    <t>d60f9680661d92174d80b8c6650a7ff5</t>
  </si>
  <si>
    <t>CM</t>
  </si>
  <si>
    <t>aa63627544153a91c92668ae79b6d655</t>
  </si>
  <si>
    <t>24-05-2016</t>
  </si>
  <si>
    <t>cc698bf54abdfa48a28b920ccfeed243</t>
  </si>
  <si>
    <t>9f5779c9a464d1d9f3fc250743f9a18a</t>
  </si>
  <si>
    <t>0a4e681c7367572acb1a0837b35860f9</t>
  </si>
  <si>
    <t>8ba1ba138b9001db9b95093bd5cea536</t>
  </si>
  <si>
    <t>764c35df29ac39c57db150f492778ee4</t>
  </si>
  <si>
    <t>32b45b070749327b2f47919463e4739f</t>
  </si>
  <si>
    <t>4864c03ec9bdcc3f97577be867eab461</t>
  </si>
  <si>
    <t>RINT</t>
  </si>
  <si>
    <t>INT</t>
  </si>
  <si>
    <t>18-09-2016</t>
  </si>
  <si>
    <t>d1992806cdeaab04df191789e1746ed5</t>
  </si>
  <si>
    <t>20-05-2016</t>
  </si>
  <si>
    <t>c52bcdc09b2bafd1608d573a0f4228b1</t>
  </si>
  <si>
    <t>14-02-2017</t>
  </si>
  <si>
    <t>55e92070005218bcef31e5360f3b966e</t>
  </si>
  <si>
    <t>5753072766ab489425ba9f2448016fc7</t>
  </si>
  <si>
    <t>bd5cf409ffbddf9c7c89afadc4ce38e9</t>
  </si>
  <si>
    <t>68c67fd317fcea59d9a6629bef762c61</t>
  </si>
  <si>
    <t>88a1adab02ad2efb2de381ef550c95ad</t>
  </si>
  <si>
    <t>759a290bfc54deb9c2029b1718dc61bf</t>
  </si>
  <si>
    <t>bfe8833d678d0b3c0a0307846d591d53</t>
  </si>
  <si>
    <t>4e788a2f714aa1a403deb643681b16cf</t>
  </si>
  <si>
    <t>4ba125a1ef0e7bb6807c9e9b41f10670</t>
  </si>
  <si>
    <t>3befac340c0cbd2bea590baedff64740</t>
  </si>
  <si>
    <t>55526d0f15c19cc85266645695c1ab9f</t>
  </si>
  <si>
    <t>5b327d1508316bcaaec2545981567c60</t>
  </si>
  <si>
    <t>ad7159b5cbfc08bb4733964f884d48d9</t>
  </si>
  <si>
    <t>2e23c15003ea7ed2001a92dd3c83da21</t>
  </si>
  <si>
    <t>03-08-2016</t>
  </si>
  <si>
    <t>a0d0938a04577fba947b4f5edfa00341</t>
  </si>
  <si>
    <t>06-08-2016</t>
  </si>
  <si>
    <t>0966c2c41287525d65fea9f1ca61821a</t>
  </si>
  <si>
    <t>074f9c54f4c2c368a2177f270c7d6979</t>
  </si>
  <si>
    <t>16-06-2016</t>
  </si>
  <si>
    <t>d5cc3f8b0565419c5d45c3e843ecdcbf</t>
  </si>
  <si>
    <t>a42dcd4a9aff2dbc51132a872aec716c</t>
  </si>
  <si>
    <t>fc7e4b87c14e7d4fcc76608177eea459</t>
  </si>
  <si>
    <t>08-12-2016</t>
  </si>
  <si>
    <t>bc36e5ee04657e8b429c1746038179d5</t>
  </si>
  <si>
    <t>CA</t>
  </si>
  <si>
    <t>f1b7d6ef23828609c2ccdfe9cb1e74da</t>
  </si>
  <si>
    <t>ad9525519804c4c43fd002ed8a29e818</t>
  </si>
  <si>
    <t>5ee746701ac162840d2c610de3962da4</t>
  </si>
  <si>
    <t>a6f482cd6ee812f083dc9604274a55de</t>
  </si>
  <si>
    <t>eda8d9bb0cf84028cca46151c2b89319</t>
  </si>
  <si>
    <t>10113817402df8620924017a8f32a980</t>
  </si>
  <si>
    <t>ee473784f2b8b23cdf2b6bbedc00a6dd</t>
  </si>
  <si>
    <t>58cd7013fca6880fb54656266467e820</t>
  </si>
  <si>
    <t>b7b43f3ba2b7e1a86207c3b25c2c407c</t>
  </si>
  <si>
    <t>d4c36d4c844ba1f0adcd566c4a16503a</t>
  </si>
  <si>
    <t>20-02-2017</t>
  </si>
  <si>
    <t>d6c60751cb8d74a1d2892e33f589427d</t>
  </si>
  <si>
    <t>c9ddcf64687c5aed6981d3902522255a</t>
  </si>
  <si>
    <t>8c113308f65702d4f9266df04daa81a9</t>
  </si>
  <si>
    <t>6a3fd229bda986a3ca4e3445a2910cb5</t>
  </si>
  <si>
    <t>cb59ab39d1fd9e00c08825c950d93f1c</t>
  </si>
  <si>
    <t>f8c2f6d51000bb99cc2bd49a8441e67c</t>
  </si>
  <si>
    <t>e2732d0234e4acf6111243bc042287fe</t>
  </si>
  <si>
    <t>23-05-2016</t>
  </si>
  <si>
    <t>b76dffb5c9b6d8c9c3e62317416a61f2</t>
  </si>
  <si>
    <t>06-09-2016</t>
  </si>
  <si>
    <t>61f2ddd60529edc60f70c67b2f1a7d5c</t>
  </si>
  <si>
    <t>06-06-2016</t>
  </si>
  <si>
    <t>bc571ca9aa5aa2d1d74a75fd6021206d</t>
  </si>
  <si>
    <t>54c0fdd45a9a8b83e2de133204b4a59a</t>
  </si>
  <si>
    <t>60a9f230b5d5156c1898c77c038c2a92</t>
  </si>
  <si>
    <t>baf7d1b7f1ff229c99d4ff2e15c27b1a</t>
  </si>
  <si>
    <t>266c0a51873e2bf997281e689befa82a</t>
  </si>
  <si>
    <t>f509907a12c7b5b8ce1ff013b1f57069</t>
  </si>
  <si>
    <t>be4e11ae4bc536c91cbeda416a2a8d03</t>
  </si>
  <si>
    <t>b6e18b703087fa091b7009ca43d00f4e</t>
  </si>
  <si>
    <t>e3a29bf20e613172e883f1d51c01572e</t>
  </si>
  <si>
    <t>c14971998008e0a213da8d1f04642922</t>
  </si>
  <si>
    <t>42e90f383c69d05ea2152fa087bb92d0</t>
  </si>
  <si>
    <t>24eeace24311a10b8e72e9ada7c93eb7</t>
  </si>
  <si>
    <t>2183234206277cc42a0b7a86870cc946</t>
  </si>
  <si>
    <t>5f93f6d35115c256d608b43d0f156726</t>
  </si>
  <si>
    <t>6c15b353743f843d8c569089e3266ff4</t>
  </si>
  <si>
    <t>74065d6ca09f4cd379548185d72532f0</t>
  </si>
  <si>
    <t>507bc947d72ba39fb6537ea2c9a7158f</t>
  </si>
  <si>
    <t>5950fa5d3b869792e5a4c53a7fc23201</t>
  </si>
  <si>
    <t>19-01-2017</t>
  </si>
  <si>
    <t>f5296b354dce8bc1438bdb75e47e1077</t>
  </si>
  <si>
    <t>dc515eca1dee3ace7344a79b46e22e68</t>
  </si>
  <si>
    <t>d8a682b603e81fa3915cc5f3eb259b57</t>
  </si>
  <si>
    <t>8a22f49637150afde14e9d779ee33aa3</t>
  </si>
  <si>
    <t>e0fbc929a6135c25034f93e590145807</t>
  </si>
  <si>
    <t>27-10-2016</t>
  </si>
  <si>
    <t>ef71445613ea273241340d4c4ea5aee8</t>
  </si>
  <si>
    <t>547277b9ae27e25d34ee865351f54219</t>
  </si>
  <si>
    <t>e7d8f89b910141e4b34b5bec7d27fb23</t>
  </si>
  <si>
    <t>f366ddfd12c5e32780b7104a96f397ef</t>
  </si>
  <si>
    <t>10-08-2016</t>
  </si>
  <si>
    <t>588b8ca53f30464c8a0d487513908e12</t>
  </si>
  <si>
    <t>81a957aa79fae87c7b5c383d3415f7e7</t>
  </si>
  <si>
    <t>02-08-2016</t>
  </si>
  <si>
    <t>81da5eda37bb1af7bb6fbaf74e81d8fa</t>
  </si>
  <si>
    <t>6a47daf397ad7683ca3ddc1d6d67c747</t>
  </si>
  <si>
    <t>04451fef1a5a82153a7abcd29592c3f1</t>
  </si>
  <si>
    <t>fcba889afd1b17e5a5d7adac64fe3cfc</t>
  </si>
  <si>
    <t>20-07-2016</t>
  </si>
  <si>
    <t>30fbabe267c8b06cbf5f772d88d03274</t>
  </si>
  <si>
    <t>b3204197289779412775e8ddd9f8cace</t>
  </si>
  <si>
    <t>9c33a003fc777e639802a960fd77e752</t>
  </si>
  <si>
    <t>28-06-2016</t>
  </si>
  <si>
    <t>d172238353141ab3a7f6c7b019689b37</t>
  </si>
  <si>
    <t>11-05-2016</t>
  </si>
  <si>
    <t>ad3724ca745a92db7cc373d81ed7e718</t>
  </si>
  <si>
    <t>afb1ec277fdb1ee54b4a8ddec8dabe68</t>
  </si>
  <si>
    <t>4c6ebc4c7f8e905d3ff30f44cff5c8fb</t>
  </si>
  <si>
    <t>00ce6235a67fbf9a02da73cd38199a23</t>
  </si>
  <si>
    <t>bb12e6814e38fc655b5c639a8895d68a</t>
  </si>
  <si>
    <t>6f2c361b1d989336b7c1c90f1323df04</t>
  </si>
  <si>
    <t>f3a6ea3da743fe25da4b04c2ad07926f</t>
  </si>
  <si>
    <t>1226a7448f6c4d699076eab8ad03a141</t>
  </si>
  <si>
    <t>889539fb589425049d3e34d97b851f7b</t>
  </si>
  <si>
    <t>a6b4e044456f868b149f992b7c442a5f</t>
  </si>
  <si>
    <t>11-08-2016</t>
  </si>
  <si>
    <t>443b7494d611db6613a08a7e86d59170</t>
  </si>
  <si>
    <t>c3c0d22cba3164d44317e03dd0f9e19a</t>
  </si>
  <si>
    <t>18-04-2016</t>
  </si>
  <si>
    <t>e2cf0af1dd77398f230ad0c5850907ac</t>
  </si>
  <si>
    <t>7fe33f0e503a1304f79b35d9b9fd2303</t>
  </si>
  <si>
    <t>65af475cad99fdf410d16709ad20b21c</t>
  </si>
  <si>
    <t>ecfa6fe49e3f7d330b698191f0235726</t>
  </si>
  <si>
    <t>feb099191dd26b59a1aff254473d9e0e</t>
  </si>
  <si>
    <t>a06c5e21f004ecb4162c445a6b1b0fa7</t>
  </si>
  <si>
    <t>642acae78c3896cc51433d46025fa7c3</t>
  </si>
  <si>
    <t>26-07-2016</t>
  </si>
  <si>
    <t>006aaf604db34a086c77cc7985e60941</t>
  </si>
  <si>
    <t>06-12-2016</t>
  </si>
  <si>
    <t>84ff13fc86b79daf1971390d07fd3d4e</t>
  </si>
  <si>
    <t>06ad3da735f61dd3684a65d8cfedf8d1</t>
  </si>
  <si>
    <t>469b3103ec5ddca32af273b8f10dbda8</t>
  </si>
  <si>
    <t>f1daaf917fb06030db556c89bf9f6fc1</t>
  </si>
  <si>
    <t>dac368ff38ace23ce344be6222ec09fa</t>
  </si>
  <si>
    <t>3da8e32239daddfea1f2e3ccfc54c122</t>
  </si>
  <si>
    <t>3574f2af32d0d8970400473c444ee034</t>
  </si>
  <si>
    <t>fea2a223561675ffa3f2f4c370feaf86</t>
  </si>
  <si>
    <t>f9c2fe2797e4cb8fc2de062005e01c26</t>
  </si>
  <si>
    <t>c27aade3c8e16558e05506c041ad7a46</t>
  </si>
  <si>
    <t>ec59c1b8ed01b3cc124ef98873e746e5</t>
  </si>
  <si>
    <t>9c2a53ae8d282225a862c87de514b806</t>
  </si>
  <si>
    <t>ae2d386cb994a695d5f66379017cc401</t>
  </si>
  <si>
    <t>31-10-2016</t>
  </si>
  <si>
    <t>5d83503044feec556bd0626629ff0c08</t>
  </si>
  <si>
    <t>34bb8a05d6f711393b452298cf79ba1b</t>
  </si>
  <si>
    <t>58a4bdbbc98d855c3c9a2b3fff930bc4</t>
  </si>
  <si>
    <t>c7ac7aa7bbcd38a0e4b1f055c5957ef6</t>
  </si>
  <si>
    <t>64a266bda30c587c1fa9784c45ec755a</t>
  </si>
  <si>
    <t>c9a37f4b1e878b25898726771d7a1c26</t>
  </si>
  <si>
    <t>9786026f97afb79de1b9c3d949451646</t>
  </si>
  <si>
    <t>6ae881e85b17d52b17e08fdc6b6d42d4</t>
  </si>
  <si>
    <t>16426f30072a6acab7803b1bbca13e73</t>
  </si>
  <si>
    <t>38c792e33a2c4da0537c51097ccd196b</t>
  </si>
  <si>
    <t>fed9539cd9b532cd6f4b1c2ccedc150d</t>
  </si>
  <si>
    <t>d3fe11d3bf84649beba06d427843e58c</t>
  </si>
  <si>
    <t>01f880dde1b7b8b4d08af08a2386c26a</t>
  </si>
  <si>
    <t>29-11-2016</t>
  </si>
  <si>
    <t>1cf5ec5b0a4d66fed64698c485f5a35b</t>
  </si>
  <si>
    <t>ad275ce8466b3d8eb010cd94753cbb44</t>
  </si>
  <si>
    <t>9d85a391a946e379277d5a008da99186</t>
  </si>
  <si>
    <t>8bb16028e734c4677887a7ff0df1ceb9</t>
  </si>
  <si>
    <t>14-10-2016</t>
  </si>
  <si>
    <t>76785fdd5b705b265fbc65df872c20e8</t>
  </si>
  <si>
    <t>abf506fc29c635287b57cc3218ddbb41</t>
  </si>
  <si>
    <t>db5b4b7e9ca55f1f9be2622e8c5cd649</t>
  </si>
  <si>
    <t>29-08-2016</t>
  </si>
  <si>
    <t>32621a139ce74d8b8531a562fd388cc5</t>
  </si>
  <si>
    <t>5b25c2d14e546050b50162f076317203</t>
  </si>
  <si>
    <t>69d0be1121cf435d2079aae543fc04ef</t>
  </si>
  <si>
    <t>29-06-2016</t>
  </si>
  <si>
    <t>2e0f7dcc6c4bd800bea66190d30d2a62</t>
  </si>
  <si>
    <t>953ac3ec726605bff05d3c64f08e65a3</t>
  </si>
  <si>
    <t>37ce440b75febdb4b7c230942aa66064</t>
  </si>
  <si>
    <t>379c0ac3c5964e6e458247a5dd37fc3c</t>
  </si>
  <si>
    <t>b9fcdb9d31dcca76aac90a06c2970dad</t>
  </si>
  <si>
    <t>3efa1aea73bc4d9575692b50563059c1</t>
  </si>
  <si>
    <t>1ca7bd5f3b9ca83d8d4f8a6cde42fcd9</t>
  </si>
  <si>
    <t>4a37194bb89215de4d64e7483db85ade</t>
  </si>
  <si>
    <t>585c1ee5556bd0267042e25349077317</t>
  </si>
  <si>
    <t>ddf2c0b71cf45b2c93830c838dced7c1</t>
  </si>
  <si>
    <t>8c9347b5b3b5f8c42f9c80a087b3c288</t>
  </si>
  <si>
    <t>9d670e4b0b211bc60a2b4f2bb410cc3b</t>
  </si>
  <si>
    <t>26c4c4b6fd9abb7096673dfcce139100</t>
  </si>
  <si>
    <t>CAN</t>
  </si>
  <si>
    <t>05-07-2016</t>
  </si>
  <si>
    <t>db6e22aa46374cd5494589f1f1f3e749</t>
  </si>
  <si>
    <t>08-09-2016</t>
  </si>
  <si>
    <t>7e6338cac84f05a4e366d6fd7e5acfaf</t>
  </si>
  <si>
    <t>9055e1d0dfaaf49acf45562ad8e15dda</t>
  </si>
  <si>
    <t>4b54d1f323af093fdeacd525770d79d8</t>
  </si>
  <si>
    <t>117ae9337d377e82c382852dcce02830</t>
  </si>
  <si>
    <t>31-08-2016</t>
  </si>
  <si>
    <t>71667ea095c83aa1475feb8c225b9aca</t>
  </si>
  <si>
    <t>bd041880a557703a47f9781a46e73884</t>
  </si>
  <si>
    <t>73b0cd214c55a379a3a13464c3a32425</t>
  </si>
  <si>
    <t>646dbe5ac396135a2247e63b0675a55a</t>
  </si>
  <si>
    <t>0e16e43d26bbc848aa8a742953a013a0</t>
  </si>
  <si>
    <t>aa14500648cbec534ac13d2304a0e57c</t>
  </si>
  <si>
    <t>26de876b27c2ef925df46e4b37a3cf01</t>
  </si>
  <si>
    <t>7cceb1c0f00f9941a1fd3ec8720e6f50</t>
  </si>
  <si>
    <t>25-11-2016</t>
  </si>
  <si>
    <t>fd59885a36c9e261b275e1c4b11c3553</t>
  </si>
  <si>
    <t>12-05-2016</t>
  </si>
  <si>
    <t>8d17da24ba7a990c7d7297d0b9e72b7d</t>
  </si>
  <si>
    <t>9b73077129290fadf30af0f875921c92</t>
  </si>
  <si>
    <t>13-10-2016</t>
  </si>
  <si>
    <t>b9e515caf8dbbd478b35e1b646c67a3c</t>
  </si>
  <si>
    <t>af1902d55d907d26dd5a6d13e9aaa060</t>
  </si>
  <si>
    <t>251deb40fdddca31f42c995527469827</t>
  </si>
  <si>
    <t>1366b6bde748244017dd574ef0cfc1ab</t>
  </si>
  <si>
    <t>cf8bf794638f79e01bed90c7350ba052</t>
  </si>
  <si>
    <t>07839ef5e573cd0bd8624182c5c8be20</t>
  </si>
  <si>
    <t>41acfc44cfa851330993eece1824fe76</t>
  </si>
  <si>
    <t>203f30f267411b9c269fb77b0a436020</t>
  </si>
  <si>
    <t>6bd057e7409d88750e82589f75dd865d</t>
  </si>
  <si>
    <t>aa71086d584656fc9938a562015a751d</t>
  </si>
  <si>
    <t>92479ceb55e43a3077c75820eb58086b</t>
  </si>
  <si>
    <t>c353ebf9eb8f256e0511049428500a68</t>
  </si>
  <si>
    <t>100378fb5a5364462fcb0d6e34f80f8c</t>
  </si>
  <si>
    <t>4a14f9dcac0224813d3b2401159f2258</t>
  </si>
  <si>
    <t>3c8fe8ee6dca5d54e4cd3e0fbf0d0887</t>
  </si>
  <si>
    <t>cf99f51bc5babab9eebcdc5ab55d8a07</t>
  </si>
  <si>
    <t>1cef5cdce1d829a9e8d0e3db5650f85f</t>
  </si>
  <si>
    <t>9f8f6e05d4cddbd696ddbd5903ba7b46</t>
  </si>
  <si>
    <t>1a1597c002be36706f2ad4b20c1b6819</t>
  </si>
  <si>
    <t>c86fe428561f25890a69acf29505b231</t>
  </si>
  <si>
    <t>8a991e5f06ee2e411740cd2f016f4d3b</t>
  </si>
  <si>
    <t>7eb6388c8be47ef850a598154c328065</t>
  </si>
  <si>
    <t>2702f31b594bd04421a23dab84d611ab</t>
  </si>
  <si>
    <t>499d6a97a85573cb8afd6b778a17511b</t>
  </si>
  <si>
    <t>c13ded45de06c80f3e8ec10e5812a396</t>
  </si>
  <si>
    <t>07f748caec8534215dcc69a243bb0b1a</t>
  </si>
  <si>
    <t>dd50a153f07531eb66457d3bdf75c919</t>
  </si>
  <si>
    <t>09-11-2016</t>
  </si>
  <si>
    <t>25a40bac133d7e7c3c1f4bccc9540695</t>
  </si>
  <si>
    <t>12-09-2016</t>
  </si>
  <si>
    <t>22fbc91ccb01f8a7697e7968f35a7226</t>
  </si>
  <si>
    <t>52d6a17ba2343739145cd2bdab471e71</t>
  </si>
  <si>
    <t>5b50528a65487b941f817b672faafeb4</t>
  </si>
  <si>
    <t>6fe2a56b61868bf9190fb2ea9491b6ca</t>
  </si>
  <si>
    <t>af635ebc13e48d7e087d21f304cd39b0</t>
  </si>
  <si>
    <t>25e91e87a1fac643a3671ae6aa72f4f9</t>
  </si>
  <si>
    <t>83fc294e37558e0330b861ce441f7299</t>
  </si>
  <si>
    <t>1107cfe3bc26b8c225aebef6785bd917</t>
  </si>
  <si>
    <t>1b63a605be4a3919594de98b762016c3</t>
  </si>
  <si>
    <t>9a519d7381753f631af72a0d6be7a12e</t>
  </si>
  <si>
    <t>6e0932b1cb9489ca64aef9745bff48fb</t>
  </si>
  <si>
    <t>8644d4137ca421047ea86a717dc8a134</t>
  </si>
  <si>
    <t>2604d87462532af762646dfcecc726f0</t>
  </si>
  <si>
    <t>11be325efa91fcddabfc62be09669233</t>
  </si>
  <si>
    <t>a0b51cc034f54964917a46a6afaa7ef3</t>
  </si>
  <si>
    <t>28f2aa266c3436dd4ab9d9ee1c1b12d6</t>
  </si>
  <si>
    <t>f7b76e4f87ddf4a088fbb5dd500e75da</t>
  </si>
  <si>
    <t>522db22ddac9fb40b7267b2803fc92b1</t>
  </si>
  <si>
    <t>8d192f15cc4e3507b09ea7780eb83f86</t>
  </si>
  <si>
    <t>8be0e4e7d8ccbcc8f28b7fdc5462edf6</t>
  </si>
  <si>
    <t>9fe3524780d258986dddf6ec5fcc0dec</t>
  </si>
  <si>
    <t>57adc843ab084c11cc07fbd9201b2c47</t>
  </si>
  <si>
    <t>898738c85e66efa81ae3eacf11c5b7b0</t>
  </si>
  <si>
    <t>01-07-2016</t>
  </si>
  <si>
    <t>53d8689d9cfc05c1752d75d1bbdae833</t>
  </si>
  <si>
    <t>fd0277acbd1eb46ba35f300f7da38553</t>
  </si>
  <si>
    <t>842722281d99b05f94742a01b627efb8</t>
  </si>
  <si>
    <t>4dc23d4c10bc662932c31ca563c0b2cc</t>
  </si>
  <si>
    <t>21-06-2016</t>
  </si>
  <si>
    <t>bb987e9cec2662fdefde2d33d2e23dc1</t>
  </si>
  <si>
    <t>39602c52c3eb9c0c7c36903969bddd17</t>
  </si>
  <si>
    <t>05-09-2016</t>
  </si>
  <si>
    <t>d9582100540318f90dd02e36e8b1740e</t>
  </si>
  <si>
    <t>01-08-2016</t>
  </si>
  <si>
    <t>6f3f44f2e7c1a968bb23c5e80dd129cd</t>
  </si>
  <si>
    <t>08-04-2016</t>
  </si>
  <si>
    <t>81d003b6b00726149d9fb3b41eea86a6</t>
  </si>
  <si>
    <t>ffddcd1727c49e9354767d16eadb18ed</t>
  </si>
  <si>
    <t>29-07-2016</t>
  </si>
  <si>
    <t>3229a4f4f55537b02b5e574de11b70e2</t>
  </si>
  <si>
    <t>11-04-2016</t>
  </si>
  <si>
    <t>0879f52531a0f3e4c08778014acaddb3</t>
  </si>
  <si>
    <t>a3bd3df7a56746ceec73a45fe4628bc8</t>
  </si>
  <si>
    <t>38aaec15e641b2a9266facaeb740e92c</t>
  </si>
  <si>
    <t>10512a747805f6e03751d03bb1e1b503</t>
  </si>
  <si>
    <t>d3b5f956d0f5b73b5fedefdcbe80b167</t>
  </si>
  <si>
    <t>d8917be7d58c955a18e86628c80a947f</t>
  </si>
  <si>
    <t>1dd0f93ecc582120d8a064585df0f1c8</t>
  </si>
  <si>
    <t>ff397b02c8be2b86cd2733269b0a17f3</t>
  </si>
  <si>
    <t>491cf861ae1b71b0a1a5550510ca1d15</t>
  </si>
  <si>
    <t>b9c861b834c81f50b9ab8bfdf68e630b</t>
  </si>
  <si>
    <t>26550a70dc8ba865cf638252e67d7bf8</t>
  </si>
  <si>
    <t>c28b6bee262d0354d6cb285f6e70ae9a</t>
  </si>
  <si>
    <t>d0b623fcead6592f1f59072c35681b2a</t>
  </si>
  <si>
    <t>09-08-2016</t>
  </si>
  <si>
    <t>674bf6e4d499bd7f6846944e53b8b970</t>
  </si>
  <si>
    <t>09-06-2016</t>
  </si>
  <si>
    <t>1408320ebb860859025b97cae2677d81</t>
  </si>
  <si>
    <t>08-06-2016</t>
  </si>
  <si>
    <t>4123cb57d3db40f6d1acd479439363cd</t>
  </si>
  <si>
    <t>10-05-2016</t>
  </si>
  <si>
    <t>93ad67edac3acb0d60970a99592dcf78</t>
  </si>
  <si>
    <t>363a5c46ffaf784cb6a4824cc064f5d9</t>
  </si>
  <si>
    <t>6f4b7d9843066527bbc713539812bd2a</t>
  </si>
  <si>
    <t>2de0c028237e95b28650ad305e9bbec9</t>
  </si>
  <si>
    <t>8a731fdafc8e24be4d31a16b483d240f</t>
  </si>
  <si>
    <t>ac37c3b7a78d6dd9dbe8b0dd03573b62</t>
  </si>
  <si>
    <t>7919c22b29b37fe4aff80b7d32211142</t>
  </si>
  <si>
    <t>b22a227b7992e1c328e3811721dfbf7a</t>
  </si>
  <si>
    <t>f53ffea6a520d018fe0488c5fb0dccf4</t>
  </si>
  <si>
    <t>134bb89398463c7fac28fc77014473d3</t>
  </si>
  <si>
    <t>22d76700f8dfb53c742b2d20fd0c70e7</t>
  </si>
  <si>
    <t>9391773e71bbaa8cf01435853dbb0383</t>
  </si>
  <si>
    <t>f4c359a6cfe33eea7f5f54fd87f7518a</t>
  </si>
  <si>
    <t>ff8fb09b70fa0409237575aef6e4f688</t>
  </si>
  <si>
    <t>dcbc2ccf6a9de7ae8e474601f2d07d64</t>
  </si>
  <si>
    <t>5c0b8920a6cb0feb4546df2c8ab6dc89</t>
  </si>
  <si>
    <t>7fd0852ff987effdec32a73c40554a27</t>
  </si>
  <si>
    <t>862bf76d293c46694837ea0283dd7fb7</t>
  </si>
  <si>
    <t>02a941a747832836301698300092c9e9</t>
  </si>
  <si>
    <t>3db6374de07aa2d1e197f39c7c898792</t>
  </si>
  <si>
    <t>a8b753d583ff52bdb92cd82d415a0639</t>
  </si>
  <si>
    <t>08a509acb610ef3e8d6be53e23946b1f</t>
  </si>
  <si>
    <t>fa843990a1c10d74cf85a7bf14e84e4e</t>
  </si>
  <si>
    <t>43f51a664c332816668a1b6814783d37</t>
  </si>
  <si>
    <t>09509d22a647c0bbec3df4e50c05af92</t>
  </si>
  <si>
    <t>17-10-2016</t>
  </si>
  <si>
    <t>971ca024b940396859578ee72fc6a654</t>
  </si>
  <si>
    <t>7bbb4a2b152f3a2477c6ed8b951407df</t>
  </si>
  <si>
    <t>11-07-2016</t>
  </si>
  <si>
    <t>23bac6defe741a1d920a4efd37c98043</t>
  </si>
  <si>
    <t>4b1e897259aa7a7d28eef081100c3e91</t>
  </si>
  <si>
    <t>f4debb27638214b0738b167eb20a4b12</t>
  </si>
  <si>
    <t>6d5ccc94fc59b5dcf8e1a063ea0e6415</t>
  </si>
  <si>
    <t>cbdc0b2b6c8ce6b24f6c55e7794fd065</t>
  </si>
  <si>
    <t>14-05-2016</t>
  </si>
  <si>
    <t>f765880b5dcf4c0fa93211277e632dde</t>
  </si>
  <si>
    <t>04-08-2016</t>
  </si>
  <si>
    <t>e9d1e30502d99ae13d7056f0a4a6da0c</t>
  </si>
  <si>
    <t>25-10-2016</t>
  </si>
  <si>
    <t>02c74c209f45bd5609303c20442be25f</t>
  </si>
  <si>
    <t>7a7bb6edf3694f638131f644a2fa6fdb</t>
  </si>
  <si>
    <t>cc919ce529afaca99562936854e7d2e1</t>
  </si>
  <si>
    <t>352901d71669afda52ebc34cea86ebbb</t>
  </si>
  <si>
    <t>1c293c23b06170fbee518afe3550973c</t>
  </si>
  <si>
    <t>185d846b0ef56a3908f0890d25af4430</t>
  </si>
  <si>
    <t>be0b5d2141af42c4c3dcafeac514010f</t>
  </si>
  <si>
    <t>e3851acf845e85d348ef46836a880fe8</t>
  </si>
  <si>
    <t>ff65ea98ae2576cc2aa64a1e76b0249c</t>
  </si>
  <si>
    <t>1c958fd62b3d1a9df9e55b5e8df57756</t>
  </si>
  <si>
    <t>85989e9ad87670ed424544646412af87</t>
  </si>
  <si>
    <t>c62fd19acca4129c96df57ca10568116</t>
  </si>
  <si>
    <t>8e415e6d1c96597d5c654118ca573363</t>
  </si>
  <si>
    <t>7f876490e10c633f3a16fc8304a2e689</t>
  </si>
  <si>
    <t>abfc4d6e117393d790f89ffaf4b534ab</t>
  </si>
  <si>
    <t>76b04fa2265670fe657a70ba83863622</t>
  </si>
  <si>
    <t>ee6ddf6da32627805b0080bad6ac89a7</t>
  </si>
  <si>
    <t>9aa6a76f329f884469bf1c74010b3427</t>
  </si>
  <si>
    <t>0ad541a95bb04675d9ffa9563ce9d673</t>
  </si>
  <si>
    <t>89443dff94cae8267f33ab53668dd629</t>
  </si>
  <si>
    <t>461d7599f8a1790e1611cc05ecb4e995</t>
  </si>
  <si>
    <t>09-01-2017</t>
  </si>
  <si>
    <t>e746003faba29d96def3c2811b63e948</t>
  </si>
  <si>
    <t>930c6899af59a1972f747ef0c10db96f</t>
  </si>
  <si>
    <t>cc5601fb8282dc378ad3581433c2f990</t>
  </si>
  <si>
    <t>c1b9e641aab96594b6caccff70107662</t>
  </si>
  <si>
    <t>a9bbe8170dbf8e8ef230b08adbdeff7b</t>
  </si>
  <si>
    <t>TFRE</t>
  </si>
  <si>
    <t>a9758f7c51433528d9cdc6fd72f7eab7</t>
  </si>
  <si>
    <t>9be23042c47c7fe3538901d12334afc5</t>
  </si>
  <si>
    <t>08-11-2016</t>
  </si>
  <si>
    <t>f344ef5a7c95a1946fc61d7e98a844b9</t>
  </si>
  <si>
    <t>818f5e621091848b7994da70cc34deeb</t>
  </si>
  <si>
    <t>67578fbf86e12065bcac9be22fdf2364</t>
  </si>
  <si>
    <t>23-09-2016</t>
  </si>
  <si>
    <t>dec173ca8f25d56ed5b776e713ed3e88</t>
  </si>
  <si>
    <t>30-09-2016</t>
  </si>
  <si>
    <t>f3aeb2a8952c9b6d270467ceea82baa5</t>
  </si>
  <si>
    <t>2fc3dddba825e86110dfe75088b6b842</t>
  </si>
  <si>
    <t>26484765d31246363f188cba943987d5</t>
  </si>
  <si>
    <t>20-06-2016</t>
  </si>
  <si>
    <t>d7e3a47c02ee5a4a0a4d8727d5011d3f</t>
  </si>
  <si>
    <t>453d6282f820bc085cbf278096ab4e89</t>
  </si>
  <si>
    <t>468623188be07c1fc47362da4be0e4ba</t>
  </si>
  <si>
    <t>328f9fc5ccb08c5064fd7db3ef183acf</t>
  </si>
  <si>
    <t>1fcfd29f5dd01b63ed9745abbdc2f301</t>
  </si>
  <si>
    <t>4745e8007322979f5a88bef3a418f568</t>
  </si>
  <si>
    <t>c61d3b4abd2faa5a6314f5530d1af7f4</t>
  </si>
  <si>
    <t>0a053ce1404b6677926914497b97cdd7</t>
  </si>
  <si>
    <t>ae3235d801837e5db72b3fc229f47d6a</t>
  </si>
  <si>
    <t>546941ebb8f204d44a50d08de34f8aa6</t>
  </si>
  <si>
    <t>ef7f7bca3546f7a7520dcd6499cba416</t>
  </si>
  <si>
    <t>853e55e01c5727b1bd91fc2c23543e6f</t>
  </si>
  <si>
    <t>b86cd255ff0b4f542efb3f35da44504f</t>
  </si>
  <si>
    <t>804a388eeebdcdfe6742938e02472721</t>
  </si>
  <si>
    <t>81bfcf2d3b607b16d16538fe1ab9562d</t>
  </si>
  <si>
    <t>27-09-2016</t>
  </si>
  <si>
    <t>e98ac69af2bd3f0c6c627364575a5487</t>
  </si>
  <si>
    <t>09d51df03c4f2079670964c3e1c99cfe</t>
  </si>
  <si>
    <t>bc7b7c23c89471eecb011b66791a8a3d</t>
  </si>
  <si>
    <t>b1c749f2c0f5e767f7adc873c181c107</t>
  </si>
  <si>
    <t>a50fc0f6ada8903c8190e64aff4cc1fc</t>
  </si>
  <si>
    <t>f2107f8e359f6ca2f1c408253dbdcdde</t>
  </si>
  <si>
    <t>7538acf967bf6bd7052fd9ca400e597b</t>
  </si>
  <si>
    <t>a21e4cad05f4e8cb6f1c79c4dad589fe</t>
  </si>
  <si>
    <t>55aceef9d7076e0c2a3585efba3ec9a3</t>
  </si>
  <si>
    <t>f70771ba4e5eb30a1c53b25335df45b8</t>
  </si>
  <si>
    <t>18-08-2016</t>
  </si>
  <si>
    <t>4fb3ee2aab15a62b33a13f7aea22427b</t>
  </si>
  <si>
    <t>81533e82aee452e9e94a1c03df402543</t>
  </si>
  <si>
    <t>27-05-2016</t>
  </si>
  <si>
    <t>8e38381eaeafdc59da856e3359ee0f3c</t>
  </si>
  <si>
    <t>d645b944b984b4709613e38863e67701</t>
  </si>
  <si>
    <t>71e27e4ef04f60b2e266a63c0350d87c</t>
  </si>
  <si>
    <t>d62edeca59dd1dabda0792d39dbc91d8</t>
  </si>
  <si>
    <t>02129696aa4a61ee909dc557fd250daf</t>
  </si>
  <si>
    <t>5e2cfe7caccdeb2727351b11306ebe73</t>
  </si>
  <si>
    <t>4c179b09eb239062b10d96ad9b78d369</t>
  </si>
  <si>
    <t>58ee7e57be2b76a922a1ac7d3a881849</t>
  </si>
  <si>
    <t>02dd99fbac120cb9c0391c042bff5f71</t>
  </si>
  <si>
    <t>75acb3e2ebd84a805f9c72052ede7463</t>
  </si>
  <si>
    <t>cd01158622538679d696b16c152d05fe</t>
  </si>
  <si>
    <t>4f36e22df4c119fb3dd9785bbbeefe55</t>
  </si>
  <si>
    <t>8bafe1719ecb1232a64a8ef5484876c6</t>
  </si>
  <si>
    <t>9bb69f029b1802ce0fe6df56f0a9217c</t>
  </si>
  <si>
    <t>26-04-2016</t>
  </si>
  <si>
    <t>f4529b682a79d2078d98a3f0da4db365</t>
  </si>
  <si>
    <t>029d7ba59c7408f8d6ea2f53b7664c3b</t>
  </si>
  <si>
    <t>8469d2381b2402d296bd6168fe5ec48b</t>
  </si>
  <si>
    <t>d6881dadd4193810b6f0fdefaade4bec</t>
  </si>
  <si>
    <t>0a8b5486cf95c19c5fb26698417a0fef</t>
  </si>
  <si>
    <t>25f5d084c5354411f171797a3563182e</t>
  </si>
  <si>
    <t>0744df6aefd880034c1ecd77fc3eb113</t>
  </si>
  <si>
    <t>63f1e1a25192d0484c4634ca20426068</t>
  </si>
  <si>
    <t>c5aae242e261743c9a2c4164849aba7c</t>
  </si>
  <si>
    <t>acf95ff19b877651a56ed2fa4e1ea05a</t>
  </si>
  <si>
    <t>3902a194f945c75b95b5ceb91037b077</t>
  </si>
  <si>
    <t>5e0521648354f7f890ff3bacde853445</t>
  </si>
  <si>
    <t>176b5a65c54e854934db0122cbf3f7e9</t>
  </si>
  <si>
    <t>3b863a68305feb4f7d957c9e6739779a</t>
  </si>
  <si>
    <t>04f8e3828787f837ea51238a2bf5654f</t>
  </si>
  <si>
    <t>07-04-2016</t>
  </si>
  <si>
    <t>3d2b717f28b8039c9688c91a2c2ebf18</t>
  </si>
  <si>
    <t>d94aa2327e00b5ce63a825dd80a990b2</t>
  </si>
  <si>
    <t>cc28b114a86051fd68652f18288c2174</t>
  </si>
  <si>
    <t>6f8921fa6384783b385c0560446d3144</t>
  </si>
  <si>
    <t>41a384d04b2656b015bb71bbc91040f0</t>
  </si>
  <si>
    <t>c213358be58aabec720e32beda42ef00</t>
  </si>
  <si>
    <t>4cb985c6992175dcfa91d3428d451b5e</t>
  </si>
  <si>
    <t>137204791c36efdaf6ce0b7e1286058c</t>
  </si>
  <si>
    <t>eb70cf3809dbabbba9cb31004e274fa0</t>
  </si>
  <si>
    <t>9641cbf58e57d6d6a3ebdb8b95231688</t>
  </si>
  <si>
    <t>59b8fe87b8057435d4b5e27530db4d5e</t>
  </si>
  <si>
    <t>001f4f0e8395173db47862354727e923</t>
  </si>
  <si>
    <t>b6e03c4979a79099e198cff94df6a233</t>
  </si>
  <si>
    <t>84b04d3d190e080ece894c2c1367cc74</t>
  </si>
  <si>
    <t>8f6bedf8b09827a103dd29271072708f</t>
  </si>
  <si>
    <t>1240258f3d158d1dc69bb259bc229f6c</t>
  </si>
  <si>
    <t>12ff69da764aacfa2a1f805b04f48fdd</t>
  </si>
  <si>
    <t>5be49af455cf14454796deb453b61cfa</t>
  </si>
  <si>
    <t>c32f799af74e9da091df498105ccd42a</t>
  </si>
  <si>
    <t>812337015370345fc9b4ed39dafaf01a</t>
  </si>
  <si>
    <t>09574facdd26c52eed42225342f4a964</t>
  </si>
  <si>
    <t>5cc972c804de6ef2eb96ce3d0eaa40aa</t>
  </si>
  <si>
    <t>814da1f3330c52787014ac9bf2f3387b</t>
  </si>
  <si>
    <t>56ad1a66b3a192c56c2eef65fffc868a</t>
  </si>
  <si>
    <t>c4c9f49e15d78fae63af7d96bcd098d8</t>
  </si>
  <si>
    <t>873043fc30e3fe7aa43ac8139c07646d</t>
  </si>
  <si>
    <t>88670acd7aea0ee414f2bdd2c0c57abb</t>
  </si>
  <si>
    <t>cd6cabec3dd8934468e790c14672fff2</t>
  </si>
  <si>
    <t>54880d6e32674d438ce12353ea1ff317</t>
  </si>
  <si>
    <t>0fb9c0350b6885ae4659de7776b21116</t>
  </si>
  <si>
    <t>0a95d4e5812201de8626786079897a76</t>
  </si>
  <si>
    <t>ba109fdfb2ce6971471f72ec4c5c4f0d</t>
  </si>
  <si>
    <t>4d1bc11d091d355f9c587674ffb7742e</t>
  </si>
  <si>
    <t>f8743554f22b5f69df66c14a6ed232a5</t>
  </si>
  <si>
    <t>880ffbf11e0d8b217481c3c6b93d1ab7</t>
  </si>
  <si>
    <t>6e112ca535bd56e51f9326e69ae09e90</t>
  </si>
  <si>
    <t>de30912a46a7b9e9edd7aa152677a9cb</t>
  </si>
  <si>
    <t>fe3bc4a5d86fb8db702ec4a5dce77681</t>
  </si>
  <si>
    <t>306df09c631a65cba634418602a23b59</t>
  </si>
  <si>
    <t>73d2890e8ec0a822e5def041d1a3658b</t>
  </si>
  <si>
    <t>29315d1ae19e934ae7ae072c0c4dad1f</t>
  </si>
  <si>
    <t>a0ee728e2f67b9f53a94b7269e13c3b7</t>
  </si>
  <si>
    <t>cf61b4b9ef93e89d451e75a62861a6ad</t>
  </si>
  <si>
    <t>03-05-2016</t>
  </si>
  <si>
    <t>9acb61e07c7731d2f2b92b5341435a4b</t>
  </si>
  <si>
    <t>667ab4324579dd1dbaf00ac08b9c4771</t>
  </si>
  <si>
    <t>d8f65c829bf5aa3512214fda6d7e02bb</t>
  </si>
  <si>
    <t>a0b2541fb70d925a93f754ac518d0ac7</t>
  </si>
  <si>
    <t>f82f2b1c5219964c48c8f481f66b42e7</t>
  </si>
  <si>
    <t>e2577414608158e114d0b37cd2af7a8b</t>
  </si>
  <si>
    <t>fdf69bcece77bebbbc0af3294f8d7520</t>
  </si>
  <si>
    <t>ef142acaf673256ebc839cb67f8d8d92</t>
  </si>
  <si>
    <t>f621843de43a8abea2251aa01cd3b2a9</t>
  </si>
  <si>
    <t>f7753cbdf3990409eff0fb208c6cef0a</t>
  </si>
  <si>
    <t>50f348b74ed4ad3ae1775602aed4a91d</t>
  </si>
  <si>
    <t>18-07-2016</t>
  </si>
  <si>
    <t>56d6ecb1da7bc9693cef4e5e95dee8ee</t>
  </si>
  <si>
    <t>4d3f3e2f4e7c61b06f2823dcebf7943f</t>
  </si>
  <si>
    <t>ed2327509d15983003995a2642b5caad</t>
  </si>
  <si>
    <t>31-05-2016</t>
  </si>
  <si>
    <t>7d8a501b94cdab07049f5a95d6cf06c3</t>
  </si>
  <si>
    <t>374c39f70e34dbc67ef1427d6ebdb60c</t>
  </si>
  <si>
    <t>d867ea449f26df4198b98230045728f5</t>
  </si>
  <si>
    <t>4c145855c03cd72a0c529c1373d8c133</t>
  </si>
  <si>
    <t>76eb708faf77c8149a9e5e74b8ebd4d9</t>
  </si>
  <si>
    <t>01-03-2016</t>
  </si>
  <si>
    <t>007e4a2d1c2f1e20156f0a0b9e3e4c81</t>
  </si>
  <si>
    <t>6568763be302324352bbd94f60a6a352</t>
  </si>
  <si>
    <t>e9d7e721b558aaf11c48513776ad5f0e</t>
  </si>
  <si>
    <t>ee898d9f4445747a5e04132f443d3735</t>
  </si>
  <si>
    <t>57dfaaa121e1531986187edfc29ba103</t>
  </si>
  <si>
    <t>fa7548cb76faf190400ea52553454df4</t>
  </si>
  <si>
    <t>e3fe49d915de54dc9d92f6de6f69043e</t>
  </si>
  <si>
    <t>30-05-2016</t>
  </si>
  <si>
    <t>966daae2ef1c34e666b9193c810986cf</t>
  </si>
  <si>
    <t>4ed8cf2522b523d9a41d776bf32fb9bc</t>
  </si>
  <si>
    <t>6e9dfee8bb77e53ad7837e8a6a12b1f9</t>
  </si>
  <si>
    <t>0696ba8ed667c1ebb6e67a4303310f59</t>
  </si>
  <si>
    <t>193ba543d47089aaa28f5e7c7aa14e1c</t>
  </si>
  <si>
    <t>f9570f382147aed359f7c195f6d00fa6</t>
  </si>
  <si>
    <t>fe296048f2c5f4804b741af827b2f798</t>
  </si>
  <si>
    <t>581f7cc0ad4d16925bfb55ed951569e8</t>
  </si>
  <si>
    <t>a40fe23ee7f0ddc6df538a415b0fd82e</t>
  </si>
  <si>
    <t>b0f601c4fef77bf0658259cc9130f001</t>
  </si>
  <si>
    <t>addb6f84f0b6d9457c9f22f4181af603</t>
  </si>
  <si>
    <t>e800f153db4e66659911b94c7819a5bc</t>
  </si>
  <si>
    <t>32abd6e2410d8704c9e4ca43e865368b</t>
  </si>
  <si>
    <t>ac9b1b18d7be6b8c8e46f7fe4822d4be</t>
  </si>
  <si>
    <t>bb0f0a74b39710f824e57ab8efc21b36</t>
  </si>
  <si>
    <t>41dfb21af1f2178a4b3b16e60a13d587</t>
  </si>
  <si>
    <t>04df0892629ce89195efaecd7b281819</t>
  </si>
  <si>
    <t>02f8fc8d2decf5fbe9d9489a6d00e44a</t>
  </si>
  <si>
    <t>3040128bfc5c78063538df85ecbcc85b</t>
  </si>
  <si>
    <t>04-10-2016</t>
  </si>
  <si>
    <t>1c6b6cfbd2fb0f3c9fb78545759d483d</t>
  </si>
  <si>
    <t>0e3080ac184102e08b4227230698443b</t>
  </si>
  <si>
    <t>9f2cc9af804984399d799dd628bf0e80</t>
  </si>
  <si>
    <t>391e4b79114b7bdffc1cc6864c491d89</t>
  </si>
  <si>
    <t>8c22a1ea92ff3982286dffbf72df35a6</t>
  </si>
  <si>
    <t>efff3b18945ef96fb3286c9f7a869103</t>
  </si>
  <si>
    <t>e787a1c5749005c087ccaaa440b0fb1d</t>
  </si>
  <si>
    <t>1940f9f51cf6707f4bd226c40aed2f02</t>
  </si>
  <si>
    <t>cc027c0cb3f30b4a24a8f77524379884</t>
  </si>
  <si>
    <t>a1e4b1a14e1c852a4fd625b6d6662344</t>
  </si>
  <si>
    <t>12ac121d6e9b3992d06383e1cfa5175a</t>
  </si>
  <si>
    <t>d25315da35571a879a5b1e7181cbac99</t>
  </si>
  <si>
    <t>31b3b95412849e11e16813398215396e</t>
  </si>
  <si>
    <t>1d19ac106c8dc5b173435619d59f2a81</t>
  </si>
  <si>
    <t>3685464835cab816f4ad5ab5c2149fb4</t>
  </si>
  <si>
    <t>09-04-2016</t>
  </si>
  <si>
    <t>9636d44b4a99cfb5faa9747ee7373ce7</t>
  </si>
  <si>
    <t>a5f02b1aec7708c0f9c158562710c242</t>
  </si>
  <si>
    <t>18-06-2016</t>
  </si>
  <si>
    <t>98f7ab4c34146071d3f04d85fa04b218</t>
  </si>
  <si>
    <t>27-07-2016</t>
  </si>
  <si>
    <t>51b9972dad7fbdb9ee4d5c9825af0d2e</t>
  </si>
  <si>
    <t>fdd96b84665ccfb80ab8f643aaf22447</t>
  </si>
  <si>
    <t>3aa954a65dc77197f036e3f5a383c43f</t>
  </si>
  <si>
    <t>04609725e6d84a40be36a8e1eb63a44b</t>
  </si>
  <si>
    <t>70b839af724604a4086eaaab9e8e6866</t>
  </si>
  <si>
    <t>c43a9d0e6937259c1fc97f5b272d8600</t>
  </si>
  <si>
    <t>df80afd30765457a67999555ef261a39</t>
  </si>
  <si>
    <t>768a8e66a65f8231b43597e7f065c588</t>
  </si>
  <si>
    <t>8430a0c2f3e86c9cfda05128319a4111</t>
  </si>
  <si>
    <t>766dbd592743781ae3569c4237e8f399</t>
  </si>
  <si>
    <t>470430b0ee19733443f4b81413041cc4</t>
  </si>
  <si>
    <t>5cd67f73e7a385583781cd19a8ba604b</t>
  </si>
  <si>
    <t>1f05cfb2998ccfe7d231ba6058162dc9</t>
  </si>
  <si>
    <t>07-12-2016</t>
  </si>
  <si>
    <t>17073782a2ffa3bddc80a71fc7f9787e</t>
  </si>
  <si>
    <t>9d57a60e85db3ee40faae2bcf2b1452a</t>
  </si>
  <si>
    <t>9374e6305738d7da8585b7436df1f788</t>
  </si>
  <si>
    <t>5502cbe5da51bdb2de7edd9e9da4362b</t>
  </si>
  <si>
    <t>b90c95b6d41a916c163ffa39b7cc07cf</t>
  </si>
  <si>
    <t>44fd07435ae18e47b8148f439bd952b0</t>
  </si>
  <si>
    <t>4a5a921bc4095dd609487a5301d09052</t>
  </si>
  <si>
    <t>0db20189d6f911408c48f01c28ac484b</t>
  </si>
  <si>
    <t>d4453f08db804ce89418cc9764326aeb</t>
  </si>
  <si>
    <t>70b36d76eaceb9bd95cfeb7bcf37c599</t>
  </si>
  <si>
    <t>ffad297c480ca946e38f0ceaf4c7bb6d</t>
  </si>
  <si>
    <t>9c6387e3ce32946c821d06fdcbb3ce7e</t>
  </si>
  <si>
    <t>1215a8dfbadfcd63855e0e49140147ae</t>
  </si>
  <si>
    <t>821841027884159501b1f1f5ba1ca15f</t>
  </si>
  <si>
    <t>25-08-2016</t>
  </si>
  <si>
    <t>91ac1275e6b0e8485cd74a2ae312ab47</t>
  </si>
  <si>
    <t>ea6791ff9079aa655612ad2a04882d8a</t>
  </si>
  <si>
    <t>bb3202583e10f0d11be93c475f633318</t>
  </si>
  <si>
    <t>a2b8871fec628d4c754626480791d415</t>
  </si>
  <si>
    <t>523de6da4c8a616fa7b99cb1f573d66b</t>
  </si>
  <si>
    <t>704022f504a6eb628613160329c8139f</t>
  </si>
  <si>
    <t>da7b2b1c0ad3af963464732e0fd6286c</t>
  </si>
  <si>
    <t>10-11-2016</t>
  </si>
  <si>
    <t>dfdb203dc1d20d8ceb90cdce822df423</t>
  </si>
  <si>
    <t>20c9df1d59bbe4f1ab5308cec888802d</t>
  </si>
  <si>
    <t>808a9b58c2f60a549b566b497a9dcae3</t>
  </si>
  <si>
    <t>46557547974c74460e4d4ec18d3dc6ee</t>
  </si>
  <si>
    <t>4da565fac274444da71edb6f9b10eed5</t>
  </si>
  <si>
    <t>a8a890b401bf47dd92ec00166c49918c</t>
  </si>
  <si>
    <t>6fe7ae2c98e036ff686fe752a821f310</t>
  </si>
  <si>
    <t>5a8a6bfe06e82c7cdbc26f5933d150ae</t>
  </si>
  <si>
    <t>71bb8ff7ab80d7359b0b8ba13393b1da</t>
  </si>
  <si>
    <t>0284621dbac022b43f4c84cd1bd8c126</t>
  </si>
  <si>
    <t>5088397a50cbbeb7f42f4294c927c9f8</t>
  </si>
  <si>
    <t>448dfc3fc1329843f82b2a221745e0f6</t>
  </si>
  <si>
    <t>04710e98899e338f1d20d0e8705d77ac</t>
  </si>
  <si>
    <t>e26826459d9e2602dc117ceec9a8273e</t>
  </si>
  <si>
    <t>a05a2c12ca390ef466a3e6796b91379a</t>
  </si>
  <si>
    <t>b8bd4b0a02dcf06b3839a2f7cc152e11</t>
  </si>
  <si>
    <t>8909881aa3fe25bb0e2fd35e98915446</t>
  </si>
  <si>
    <t>73d653ceb8e41b7f68b956a06e7546e0</t>
  </si>
  <si>
    <t>bee544c723122c32c982699c3dc02710</t>
  </si>
  <si>
    <t>fed4f3bd92c6909eb2e848e9ed5a3e1d</t>
  </si>
  <si>
    <t>6014a6e2947377568f96a0b0f167b035</t>
  </si>
  <si>
    <t>15-02-2017</t>
  </si>
  <si>
    <t>3df94505b35d86500f91f6302fc6b0f3</t>
  </si>
  <si>
    <t>2b44ff17aa3592ea12f85f887a8d773e</t>
  </si>
  <si>
    <t>ce9301ea03c856c8882e122ff60c362e</t>
  </si>
  <si>
    <t>4ea2c959fb1d15fa67911b53e9f3222f</t>
  </si>
  <si>
    <t>ae070889aa7931f988140419b3a95744</t>
  </si>
  <si>
    <t>1cc8e66dfdb9e6fddb1bfa008fe06df8</t>
  </si>
  <si>
    <t>fb36616dc4f66a4622cfe9b7f1b34145</t>
  </si>
  <si>
    <t>07-10-2016</t>
  </si>
  <si>
    <t>a2528a385b74d3e0b11a167c214543e7</t>
  </si>
  <si>
    <t>d9df23b53475a040785d78b5c25d4767</t>
  </si>
  <si>
    <t>cc1191db9669abc7c0ef698c053af8d3</t>
  </si>
  <si>
    <t>43067466c8f2becfd725034561efed5b</t>
  </si>
  <si>
    <t>1d7826b8fff2bc20c65812e609828da8</t>
  </si>
  <si>
    <t>8f13edeaa9b5b80774c3e0041e70d5b1</t>
  </si>
  <si>
    <t>cd8565c8f2b14f1f851e7f1bb981b20f</t>
  </si>
  <si>
    <t>e4533124fad6599832f94ba1e0df3c3b</t>
  </si>
  <si>
    <t>c2ab41a25b8d4524b9448573e94ca202</t>
  </si>
  <si>
    <t>193247061fc972387bf6416d83a101ba</t>
  </si>
  <si>
    <t>31a394c718f8ef4ccbcd072c70f44125</t>
  </si>
  <si>
    <t>6183b539c515688752817fff020174d8</t>
  </si>
  <si>
    <t>9ed5f13a78bf4d66cfd888a8a51137ec</t>
  </si>
  <si>
    <t>12-12-2016</t>
  </si>
  <si>
    <t>932b472c17ce03f731cab1c4a87efa49</t>
  </si>
  <si>
    <t>37f34ae431f8fd1c2a606611fc67a2d5</t>
  </si>
  <si>
    <t>f7e5a3af37355bef3e76bb37f4d77235</t>
  </si>
  <si>
    <t>02-09-2016</t>
  </si>
  <si>
    <t>6cf60b635b95a21d4d98e1892763e4fd</t>
  </si>
  <si>
    <t>2824b98435ef24d06fdf91b9aa7c7e5e</t>
  </si>
  <si>
    <t>cceba6b87749318bcf9290c02d44131e</t>
  </si>
  <si>
    <t>c7434821f5198aed27f3f5eb77aff395</t>
  </si>
  <si>
    <t>b0a40c6f0dbc43d7c32e11c609deb359</t>
  </si>
  <si>
    <t>0efcce7deb34f6e6e4e04b6ba2d1f251</t>
  </si>
  <si>
    <t>54c155afd4bdf3591cfa42fd893f5aa1</t>
  </si>
  <si>
    <t>5fd0ac653a42c17d1ae1ee5ac4d7c7e8</t>
  </si>
  <si>
    <t>8b196dbd022e34b723b756ad6fe467f4</t>
  </si>
  <si>
    <t>72088fa2023023223c4ae758f7d43298</t>
  </si>
  <si>
    <t>10-10-2016</t>
  </si>
  <si>
    <t>367ea9f13859f86da7966baeeabb8989</t>
  </si>
  <si>
    <t>28-11-2016</t>
  </si>
  <si>
    <t>301e88c1df14beac61788ddcebedd5d2</t>
  </si>
  <si>
    <t>d8994ffcdc59726e79f303211c02dca9</t>
  </si>
  <si>
    <t>aaacd64d93607759b10e06dfc3b0c42c</t>
  </si>
  <si>
    <t>b38e3822d33b37781b0af44e6de20495</t>
  </si>
  <si>
    <t>36ac081d00822c655f9dd34ab66676b7</t>
  </si>
  <si>
    <t>a50e8493ef49de0312fd1d86679ab3f8</t>
  </si>
  <si>
    <t>81fe5fa91e9c85b5a26a7808f8a029f1</t>
  </si>
  <si>
    <t>48ddfd3eb481d1e33e190110f6a380a7</t>
  </si>
  <si>
    <t>06-07-2016</t>
  </si>
  <si>
    <t>958806a9602aaa94065127178812c958</t>
  </si>
  <si>
    <t>9dca54a5400f732d40353698ee0bd9d8</t>
  </si>
  <si>
    <t>839a5f49772b0bb1f3e7d56931c091ea</t>
  </si>
  <si>
    <t>43170c723a5a8c5b0add9568ea702128</t>
  </si>
  <si>
    <t>449f3171e2f81337ce2f14fabaa7c6e4</t>
  </si>
  <si>
    <t>49085bc029e0dc01dec019917feb0047</t>
  </si>
  <si>
    <t>71492fb9007098482af218fb5c7077c3</t>
  </si>
  <si>
    <t>29f0e4aae7c16920ad94930521aead21</t>
  </si>
  <si>
    <t>72f65c31b8befa7aba8e5df1c996eee0</t>
  </si>
  <si>
    <t>46be7f6d22a56dfebc4aca0ef0e9b9da</t>
  </si>
  <si>
    <t>4251de8e1c7167bd1edf5d8a49210208</t>
  </si>
  <si>
    <t>e12a292f660667e7c92c3015ac81089f</t>
  </si>
  <si>
    <t>01-09-2016</t>
  </si>
  <si>
    <t>91d1ab61d3f89c0eaeeb2fc3094a4f42</t>
  </si>
  <si>
    <t>5a1ac6f44eb48ae6b6e4ca6ca5c0fe5e</t>
  </si>
  <si>
    <t>90659b46dc15e4073ecc10d44092f149</t>
  </si>
  <si>
    <t>2fa63bf504e4f210f839d5ff5ac9ba19</t>
  </si>
  <si>
    <t>4bdb8832af9c321343d227104c9a3c1d</t>
  </si>
  <si>
    <t>462d9b0c760bebcf19ff9ae6da583a9d</t>
  </si>
  <si>
    <t>cb2468deb4b76b494b379ca31a0c0d2c</t>
  </si>
  <si>
    <t>b4cae816e0c004b55d8cd6305ce4d0f1</t>
  </si>
  <si>
    <t>b2ab02de2a9755405d77712927191aa7</t>
  </si>
  <si>
    <t>d794b7005905b684ad938293fc01e68f</t>
  </si>
  <si>
    <t>548bebeaa4821409b3a06c36c9290709</t>
  </si>
  <si>
    <t>12797cd78d6a9c7ac7b335be5db1cdef</t>
  </si>
  <si>
    <t>6e8ab6a8a72a9bc64a7761e346ba27a1</t>
  </si>
  <si>
    <t>1e8fdc327c4dcd4606126f511ea3d5a2</t>
  </si>
  <si>
    <t>4a2e84496610777c51fcccba2a0db572</t>
  </si>
  <si>
    <t>ec80420e522090a4ff9f7db65030288b</t>
  </si>
  <si>
    <t>19-08-2016</t>
  </si>
  <si>
    <t>658135fa62470c50b379a712730f0201</t>
  </si>
  <si>
    <t>52032fd66077876e93935a53042ddbd9</t>
  </si>
  <si>
    <t>bb75294574fbb091faff65fa76a9540f</t>
  </si>
  <si>
    <t>38ae8f2d602236a45545b041248a713c</t>
  </si>
  <si>
    <t>3f21796fca2c3e61f6fe78fdc39c39ae</t>
  </si>
  <si>
    <t>0b95f06884d3e986b6b64fa71e06e8f9</t>
  </si>
  <si>
    <t>ad2b5e0ef867d76fd559bdd1a45cf51c</t>
  </si>
  <si>
    <t>2c0847808829f9d68fbbf9de665e688d</t>
  </si>
  <si>
    <t>1f9cea02d12e862f5639a71956ee81d0</t>
  </si>
  <si>
    <t>de4e1343756c3c7fcd3908df580d0e44</t>
  </si>
  <si>
    <t>13-12-2016</t>
  </si>
  <si>
    <t>4bc745d7309f496b7168d57a1fea2df3</t>
  </si>
  <si>
    <t>847e7a273b1b2126cd00076806ad0468</t>
  </si>
  <si>
    <t>fcf646985cd71744b8a8f880709eb2b2</t>
  </si>
  <si>
    <t>84292b251626158f11b44639118e31dc</t>
  </si>
  <si>
    <t>ef9bab5c5083ab4a2c7c7b74b6ea2d9f</t>
  </si>
  <si>
    <t>8e604f0b2b905949a3ca95de139dd44b</t>
  </si>
  <si>
    <t>6b0b4c01779f04cb0ee506fa6bdb027d</t>
  </si>
  <si>
    <t>79940188a57855605ee03727a48acb9b</t>
  </si>
  <si>
    <t>6187a6603e3192209f2010d891624586</t>
  </si>
  <si>
    <t>de46ef85f7a6c23a10e434c4c262ec82</t>
  </si>
  <si>
    <t>fd6eeb11f37579f5de7d7f8a40c3779f</t>
  </si>
  <si>
    <t>7d7eafcd05f7d14001cd7def5b24ad10</t>
  </si>
  <si>
    <t>74103562125bf6c565908486df5403c7</t>
  </si>
  <si>
    <t>9cb90b67661c22164f8d280680d134f8</t>
  </si>
  <si>
    <t>351259df1b35d91410666d7c5f42f33c</t>
  </si>
  <si>
    <t>c29db5df5c533cc52ba8c9dc7a387040</t>
  </si>
  <si>
    <t>d75f62a3121367fc99c6531d04cca6b5</t>
  </si>
  <si>
    <t>d8a5ac5b1883d29a7d80fc8cb1d430b7</t>
  </si>
  <si>
    <t>28-04-2016</t>
  </si>
  <si>
    <t>9dd86371c735671a7700a4b94676b688</t>
  </si>
  <si>
    <t>b42066158c36204b08a2f6956087c702</t>
  </si>
  <si>
    <t>555927acccfc34284f6d5a1fd1266f5d</t>
  </si>
  <si>
    <t>c3d515710a402bac70f53b7ba25448f8</t>
  </si>
  <si>
    <t>bb2bff18accfd02bbfa0ce52321c17f6</t>
  </si>
  <si>
    <t>c7205629487f1edb48fff143ccb6d93d</t>
  </si>
  <si>
    <t>431b7eb22218ed7cc89d0fc640f677ce</t>
  </si>
  <si>
    <t>902c0705178af32ee38b05db660dcd38</t>
  </si>
  <si>
    <t>ba9344729ef5817757284f8ffde81cd4</t>
  </si>
  <si>
    <t>b2d1eaf9ec4876703b7b7a132fed1a20</t>
  </si>
  <si>
    <t>08-08-2016</t>
  </si>
  <si>
    <t>0832cf190b1346b6459f22643fd8404b</t>
  </si>
  <si>
    <t>45ea4d2d5300d283026837bfc5a90ee0</t>
  </si>
  <si>
    <t>5972ab1bc6379754b6462836e9801725</t>
  </si>
  <si>
    <t>0f9521c3df89f411393fe0aac988ded4</t>
  </si>
  <si>
    <t>08cd111938be78acc66d77c8e418f4b2</t>
  </si>
  <si>
    <t>9d6aefa733e15c71ca2e3d9926065117</t>
  </si>
  <si>
    <t>9157b1fe12ded9537a1acf148ce0901d</t>
  </si>
  <si>
    <t>ad2c759c117df62515f11045f52fc558</t>
  </si>
  <si>
    <t>f1a72d9125b59b293748dc8533c7dad1</t>
  </si>
  <si>
    <t>cde746a5a9f0618e945fa22182ece256</t>
  </si>
  <si>
    <t>35ef21b700426338b44ff59d3f1ee149</t>
  </si>
  <si>
    <t>d3030cea3d625afcaa91a73e714b950e</t>
  </si>
  <si>
    <t>c7e798e37e95b89d940e389167a2f996</t>
  </si>
  <si>
    <t>b02a7e69034273c9c500a950e09356c4</t>
  </si>
  <si>
    <t>3a2b942cda7f887ae32c836cdeaf3e73</t>
  </si>
  <si>
    <t>82fdfde4c1092ac634cbc5f3fb167915</t>
  </si>
  <si>
    <t>3eb755b5fe77827b90e0687c78c40eb4</t>
  </si>
  <si>
    <t>71c0c28bb8ade97f01e9bed1ca076ed9</t>
  </si>
  <si>
    <t>68e4934e642d0a878567abe7b7bcd731</t>
  </si>
  <si>
    <t>432bff399c9537e9fae8f8b72340ac56</t>
  </si>
  <si>
    <t>29-09-2016</t>
  </si>
  <si>
    <t>0c022ba0848c9d22c9b0e2b92a1cb543</t>
  </si>
  <si>
    <t>c17e409a1d163d660001c84ff92168d5</t>
  </si>
  <si>
    <t>c4aa451f1e458355962ae9625270fce0</t>
  </si>
  <si>
    <t>a5d07a606145b3299b92d7292ae24708</t>
  </si>
  <si>
    <t>38d7f6557ae2ee24a969f72609cf98bc</t>
  </si>
  <si>
    <t>aae52cc458656b12607e6eccbd532882</t>
  </si>
  <si>
    <t>75ca6aeb4233acb0aac878f3f748c1f1</t>
  </si>
  <si>
    <t>f9b8989d3a936e0ff4df2248a5b732f2</t>
  </si>
  <si>
    <t>b112dca09b9eecbe619ee17874eda72b</t>
  </si>
  <si>
    <t>30e07b5910b0572ae6b06bb4ed52fbfa</t>
  </si>
  <si>
    <t>34925300ff96271dd314662195c529fe</t>
  </si>
  <si>
    <t>7daedfe95e4f7b63b3ef03184daed402</t>
  </si>
  <si>
    <t>a0cf069ef2659e20da42260b754fe2cb</t>
  </si>
  <si>
    <t>794e7512af4690c3609651c94682b1d9</t>
  </si>
  <si>
    <t>eff1baf485c9e9c7a0e6d83cd80fa71a</t>
  </si>
  <si>
    <t>05-04-2016</t>
  </si>
  <si>
    <t>0c27d2583e50a42144c8c758ceaa1eff</t>
  </si>
  <si>
    <t>ece87e0fd09059a74ea39a9cc7e89862</t>
  </si>
  <si>
    <t>63426e8cd0db7823ee7f2f0657dd7ad9</t>
  </si>
  <si>
    <t>71abb6b586518ceac5a8ed64a3be146a</t>
  </si>
  <si>
    <t>5914337b37552d0e60b3547e3ec24a0b</t>
  </si>
  <si>
    <t>c44794a52a22d31b99908122a95264db</t>
  </si>
  <si>
    <t>b8914696aa36dfd9651a9e42587d209b</t>
  </si>
  <si>
    <t>2609174fcb4738555f70db96c2d49f75</t>
  </si>
  <si>
    <t>a1dc02d0d2e76d405aab01ee83c515b6</t>
  </si>
  <si>
    <t>06-01-2017</t>
  </si>
  <si>
    <t>d44bf04cc1247f2a96656f6d53a02806</t>
  </si>
  <si>
    <t>320c7f6ff0c66d86a06d8fca21b75364</t>
  </si>
  <si>
    <t>b2dcb7764235000dbab0da4fbdf3c466</t>
  </si>
  <si>
    <t>04-05-2016</t>
  </si>
  <si>
    <t>282b691b1ee7a5ba2c0279ed60616cb2</t>
  </si>
  <si>
    <t>3e53c2ffe99ee601c9697b6004d4f2d1</t>
  </si>
  <si>
    <t>1425258cd34776aa5eb2446df5e4fb81</t>
  </si>
  <si>
    <t>75f78ee250de06d174f4e9fac2432988</t>
  </si>
  <si>
    <t>8d9a7d9ea89df9c278c493484e6a56fc</t>
  </si>
  <si>
    <t>28ec0f906b6de39c3fa886563ab22188</t>
  </si>
  <si>
    <t>8a5ba113db5ff5091ce2d9a5d9f3a582</t>
  </si>
  <si>
    <t>6305d79b5e8d05735e93b481b2f9f948</t>
  </si>
  <si>
    <t>b0a59a102457ada40aff1d710ffcbe47</t>
  </si>
  <si>
    <t>7db48ee605f7c94cafadd2e855c184dd</t>
  </si>
  <si>
    <t>cab20de7ef3f5d27a03d12d6f639900a</t>
  </si>
  <si>
    <t>cbd20e8c0848b0a68c28917f78841e25</t>
  </si>
  <si>
    <t>b00284f3d8aae7cfd8d100bb4467c2be</t>
  </si>
  <si>
    <t>04-04-2016</t>
  </si>
  <si>
    <t>5d6c43e037488dd541164ebe5e78aa7d</t>
  </si>
  <si>
    <t>c31f06c084f028ef1a29183b4ab5a735</t>
  </si>
  <si>
    <t>266b0d5a3e362fb2492d9c673346f479</t>
  </si>
  <si>
    <t>a9c8245f149ead7a7bc0bf6b2f8dff27</t>
  </si>
  <si>
    <t>8ba7417200c22e26a823e6e84363e7b9</t>
  </si>
  <si>
    <t>ADP</t>
  </si>
  <si>
    <t>16-08-2016</t>
  </si>
  <si>
    <t>01-02-2016</t>
  </si>
  <si>
    <t>14-08-2015</t>
  </si>
  <si>
    <t>cb35e0c5c75a3127f4a2aad0a1b68816</t>
  </si>
  <si>
    <t>cef74cb639f5b819b88598c3045562fc</t>
  </si>
  <si>
    <t>fc438b4e16fd06427d044aa5f14bbcd9</t>
  </si>
  <si>
    <t>03-08-2015</t>
  </si>
  <si>
    <t>bdcbf1d31e387e2bc164e4176190d3c4</t>
  </si>
  <si>
    <t>8abba5e2fb574f766998e3afd019e8d4</t>
  </si>
  <si>
    <t>27-05-2015</t>
  </si>
  <si>
    <t>244c10320aa4ad585d3446be356f85e1</t>
  </si>
  <si>
    <t>4254eb9ad357af87e5877b32879cd3db</t>
  </si>
  <si>
    <t>f91c8cf490bac48cffa8ff93d2e83e9a</t>
  </si>
  <si>
    <t>28-12-2015</t>
  </si>
  <si>
    <t>1b21a81a3dec415462955259c306e50e</t>
  </si>
  <si>
    <t>304ebfa080e00f58a42d361fcdc13fab</t>
  </si>
  <si>
    <t>10-06-2015</t>
  </si>
  <si>
    <t>9d8c8b3724c9480ba36f83480cdf8939</t>
  </si>
  <si>
    <t>28-09-2015</t>
  </si>
  <si>
    <t>f90ff60b47391ae4c36b737ba3b4ed21</t>
  </si>
  <si>
    <t>7744d08ddeca0120b647fd87ad541701</t>
  </si>
  <si>
    <t>04-01-2016</t>
  </si>
  <si>
    <t>cdb963fbfd53e4f98dd78b3072fe987f</t>
  </si>
  <si>
    <t>ab6ae5292e8f814f21317e44e6602551</t>
  </si>
  <si>
    <t>001129512346d948ccd77ba2abcb7c79</t>
  </si>
  <si>
    <t>5ea0d88e52fafdeb3388c6245e12c79c</t>
  </si>
  <si>
    <t>ba49340e9befd416520648d8c2a2b315</t>
  </si>
  <si>
    <t>21-08-2015</t>
  </si>
  <si>
    <t>05-10-2015</t>
  </si>
  <si>
    <t>d4d3302c43fc2af672362571ff11b970</t>
  </si>
  <si>
    <t>AL</t>
  </si>
  <si>
    <t>fce67d4da3f8e5895da7d503b5e1080e</t>
  </si>
  <si>
    <t>31eae5131126988424db39c585a7971f</t>
  </si>
  <si>
    <t>a39ce3d354db4eee527319e46ea7904e</t>
  </si>
  <si>
    <t>17-02-2016</t>
  </si>
  <si>
    <t>66d32ad792cc00610fd38446dc806681</t>
  </si>
  <si>
    <t>4a2e7bdcf4e151c63eba9842fdaa7e68</t>
  </si>
  <si>
    <t>7364cab6a05e63bdec8d06a2e345a55d</t>
  </si>
  <si>
    <t>8e6c610dffce991c32f63e2cb549810e</t>
  </si>
  <si>
    <t>c99078817ed41fe6648ac154ae89523e</t>
  </si>
  <si>
    <t>5006ef59d767687dbb281cb7e959a6d5</t>
  </si>
  <si>
    <t>c3d41f3359dbccdca16a338bfe992657</t>
  </si>
  <si>
    <t>8a261503ebb199f0521b4346c5d59b16</t>
  </si>
  <si>
    <t>50ad04d03f568107cf7e105a81298b55</t>
  </si>
  <si>
    <t>25-05-2015</t>
  </si>
  <si>
    <t>fb3a07cf66e674aaae1a8f02abb5861d</t>
  </si>
  <si>
    <t>660daa62bfc3f4504ff513c82c56a27f</t>
  </si>
  <si>
    <t>84637c92695924e0c8bfc5d21953bf53</t>
  </si>
  <si>
    <t>a85fd9d7e6703eb01a368e430ae7e7b7</t>
  </si>
  <si>
    <t>02-02-2016</t>
  </si>
  <si>
    <t>fb6c3dcf98d3cea5838c5c1293fa7d85</t>
  </si>
  <si>
    <t>89e15f7a3cd8d0d9bb5b434d4714510d</t>
  </si>
  <si>
    <t>08-09-2015</t>
  </si>
  <si>
    <t>1fbdfa7d9c4d579110791e89823eb231</t>
  </si>
  <si>
    <t>f5465eb1c51e615b19d81e5f2f058b35</t>
  </si>
  <si>
    <t>c381a8a72a71e1e4af1fb4eced8b2f39</t>
  </si>
  <si>
    <t>8c5ee900e5385f94191b8e786d4c9115</t>
  </si>
  <si>
    <t>c794cad5938a6e62e5ef07b189ae6538</t>
  </si>
  <si>
    <t>148a1260110970fbfcf50839af1913ed</t>
  </si>
  <si>
    <t>65a51c3530de422145ea7ff0d0fe8c5e</t>
  </si>
  <si>
    <t>892ee2b4a52276b7c22369bda068becf</t>
  </si>
  <si>
    <t>ce47e9ad1bbefed5ff0f9882e10083b2</t>
  </si>
  <si>
    <t>08-06-2015</t>
  </si>
  <si>
    <t>a962c7d8b8768d1a474936bd1bcba1b3</t>
  </si>
  <si>
    <t>30-11-2015</t>
  </si>
  <si>
    <t>09959f7053cfedaa07eb154ab673ce3b</t>
  </si>
  <si>
    <t>86a6d3df423bdc71c0c68b40a517f0ae</t>
  </si>
  <si>
    <t>461443fbfe3493cffde1cd0e4752a3e4</t>
  </si>
  <si>
    <t>10-09-2015</t>
  </si>
  <si>
    <t>bf790256def02094d30517827297390b</t>
  </si>
  <si>
    <t>c93424a2ca47da6fc970369ca5ef29d9</t>
  </si>
  <si>
    <t>2b3d4ec86d136601f718d9b434bca394</t>
  </si>
  <si>
    <t>35f4db390af3d1eace72ccd50eb2cd37</t>
  </si>
  <si>
    <t>c538a1b273715ad3c9f4163fd81990fd</t>
  </si>
  <si>
    <t>20-08-2015</t>
  </si>
  <si>
    <t>d1f4ee3e55af75aca3ffd21acd4cadf2</t>
  </si>
  <si>
    <t>246856ab69f8449b14934ddeac0e6b9c</t>
  </si>
  <si>
    <t>4ae0d952cc2a70c2c0c7d343732be36f</t>
  </si>
  <si>
    <t>655cdf183d4224be24139b3a1deec3e3</t>
  </si>
  <si>
    <t>013907bc21810dd574ccc3e7e00c2d71</t>
  </si>
  <si>
    <t>fed7e24a7ec6832f36fdaf7cd60a2f33</t>
  </si>
  <si>
    <t>6a47882049930512e823c8a769668dd9</t>
  </si>
  <si>
    <t>1378fd5b2230cc8b546c218865e287f9</t>
  </si>
  <si>
    <t>04d6110a06a16b5523cf55a0de89ed03</t>
  </si>
  <si>
    <t>27-08-2015</t>
  </si>
  <si>
    <t>a000110a836fde4bc612154c6e0cfd46</t>
  </si>
  <si>
    <t>18-06-2015</t>
  </si>
  <si>
    <t>bb98f66330273ab2909e4045e4a9cfba</t>
  </si>
  <si>
    <t>6c9ce538565ba0bb51e1b579f7dc36cf</t>
  </si>
  <si>
    <t>3a84408cd67a6aed19a12afd7fd42e16</t>
  </si>
  <si>
    <t>f5ae9ffabf133cc46b7a4a4624d0c0b9</t>
  </si>
  <si>
    <t>8af676f28c0b40064b20900e8ea520d4</t>
  </si>
  <si>
    <t>8b780019256d35f5c7db755bb41743d7</t>
  </si>
  <si>
    <t>36d9ed983d4a47cbd6d8aed9e39d44ac</t>
  </si>
  <si>
    <t>f87be7ff5f18316e99b75ac0bb667d46</t>
  </si>
  <si>
    <t>317e60b7fd569a2a24293fb0659d22e4</t>
  </si>
  <si>
    <t>d5c83e7bf36e82b160fd0160d5739f2b</t>
  </si>
  <si>
    <t>c2bfaa5af602eb17b8a2fd79ee620591</t>
  </si>
  <si>
    <t>f5f256b4844c859650e734693770b786</t>
  </si>
  <si>
    <t>10-08-2015</t>
  </si>
  <si>
    <t>a4623ef1c6bc1e52a22cf9848a607b66</t>
  </si>
  <si>
    <t>21-07-2015</t>
  </si>
  <si>
    <t>26488e6bc20e7cf7321cb1c4f7da8481</t>
  </si>
  <si>
    <t>e1bc5429ad3bbcddc318754d971001b6</t>
  </si>
  <si>
    <t>05-02-2016</t>
  </si>
  <si>
    <t>00b24da714921f456d118b10f9dd4dd5</t>
  </si>
  <si>
    <t>30-07-2015</t>
  </si>
  <si>
    <t>28-04-2015</t>
  </si>
  <si>
    <t>c3a0583bfd6c4426074158f29b4382ed</t>
  </si>
  <si>
    <t>f0ce47d2d4e417513895249aca99e4a5</t>
  </si>
  <si>
    <t>82a1288a95d22584a490a71b07b09146</t>
  </si>
  <si>
    <t>d3332330a8f2206713595e9b62e93d26</t>
  </si>
  <si>
    <t>1ae774dc328402d8607cf50e4a11beb1</t>
  </si>
  <si>
    <t>a287f41bac60dad8f811d64a508e151e</t>
  </si>
  <si>
    <t>ea11868ff679d975d8081e1cbb002a39</t>
  </si>
  <si>
    <t>4ffa45b379c7eefb08ed63752250ed2c</t>
  </si>
  <si>
    <t>ac616957328382cc82360551189317dd</t>
  </si>
  <si>
    <t>1fc885f9330101f562f95cef499890d8</t>
  </si>
  <si>
    <t>55c9d5bb14d328ff1db801043c03bf13</t>
  </si>
  <si>
    <t>cddf5c64439ae1c209edf7a62d2cc558</t>
  </si>
  <si>
    <t>ea9688d94eb4f5f325327c292266244f</t>
  </si>
  <si>
    <t>e69d8a4ce1b4ed4db19f6d78be5df3ca</t>
  </si>
  <si>
    <t>877dce887ee70ef1e26ea8d54b9ae037</t>
  </si>
  <si>
    <t>bf41ced1ff7e21f63fbd50c02fbaf443</t>
  </si>
  <si>
    <t>bbb113d6103b369d0e28b425a4632bfb</t>
  </si>
  <si>
    <t>4b57aee3a6dcfe364af72fcca915fd4a</t>
  </si>
  <si>
    <t>f54940e2af53c8f0229fc579e08682fa</t>
  </si>
  <si>
    <t>20-05-2015</t>
  </si>
  <si>
    <t>c67ecabc1551936bc7efddd3eb69350d</t>
  </si>
  <si>
    <t>31f2bd7c0682accb07c178377438c648</t>
  </si>
  <si>
    <t>3a34fd41e1fcb165346e37488a2a8c38</t>
  </si>
  <si>
    <t>1170195ad335f418dba13c409cf63018</t>
  </si>
  <si>
    <t>18-09-2015</t>
  </si>
  <si>
    <t>7a3d2f9ccb0ffec36ef2939232306dd9</t>
  </si>
  <si>
    <t>d7776be9eb307cce4e18eded964cac9a</t>
  </si>
  <si>
    <t>b6e5687a6081fd9677a660449ec20aca</t>
  </si>
  <si>
    <t>ac3840f281838cbcd90119c3573658f4</t>
  </si>
  <si>
    <t>20-06-2015</t>
  </si>
  <si>
    <t>12ca6ecb3b5188a6a5f6f46c87ff2dea</t>
  </si>
  <si>
    <t>09-06-2015</t>
  </si>
  <si>
    <t>590dbef3f2a33c4374e9ebed38775caf</t>
  </si>
  <si>
    <t>3ae86a1eef231966ad2ed0ec4816f0bf</t>
  </si>
  <si>
    <t>8a00a8aee87e84d56c1daf5c9025371b</t>
  </si>
  <si>
    <t>12-08-2015</t>
  </si>
  <si>
    <t>a3098a21696eb5b6f2d9acf5616cdfd5</t>
  </si>
  <si>
    <t>d11891b7ead90587252ab3606b986c68</t>
  </si>
  <si>
    <t>10-03-2016</t>
  </si>
  <si>
    <t>15-09-2015</t>
  </si>
  <si>
    <t>f33cbd21a1d05974c6fef2308a9d219c</t>
  </si>
  <si>
    <t>09-09-2015</t>
  </si>
  <si>
    <t>e05c73dde3235344dad7c3fcc368d278</t>
  </si>
  <si>
    <t>42d86e744e8f365c6ae8f7de1a195b55</t>
  </si>
  <si>
    <t>c02e9724d03b9fc7d8c8164fc5fe03e8</t>
  </si>
  <si>
    <t>dd927ae460d54041d7457c769322b44f</t>
  </si>
  <si>
    <t>62edee2b9de7694b55015122d3fd61db</t>
  </si>
  <si>
    <t>a1f86efdf6fb9b11d999b745f43e5f01</t>
  </si>
  <si>
    <t>14-09-2015</t>
  </si>
  <si>
    <t>2275fbb8c47effb21d7eb33c466772ab</t>
  </si>
  <si>
    <t>6827e126131b88e02504c01a9f2f34db</t>
  </si>
  <si>
    <t>03-06-2015</t>
  </si>
  <si>
    <t>141e5c20e29de4480fe67132ceeb7916</t>
  </si>
  <si>
    <t>d25c97bbd79c0dff221b42e22dd99fb0</t>
  </si>
  <si>
    <t>e4e00e53e1814c878840a14fc5968bfe</t>
  </si>
  <si>
    <t>fa0335e28f99bd5b4866d0f22fb7e0e3</t>
  </si>
  <si>
    <t>857ce13d92d808a2d46e81fa5391df6a</t>
  </si>
  <si>
    <t>173b001325459f29137f96529cb8efd5</t>
  </si>
  <si>
    <t>069a72ddd41792c982d05c60daa2f452</t>
  </si>
  <si>
    <t>ad336d03b07cf3b86c1ab6be98ce41fd</t>
  </si>
  <si>
    <t>4c469c6abd6c7cceff8238bbb1ddce33</t>
  </si>
  <si>
    <t>05-06-2015</t>
  </si>
  <si>
    <t>eacfefd978faf6262372da2caf38ade0</t>
  </si>
  <si>
    <t>19-08-2015</t>
  </si>
  <si>
    <t>f972b6480563e118d0dd64986f7b1edd</t>
  </si>
  <si>
    <t>8c217af38a727478ad4f95b2819a0cb0</t>
  </si>
  <si>
    <t>b92de6ddb049a4041d6c195ac5f7f9d9</t>
  </si>
  <si>
    <t>28050d37818b011b4b7e47b696b1cd41</t>
  </si>
  <si>
    <t>06980a44aece0bb5565a25641b9e81b4</t>
  </si>
  <si>
    <t>bab3a82d4eb5a2c6c1e17649bb73f82d</t>
  </si>
  <si>
    <t>29-07-2015</t>
  </si>
  <si>
    <t>7945a6da4030ab23d0d415b62f9580ed</t>
  </si>
  <si>
    <t>13-10-2015</t>
  </si>
  <si>
    <t>016ca105c39e95bf0549a67d2fcb5ea0</t>
  </si>
  <si>
    <t>f8cd2520210acb119eeb9eca0414e8b1</t>
  </si>
  <si>
    <t>c0cd45afd6bd83e1e49bfc5e56f20e79</t>
  </si>
  <si>
    <t>16-10-2015</t>
  </si>
  <si>
    <t>30d7a8a3c75d7cf588e4c507a3ee2478</t>
  </si>
  <si>
    <t>6f9c9c5755924601eec7ea83cd60057c</t>
  </si>
  <si>
    <t>9ddba08948cefb5f3b4f4fa504e769dc</t>
  </si>
  <si>
    <t>15feba9b5e51ed39cbe929986bb1401e</t>
  </si>
  <si>
    <t>46b3747ace72e17451f497debe3f2f17</t>
  </si>
  <si>
    <t>3f6e16650a80d2b7e5f12d216e596a5b</t>
  </si>
  <si>
    <t>0fecf93723921d246cdc42758b992531</t>
  </si>
  <si>
    <t>5597129452c2dbb51893be54593a8630</t>
  </si>
  <si>
    <t>242a5c4c776d5e1b252f9bb51894efde</t>
  </si>
  <si>
    <t>400d881980ebb4d0de57efd773c838db</t>
  </si>
  <si>
    <t>34b168afd9fac521e35e8a6d0004ac16</t>
  </si>
  <si>
    <t>88c2d5a665ba4c70f6556d2cafd99a8c</t>
  </si>
  <si>
    <t>cb33774096de86ad3253b4f4d0005af2</t>
  </si>
  <si>
    <t>386e455bb6e68a8fbddf418f392f9f68</t>
  </si>
  <si>
    <t>616dbcd9642c1b3ab47536e0315db5a7</t>
  </si>
  <si>
    <t>c6e567b881dda72bfe89c104f2495910</t>
  </si>
  <si>
    <t>ba00069bc4d6724ba2814d29ec843e44</t>
  </si>
  <si>
    <t>c3ac309f9bb258791e67b61d66a795e4</t>
  </si>
  <si>
    <t>6dc4bb33c214f83bc777b5d9eb1290cc</t>
  </si>
  <si>
    <t>f7e023a93c8da6f312caebb0a742e7e4</t>
  </si>
  <si>
    <t>0b50fbe2c8ff13f51c840769fa4116ce</t>
  </si>
  <si>
    <t>ba2e265d2cf54b6f54bb23d35f8263ea</t>
  </si>
  <si>
    <t>7b44af1d820f357dbc4bd9a00f1b461f</t>
  </si>
  <si>
    <t>23-09-2015</t>
  </si>
  <si>
    <t>88fb7f59e3b68755250914bdb3921f79</t>
  </si>
  <si>
    <t>d23fd0c76d095ee241a472854a575f0b</t>
  </si>
  <si>
    <t>72f64a76196727e7fa611d3373c0f2bb</t>
  </si>
  <si>
    <t>5c6c986acb9d28a3e72b05dcaf266c8c</t>
  </si>
  <si>
    <t>a29a8ebe285a6a24a9a68fa30caef40a</t>
  </si>
  <si>
    <t>d37c3f510c8e133a0a1fcc1f2895e14e</t>
  </si>
  <si>
    <t>6441a2a7dd52042d78e20f9757b35d43</t>
  </si>
  <si>
    <t>03-02-2016</t>
  </si>
  <si>
    <t>28c441cce7435a57fbc3dab3e90b5f30</t>
  </si>
  <si>
    <t>f1ce86871f520f06b8577445da6bbd3b</t>
  </si>
  <si>
    <t>c57e87f1446d62bfb61eb934f1d56f6e</t>
  </si>
  <si>
    <t>22-07-2015</t>
  </si>
  <si>
    <t>da75f534dd65fd3c06b30524c62e9e64</t>
  </si>
  <si>
    <t>e8515a60327ea5bcfc209e28932925ec</t>
  </si>
  <si>
    <t>ec2fabb16dcecfd0b28ed246bfae95c1</t>
  </si>
  <si>
    <t>a1c6296289766f26c842bddea65b7078</t>
  </si>
  <si>
    <t>8bead672f1ac84eb9e8060c385a66f87</t>
  </si>
  <si>
    <t>97a93f6b2e22408bb61350fb33785e3d</t>
  </si>
  <si>
    <t>20-07-2015</t>
  </si>
  <si>
    <t>681f61f78d717052175c6674de90fdfd</t>
  </si>
  <si>
    <t>532a7f5b43f2aa850222faeb9c65553a</t>
  </si>
  <si>
    <t>ed678e80decbb379bd1110b915c7944a</t>
  </si>
  <si>
    <t>08-07-2015</t>
  </si>
  <si>
    <t>93e9509bbc153effffff5f99ffd371fa</t>
  </si>
  <si>
    <t>588c9bccf9a37f9eb50df2a28e2292c4</t>
  </si>
  <si>
    <t>37c8ecdfbf218fad7bd568fd1efc9b9b</t>
  </si>
  <si>
    <t>fe51959f5e1ad689f7f504a56eba556f</t>
  </si>
  <si>
    <t>80949a8e415bb7acb10927ac7c566cd3</t>
  </si>
  <si>
    <t>956cb42bdc25eb2ebfc03145baab1ad6</t>
  </si>
  <si>
    <t>9596580a543df590df0fcd983eeff7ab</t>
  </si>
  <si>
    <t>7d86e586ee0ac0fd096ca9c13e0e5307</t>
  </si>
  <si>
    <t>30-10-2015</t>
  </si>
  <si>
    <t>48e36f599d4a9c2eb628f7930e6ee977</t>
  </si>
  <si>
    <t>4779d57a81e05fdae5d76daf5eb6c6c4</t>
  </si>
  <si>
    <t>7dabe90c556d4e9eeda3fa46a98e3d3e</t>
  </si>
  <si>
    <t>c50c50b023065d1526d8fc5aa357a8be</t>
  </si>
  <si>
    <t>2810e1a097c497f7a33fe3485c0d2577</t>
  </si>
  <si>
    <t>09-11-2015</t>
  </si>
  <si>
    <t>6d97486044fb998b0d361377d49d95cc</t>
  </si>
  <si>
    <t>f8df90bfaa4456e09b06c226f6885a94</t>
  </si>
  <si>
    <t>18-11-2015</t>
  </si>
  <si>
    <t>41e9d86686ffab29230f13f426454924</t>
  </si>
  <si>
    <t>20-10-2015</t>
  </si>
  <si>
    <t>11ebb8816dac668d2168bca13c3081a9</t>
  </si>
  <si>
    <t>24-08-2015</t>
  </si>
  <si>
    <t>751a2753ec80e64aa7a1f48b27c7e423</t>
  </si>
  <si>
    <t>8045090547eec67fdd69e3704ead6b66</t>
  </si>
  <si>
    <t>76fc0461462d5b54efb96f61cfdf776d</t>
  </si>
  <si>
    <t>06-10-2015</t>
  </si>
  <si>
    <t>133f80b52ece07876cfc6fee90e9fac0</t>
  </si>
  <si>
    <t>04-05-2015</t>
  </si>
  <si>
    <t>33b8ffb3fab6af10ba90c8c317f0e35e</t>
  </si>
  <si>
    <t>f61f76a517d01a37a20ff74bfb80ba62</t>
  </si>
  <si>
    <t>581d4f15c991c1e4725d4f2e770c1150</t>
  </si>
  <si>
    <t>2b102b1d694bba85fde64e351b28b33b</t>
  </si>
  <si>
    <t>3eb96b2b9d2c146112d65d57b5a5b06e</t>
  </si>
  <si>
    <t>5705e075a9c081c0e32b1825dc5997e8</t>
  </si>
  <si>
    <t>41a07e1a1fa1395f8f8bdbb2c5e401ad</t>
  </si>
  <si>
    <t>b9128f8825118baf461b0bc07baf751e</t>
  </si>
  <si>
    <t>04-02-2016</t>
  </si>
  <si>
    <t>fb4e36d698eda4a46b5a95f23c7673d6</t>
  </si>
  <si>
    <t>c3dff4238699e50d0a38a0a4b63772bc</t>
  </si>
  <si>
    <t>ed33bd9db107b390a8a24d8fc0652a6a</t>
  </si>
  <si>
    <t>29-06-2015</t>
  </si>
  <si>
    <t>5e75cb79d93b69ba729b72e4e7132ddb</t>
  </si>
  <si>
    <t>10-12-2015</t>
  </si>
  <si>
    <t>1a8495d7decac94cad0dc82868b53a39</t>
  </si>
  <si>
    <t>f6e3e1c8010e024eeae36b001681f34f</t>
  </si>
  <si>
    <t>c4b2753e9b5bd1365eadf5a3c6154cd9</t>
  </si>
  <si>
    <t>ef671d7e57a0fd6aabea5cde68501967</t>
  </si>
  <si>
    <t>2aa283e1b6d32237c613bcac6a7ba12f</t>
  </si>
  <si>
    <t>1cce8c9bf019c119f70ce05e51232e44</t>
  </si>
  <si>
    <t>276f94919a71166ebeca955350dfc99e</t>
  </si>
  <si>
    <t>5c0c5bd412980da29284963d58281e25</t>
  </si>
  <si>
    <t>6f095dc9e3aaa720b8a73a7f198b3124</t>
  </si>
  <si>
    <t>1a38857881804cdf10eae85ded6d19a5</t>
  </si>
  <si>
    <t>7c37b5fa4c3dbffc8bb8ece2544e18ac</t>
  </si>
  <si>
    <t>efb588efeececbaae9bf526efcc85ede</t>
  </si>
  <si>
    <t>9821c701d597a21535c3d87520b90ed0</t>
  </si>
  <si>
    <t>4b8ea514bd2a3b8692d51689e2d93bfc</t>
  </si>
  <si>
    <t>c490dbc8383acea18d6b3ee4fb819dbf</t>
  </si>
  <si>
    <t>714e69fe4fd8f7ce9ad21924f72c24c6</t>
  </si>
  <si>
    <t>460ef0bed75632a6c250e41aa87b87a1</t>
  </si>
  <si>
    <t>a73daeb779f6c9d6d9b3d67ec3f09449</t>
  </si>
  <si>
    <t>8393bcf31629a8ab54f4a6720b28e223</t>
  </si>
  <si>
    <t>01-09-2015</t>
  </si>
  <si>
    <t>bbe717b1d1ea8a0d4a3e151468129f95</t>
  </si>
  <si>
    <t>31-07-2015</t>
  </si>
  <si>
    <t>f4aa271abfd8978534a2eabe8877918b</t>
  </si>
  <si>
    <t>14b54d2071f382b56a599384968b4986</t>
  </si>
  <si>
    <t>e28af259655a7eb8c73c1b7d506a104f</t>
  </si>
  <si>
    <t>493f0e52b03de21bf4bdb16a37406e12</t>
  </si>
  <si>
    <t>295b99bf3aa98b4bfd31254af57b59b5</t>
  </si>
  <si>
    <t>39f2597fff35a15d9ebbd876f6c809a3</t>
  </si>
  <si>
    <t>b1c971422e9699adbc5b55115c204964</t>
  </si>
  <si>
    <t>8ee7aacd2ba4b7d1942eaad2aa3f6822</t>
  </si>
  <si>
    <t>873602cac83cef2b67f1f261f30f9b9a</t>
  </si>
  <si>
    <t>23-06-2015</t>
  </si>
  <si>
    <t>5c76e7277bc14fb19e617012d4ba8721</t>
  </si>
  <si>
    <t>0416be2625311512f9c46d1953e79474</t>
  </si>
  <si>
    <t>8f218118d01b7dfcd996d1e37ba56db4</t>
  </si>
  <si>
    <t>50b4bc4682b95c76d3a84e6730b0eedc</t>
  </si>
  <si>
    <t>5f7c130aea5e0d2cd98fe3a85f7648b5</t>
  </si>
  <si>
    <t>04cab3c7aacf72f127fc43069a0c755c</t>
  </si>
  <si>
    <t>def760e2b3cbd9ef962178a1b23c92a3</t>
  </si>
  <si>
    <t>8c446a72ff497cf56f2a6e5eee9961c5</t>
  </si>
  <si>
    <t>672de578cf1ceb9a0461e878088b3c45</t>
  </si>
  <si>
    <t>98808e82904eb1ff159972c00e7a0115</t>
  </si>
  <si>
    <t>b9532e78938792b641de54dfff3e024e</t>
  </si>
  <si>
    <t>30-09-2015</t>
  </si>
  <si>
    <t>10-02-2015</t>
  </si>
  <si>
    <t>e880fc3c059c327b4dbbfc74db356d0a</t>
  </si>
  <si>
    <t>7de6feb0352b8500101f7233aa778925</t>
  </si>
  <si>
    <t>12f7fce0e8dce35fd27676abd53be173</t>
  </si>
  <si>
    <t>5c73804bddbc246b1371b790a41e0dee</t>
  </si>
  <si>
    <t>8edaf782299c46253d1498bce119c0a7</t>
  </si>
  <si>
    <t>7d16d91d6b2b3e29c3270abfe6e20704</t>
  </si>
  <si>
    <t>23-07-2015</t>
  </si>
  <si>
    <t>832a5f8c829172f256b4580dfea1800e</t>
  </si>
  <si>
    <t>706bcad95730fd83bd8e00878bafb898</t>
  </si>
  <si>
    <t>8a040ccf3cb96bd7658dbfb40b745035</t>
  </si>
  <si>
    <t>d7bb6ede21a357925c67ea7d2decba7f</t>
  </si>
  <si>
    <t>3176da02727f50db54511e88585e3e21</t>
  </si>
  <si>
    <t>17-08-2015</t>
  </si>
  <si>
    <t>14-07-2015</t>
  </si>
  <si>
    <t>55f685d846284afe971dbb23428bb6ea</t>
  </si>
  <si>
    <t>9a4a22f18c7a02a673951256b74d043a</t>
  </si>
  <si>
    <t>b77af9f0d3c58b4b4c8a7001a1f7324e</t>
  </si>
  <si>
    <t>4e83dfc6ab5212594b720eedf84fc01f</t>
  </si>
  <si>
    <t>f79b2886c7a550f1e7110d5614bcd19a</t>
  </si>
  <si>
    <t>b841a68800be195be976bd9b2737f0a1</t>
  </si>
  <si>
    <t>a382c6d2c3da16339110b322d1a72d99</t>
  </si>
  <si>
    <t>07-08-2015</t>
  </si>
  <si>
    <t>d6cb639e40057df814acd282892f842e</t>
  </si>
  <si>
    <t>3aa53b8e05dacf30e3faa2d6bbfbda9d</t>
  </si>
  <si>
    <t>930b6a10e8a9b4ec9da9ec63d975f875</t>
  </si>
  <si>
    <t>162fa88e123be0aa9037ae801f0e8f5e</t>
  </si>
  <si>
    <t>280d2b2faedc8ab6465ec54fd1fcb32b</t>
  </si>
  <si>
    <t>9d418d142b644726aa3628b00fc56a54</t>
  </si>
  <si>
    <t>0f4e1b4f0ba73dbee0997e7a01bd3ac4</t>
  </si>
  <si>
    <t>c8184a9f4d555654a81cdc29ae75c7d4</t>
  </si>
  <si>
    <t>dff4c801a2abdb406e29ebec14ceeea9</t>
  </si>
  <si>
    <t>de0f1df591109aa9ca93406335ee0e4f</t>
  </si>
  <si>
    <t>fbc17af8c8b45df2069092c6911a2795</t>
  </si>
  <si>
    <t>2a35cdfc3e4d5ec41c6653b43105a1b6</t>
  </si>
  <si>
    <t>25-08-2015</t>
  </si>
  <si>
    <t>cda4b21b452096f51fc77df68e9fa396</t>
  </si>
  <si>
    <t>472d1ec3ac20bbc5b81c69f3431aa134</t>
  </si>
  <si>
    <t>12-11-2015</t>
  </si>
  <si>
    <t>10-11-2015</t>
  </si>
  <si>
    <t>fa6fe9d7decdf7c866e99772dc438952</t>
  </si>
  <si>
    <t>04c88f9f70d33de8f6f9cba60bfa15d6</t>
  </si>
  <si>
    <t>557462a49c178adf100c39636e38d926</t>
  </si>
  <si>
    <t>30-06-2015</t>
  </si>
  <si>
    <t>2472ab17419d53fab60265c265343512</t>
  </si>
  <si>
    <t>aab392d1fc7c43ad9c3ebbb4f99af6d7</t>
  </si>
  <si>
    <t>0712eb27a32fa2a517e0d976184b4696</t>
  </si>
  <si>
    <t>4510af064a1a3cc097d87e29da985466</t>
  </si>
  <si>
    <t>28a6d77b32a88f69630369ae737ee6c3</t>
  </si>
  <si>
    <t>03-07-2015</t>
  </si>
  <si>
    <t>e8b8975963765d1bba6df264576522dd</t>
  </si>
  <si>
    <t>dafa28527b7828bbd58ad07f9dfa3a74</t>
  </si>
  <si>
    <t>02-09-2015</t>
  </si>
  <si>
    <t>41018395b581ba27e7e1fc09200bf5ea</t>
  </si>
  <si>
    <t>0a469c472e50e6a5e92585466656b786</t>
  </si>
  <si>
    <t>6667fef03328145c120aeaf7aef1c482</t>
  </si>
  <si>
    <t>01-02-2015</t>
  </si>
  <si>
    <t>a4124650ca617828562d1bca5e451359</t>
  </si>
  <si>
    <t>cd4bb6be06506f9d00c3f92ea2df2eeb</t>
  </si>
  <si>
    <t>935b3a98c92ca10ead4b9a58a9c9125e</t>
  </si>
  <si>
    <t>02-07-2015</t>
  </si>
  <si>
    <t>bd9bb6466f33823f45cdaf4821dde9de</t>
  </si>
  <si>
    <t>3e1a218644ce3746ac2c9b9f60f5d220</t>
  </si>
  <si>
    <t>a076d008b748b36af56a2f78243d4409</t>
  </si>
  <si>
    <t>2aca9487af45b6d826b83fd039cf90ff</t>
  </si>
  <si>
    <t>9c926fd8615733fa52ec09cab4fe42c5</t>
  </si>
  <si>
    <t>25f3b35749698035d0fb34f331151b98</t>
  </si>
  <si>
    <t>3d151ba1ec145ae3a126bbf6b28d91c3</t>
  </si>
  <si>
    <t>84df2afefd79aa5987fd72be7678015a</t>
  </si>
  <si>
    <t>010afc8ade697934ab935e9ba13455ea</t>
  </si>
  <si>
    <t>c3635f37075e36021541f458ba9a5419</t>
  </si>
  <si>
    <t>d639da76e8554134b16c0549e437c4e9</t>
  </si>
  <si>
    <t>b48caaa20638bfa6e4519a09fa34154f</t>
  </si>
  <si>
    <t>03-11-2015</t>
  </si>
  <si>
    <t>847bf50b76d0c94848af306f76345d05</t>
  </si>
  <si>
    <t>512c3b0b98fb141826838b0afd7f7bd8</t>
  </si>
  <si>
    <t>4cde0d75793047a74477288c720fd184</t>
  </si>
  <si>
    <t>541d004f9be198fec7de3a788eb23345</t>
  </si>
  <si>
    <t>51e06203479c427e0e76ce9a19aafcea</t>
  </si>
  <si>
    <t>e032d08915d00362a31e4195de8a26d9</t>
  </si>
  <si>
    <t>22e07b5a778d567d9b63072461d08278</t>
  </si>
  <si>
    <t>ba3d926a86feac1c43a053be557b75f1</t>
  </si>
  <si>
    <t>132862d877c1571bcfcec978318ba510</t>
  </si>
  <si>
    <t>4a1c852d46f3618f685a723226b5b4f4</t>
  </si>
  <si>
    <t>78e9d0a57251bcd6385eb487f2168fd7</t>
  </si>
  <si>
    <t>0bd1a1d5a50c1a0352e91bc8050c861e</t>
  </si>
  <si>
    <t>27-07-2015</t>
  </si>
  <si>
    <t>75a789e672dd52b48f095b7236c1703e</t>
  </si>
  <si>
    <t>6855b9f2856b654d1eebc04e1b0cba32</t>
  </si>
  <si>
    <t>4c36c2ae555650a4aa90c51e04a0473a</t>
  </si>
  <si>
    <t>9777eb6e4712f61fe30d0d8f952648f8</t>
  </si>
  <si>
    <t>fda3ac7e9372d0c7c1dd77215b856883</t>
  </si>
  <si>
    <t>17df0dfb0b2dcd2ae213e994a72e0da2</t>
  </si>
  <si>
    <t>41e27e4c8f5beac6c61a8e981b3f65de</t>
  </si>
  <si>
    <t>90f665856e84bb3ee83a7616d74484c2</t>
  </si>
  <si>
    <t>9ad8e9da0c8b02b10d7522c4dda11e5b</t>
  </si>
  <si>
    <t>2b21313b9600cf2b6388c6adc6f45f76</t>
  </si>
  <si>
    <t>75924f3ba6ddcd5070261460d714a6e8</t>
  </si>
  <si>
    <t>702e00eb54596c80200f034ab0e6202a</t>
  </si>
  <si>
    <t>fce16c9bce91ba59f377be8f2b0ecef3</t>
  </si>
  <si>
    <t>4391fa0515a9b7c93be3c6f58173c881</t>
  </si>
  <si>
    <t>04e94e8391ebefcd120f8107a7495025</t>
  </si>
  <si>
    <t>f874958aea46719f0062014ceafda3d7</t>
  </si>
  <si>
    <t>0b7b00db1ffafeea3262740515222174</t>
  </si>
  <si>
    <t>943c16d3c04fd74062e254501ea812d0</t>
  </si>
  <si>
    <t>e4a85c4eae5b556611f5f08654b37e01</t>
  </si>
  <si>
    <t>835dd86ecf08e08c4b9b3d92c84b630b</t>
  </si>
  <si>
    <t>bb667e17c8f2c6d7aa20698faba9e3b4</t>
  </si>
  <si>
    <t>353bce1fe89d7aeecf2cff6d369a2c35</t>
  </si>
  <si>
    <t>10bd4ef7f3cba13275b08f9c0844c5c4</t>
  </si>
  <si>
    <t>15-06-2015</t>
  </si>
  <si>
    <t>a135c1ce3c68051db46a049355d08604</t>
  </si>
  <si>
    <t>eb9f8132991127da4ec8b1a1857af515</t>
  </si>
  <si>
    <t>26c81b7f164cc69f643874e10b276e01</t>
  </si>
  <si>
    <t>93a633a24c5e581a122dcab2253a0e45</t>
  </si>
  <si>
    <t>b94ef69fa155acaf4f7c43cf0c6c70f0</t>
  </si>
  <si>
    <t>add2678ebe7045b211772ed0fd944b39</t>
  </si>
  <si>
    <t>3d66830f028d1245fd0eae9fc230d17d</t>
  </si>
  <si>
    <t>96997ab65055735b9b3b2f2461a19101</t>
  </si>
  <si>
    <t>832c2cf233e849e0962804626a269a63</t>
  </si>
  <si>
    <t>f8c45c1daece52246c9f7cc085d52967</t>
  </si>
  <si>
    <t>34b901b2877dc1727db470cae5c5bc7f</t>
  </si>
  <si>
    <t>5944aab95cdb2f384671de0d0bb6bd3a</t>
  </si>
  <si>
    <t>0ddb4a2251d568dfb250d37d29285dfa</t>
  </si>
  <si>
    <t>dc0e431f01d00dcd4a24e5bae01ac9d3</t>
  </si>
  <si>
    <t>95aaa7a704bb46ff5353420eb6e9f7ab</t>
  </si>
  <si>
    <t>58cac40b3c2995eafd91d494b3505989</t>
  </si>
  <si>
    <t>e6af5fad1f60b94a8aea3220568401da</t>
  </si>
  <si>
    <t>5a9f53f4fdfaffc09a33e8b37b49e85b</t>
  </si>
  <si>
    <t>7e9b9363f83699749517e5765d64604a</t>
  </si>
  <si>
    <t>7ce47c1de429201d85ca9ba39274e0ad</t>
  </si>
  <si>
    <t>426ec4786f1a33a4eb8d7ca98aa7637b</t>
  </si>
  <si>
    <t>35342de44a8f83a851ac26a60ecefd5e</t>
  </si>
  <si>
    <t>85d7b771fa2000113215089f0b5c9bf6</t>
  </si>
  <si>
    <t>13-08-2015</t>
  </si>
  <si>
    <t>5d92f5df13ea02be8b14986eab69ac2b</t>
  </si>
  <si>
    <t>217f2fcf0dd4d5507fe96094e6d42019</t>
  </si>
  <si>
    <t>76e51cbfc29676cf522b0420153c0929</t>
  </si>
  <si>
    <t>83f3ed9ec6d4f324c6c8f946e434545a</t>
  </si>
  <si>
    <t>7e413b21f8c39464bdd85a2c1b3767dc</t>
  </si>
  <si>
    <t>dac2508382c3a507ac41836e4ebd949d</t>
  </si>
  <si>
    <t>0bc26d8f1849067bd104cb0c7251c30b</t>
  </si>
  <si>
    <t>309a8d6db37f524b209d36a64b271a47</t>
  </si>
  <si>
    <t>09bcb82cfe60e9e7d47ef25babd17714</t>
  </si>
  <si>
    <t>3237a581acc021b77fa470433df9dc8a</t>
  </si>
  <si>
    <t>04-08-2015</t>
  </si>
  <si>
    <t>5c4b7cdb27db5c9ec83e4f2929f75e85</t>
  </si>
  <si>
    <t>8ea5c8766af53d0e86490f3aee5007ae</t>
  </si>
  <si>
    <t>f853b690eb3b09667e7df56e0b6a8c04</t>
  </si>
  <si>
    <t>07-05-2015</t>
  </si>
  <si>
    <t>989dd64739ee53e92d1fd3315a00e213</t>
  </si>
  <si>
    <t>6ec9e78533c2fd96419b838c33f4095e</t>
  </si>
  <si>
    <t>26-06-2015</t>
  </si>
  <si>
    <t>935822afa775cef5661a3cd2651c9740</t>
  </si>
  <si>
    <t>6c583b7d1dc7e689c36964ebbf4c3011</t>
  </si>
  <si>
    <t>6efca177ed6d6a9ab183e403058b44ba</t>
  </si>
  <si>
    <t>0f07c805b7f7ab3e54fc50e0fd821ca7</t>
  </si>
  <si>
    <t>a25336f646141cf3dcc2921fee801210</t>
  </si>
  <si>
    <t>b590583c796305724b238c5096a0dd2e</t>
  </si>
  <si>
    <t>1af66f0d7962886590103ebb2d945be9</t>
  </si>
  <si>
    <t>6496066a0e58caff343902f4815adc39</t>
  </si>
  <si>
    <t>7d97c2aff2f873fb3c59e5cee2d8261a</t>
  </si>
  <si>
    <t>233c36c69cd9014f0c79c164c3401b9e</t>
  </si>
  <si>
    <t>293389ba415b8ef10c49e33d1bdb8336</t>
  </si>
  <si>
    <t>7d0a6b462a055a9c22e6e92ffb79d64b</t>
  </si>
  <si>
    <t>fd7bfd6c66b3a1ea77e32c19359224bc</t>
  </si>
  <si>
    <t>e498b7c437b226a599cdc73434257cf6</t>
  </si>
  <si>
    <t>a6d4121d622fe912ba10b4dfd08787fb</t>
  </si>
  <si>
    <t>ae3fb8e3c2eb2807802ec8838bc1167a</t>
  </si>
  <si>
    <t>bffbd1dc6adaffecf252fe614aea478e</t>
  </si>
  <si>
    <t>24-07-2015</t>
  </si>
  <si>
    <t>6381dd5108d83c0ed3dec2323f7f9526</t>
  </si>
  <si>
    <t>0727e54c779d60ca7b0d506650f5e7c3</t>
  </si>
  <si>
    <t>29-09-2015</t>
  </si>
  <si>
    <t>bb8463d87ec36fab3f656a5a8a5045ca</t>
  </si>
  <si>
    <t>19-05-2015</t>
  </si>
  <si>
    <t>f05039a8af8a42efe49f91c4dcdaf840</t>
  </si>
  <si>
    <t>5ba13153fa581a0f847b157c94a4dc3d</t>
  </si>
  <si>
    <t>1cea6223c176db33fb12ca6ae8a3a153</t>
  </si>
  <si>
    <t>c9ad8285edd749fda55d7e0310a9765c</t>
  </si>
  <si>
    <t>dbd83db82564afedda3b20a506f46389</t>
  </si>
  <si>
    <t>3d6af2beb5072ef418ebad8c4b8f7144</t>
  </si>
  <si>
    <t>1c47e626519b89cae91a832eac961176</t>
  </si>
  <si>
    <t>f866445f714733aeb3fcd4f5dcbbfeee</t>
  </si>
  <si>
    <t>e85fb916322e25b54f9aab2a6aa4e472</t>
  </si>
  <si>
    <t>d9f0e9d7ffcebf8b36fa7c37fc85205d</t>
  </si>
  <si>
    <t>44d2a357e586d8dd42c4175bfe499905</t>
  </si>
  <si>
    <t>71bd568a6baba839c860fbf6d31b3244</t>
  </si>
  <si>
    <t>b33380d1e1e1df5302bb94065a2d4d31</t>
  </si>
  <si>
    <t>fcce165131511af720c20bc66b6be950</t>
  </si>
  <si>
    <t>81d09269b19ff7b8f7cc76a78b72acb6</t>
  </si>
  <si>
    <t>dd5afa723f22c75a0dd008b597d8e1c8</t>
  </si>
  <si>
    <t>80653d78985de5b29826b4e9608ba0fd</t>
  </si>
  <si>
    <t>36e29f51f92af0e69a6def310ea3a7d2</t>
  </si>
  <si>
    <t>a2680fc5caac53ff685badfa9008c7b3</t>
  </si>
  <si>
    <t>1e29aa0595c3238481606862acc72ac8</t>
  </si>
  <si>
    <t>dc1b79c079607ed7c413f12825e88b4c</t>
  </si>
  <si>
    <t>c78a3b47b79284bf7fa517c50d88e5f5</t>
  </si>
  <si>
    <t>14-05-2015</t>
  </si>
  <si>
    <t>f3f2a38ea89ac72a5bed89cf2f1fb0a3</t>
  </si>
  <si>
    <t>26-08-2015</t>
  </si>
  <si>
    <t>4dd6bf5f6a96f0e1ea8c58b28a6c3aa8</t>
  </si>
  <si>
    <t>11-05-2015</t>
  </si>
  <si>
    <t>91846e36cc8472feedfe2f0b20236a18</t>
  </si>
  <si>
    <t>d583321f33ddec041c12a67ed4af33f5</t>
  </si>
  <si>
    <t>e837ad0a0bfe97a5f9c3203d3d973343</t>
  </si>
  <si>
    <t>48afc4bc1e8590a0bc0ec6fb1cb04f78</t>
  </si>
  <si>
    <t>aa8fa44cee825ce7d3ce27654471484e</t>
  </si>
  <si>
    <t>34b2e4f7ce9d808950a6aaf9fa44439c</t>
  </si>
  <si>
    <t>06-07-2015</t>
  </si>
  <si>
    <t>aed048195d2938742c2660481228b132</t>
  </si>
  <si>
    <t>30-04-2015</t>
  </si>
  <si>
    <t>525fc5da918bf6ac353c998cb02d4fc7</t>
  </si>
  <si>
    <t>2491b5680cc0426a04546f82294be18a</t>
  </si>
  <si>
    <t>0fafcdbee0d9f0a9277a63688585c56d</t>
  </si>
  <si>
    <t>81e730084e066e734fa7125e845cfd39</t>
  </si>
  <si>
    <t>9eefc7bf459c31f0fb3e3324ea2b5637</t>
  </si>
  <si>
    <t>e55d5dc01c021dacfedb0e6dc9e648a6</t>
  </si>
  <si>
    <t>c4a7a582fac00d5dd996ca8398ae3949</t>
  </si>
  <si>
    <t>4ed61e08795370b9af540ff87dba80dc</t>
  </si>
  <si>
    <t>b4802016a43e4d0076bc2ac241980214</t>
  </si>
  <si>
    <t>25-06-2015</t>
  </si>
  <si>
    <t>caf0e2183471d1d45f655ff7147e0478</t>
  </si>
  <si>
    <t>a7c7bfe3310cbc51243df8395459840e</t>
  </si>
  <si>
    <t>8c47d5d3af897e32b667bd1c80163931</t>
  </si>
  <si>
    <t>0bb9d8d558b0475ecd65d3bd90a15c6b</t>
  </si>
  <si>
    <t>d8bddd70c9ecf49cecf7b509cacb8587</t>
  </si>
  <si>
    <t>40603163f975a3a96170456daee18902</t>
  </si>
  <si>
    <t>6a9cbbce7234bb0c2746a73a30f5dc3f</t>
  </si>
  <si>
    <t>78760ab05c10f916b8da4f801cfea7fd</t>
  </si>
  <si>
    <t>542919d7f6fdb90147442e657de211e7</t>
  </si>
  <si>
    <t>5d2869827058d6f5ec1593190ccc788b</t>
  </si>
  <si>
    <t>3fe4559dc3b7e1c1e8fa254e118d5fab</t>
  </si>
  <si>
    <t>94081b854caf3bab2731ddc555be39ee</t>
  </si>
  <si>
    <t>f53f956dd99387ffec7c2386e5f3e37a</t>
  </si>
  <si>
    <t>1b33d3cba3999d7a029a7cb22f860ebd</t>
  </si>
  <si>
    <t>8bdd5ed8f22eebc65d688ccef3c6966c</t>
  </si>
  <si>
    <t>6dec9bdfa0a94f441895fec632eee952</t>
  </si>
  <si>
    <t>e5a86b579f76cb6be57d99401025d94f</t>
  </si>
  <si>
    <t>3efdc2d2af092e2ddc4aeaca0171a6dc</t>
  </si>
  <si>
    <t>08-05-2015</t>
  </si>
  <si>
    <t>6f1e30e05df402c2ae138ecbcd54fa5c</t>
  </si>
  <si>
    <t>f7ba7c2e50b5262eaebc00408fc2e80f</t>
  </si>
  <si>
    <t>bf388e38fec7423e200b3dfd1344c946</t>
  </si>
  <si>
    <t>04-11-2015</t>
  </si>
  <si>
    <t>0ae4e9adad43bf70db5c4056ea962a51</t>
  </si>
  <si>
    <t>4d15693911a58ea14ec69afdd0d250ab</t>
  </si>
  <si>
    <t>11fe5e7c0d2dd12a7a4d41f3c2a64ac7</t>
  </si>
  <si>
    <t>1c8206a019ce7920c1293b00dbcf7fd5</t>
  </si>
  <si>
    <t>05-05-2015</t>
  </si>
  <si>
    <t>ff83114c28e6de0c284a1e4595976260</t>
  </si>
  <si>
    <t>707863f6473202582b105d82106c55e6</t>
  </si>
  <si>
    <t>0bda52c34035cbe839ed07a33d471f45</t>
  </si>
  <si>
    <t>da88d32c62771ea342b4a7390bfd34a0</t>
  </si>
  <si>
    <t>aed501dbaea28e279270dc2c5a2e0213</t>
  </si>
  <si>
    <t>98cf6c1ff5e6b2a4c40050a34eb82a44</t>
  </si>
  <si>
    <t>9e0fdcf2998c7312e09f615cf1e8faee</t>
  </si>
  <si>
    <t>c81a5b3c9649e0c836b8ad5f3607ce6c</t>
  </si>
  <si>
    <t>aae99e49179c663fae3a20c749899073</t>
  </si>
  <si>
    <t>4f043c2fed651ab8c19c4e3d37173d70</t>
  </si>
  <si>
    <t>cbd87692b64823dc0906be2618f98a46</t>
  </si>
  <si>
    <t>82d917a76e7546176f75604c93fd3b3f</t>
  </si>
  <si>
    <t>ac0827406832ff39f3443d3f19ab3196</t>
  </si>
  <si>
    <t>95aa20a62d228b10093d63ed02b6803f</t>
  </si>
  <si>
    <t>aa5f7bc6e9919f427775b4ee0a1cdbb9</t>
  </si>
  <si>
    <t>cad203ab6d96d5c16987dfc201a2a70f</t>
  </si>
  <si>
    <t>a81875e40315e0a1183c47deee33f23a</t>
  </si>
  <si>
    <t>12068e86074ba159eb7e9f41414e5820</t>
  </si>
  <si>
    <t>9af73a06ba4edb4b0ca52d7aebcc7d4d</t>
  </si>
  <si>
    <t>ef3962467888fd24fd1e0405aa3900ec</t>
  </si>
  <si>
    <t>d5937523ea03b693a7189977824060cf</t>
  </si>
  <si>
    <t>dbbbc7c94d5e435b8036d6e736712adf</t>
  </si>
  <si>
    <t>26b7c71244feb18ddc5b4472d6c57f8f</t>
  </si>
  <si>
    <t>7d9a015d7b582946243d468c29c2dd7f</t>
  </si>
  <si>
    <t>39423dabc9e4c036cbd2247f400c1e6e</t>
  </si>
  <si>
    <t>08f28f6db4e5c51d52c5ea24d8f64c6e</t>
  </si>
  <si>
    <t>f8f9ab7a3451bf77c1233e66d04af3cd</t>
  </si>
  <si>
    <t>90ba2fc319925c19bfee9bb3e4e5e1b3</t>
  </si>
  <si>
    <t>8f47139d09e20076cf3b125c9018a0f9</t>
  </si>
  <si>
    <t>593c988cfe809c36c66bcb975b6918d6</t>
  </si>
  <si>
    <t>21eb484901cc01b555368af8235c126f</t>
  </si>
  <si>
    <t>0c9a40c071dac3929287c36fe25ff3a8</t>
  </si>
  <si>
    <t>13-05-2015</t>
  </si>
  <si>
    <t>151c774f628a5351f66d7c0da73be1ce</t>
  </si>
  <si>
    <t>48e8d87da3d5644dd30f045d9e18a435</t>
  </si>
  <si>
    <t>9f34ee5ca4d00a0ddb30bb980442956f</t>
  </si>
  <si>
    <t>5aa3147925c42cc47a93dd094a332f6e</t>
  </si>
  <si>
    <t>04e2f22c8a9497c5d3cac3710381b3fd</t>
  </si>
  <si>
    <t>18-08-2015</t>
  </si>
  <si>
    <t>f02690889e80b6db023659c88802172c</t>
  </si>
  <si>
    <t>919a8d169ed27205894f6603637ece67</t>
  </si>
  <si>
    <t>bdd94c3068826ec4c40794a8e7971c46</t>
  </si>
  <si>
    <t>a3d1cb85889030547d260587892cc78d</t>
  </si>
  <si>
    <t>2800b66591be3c7f3a9321705f20b2e9</t>
  </si>
  <si>
    <t>62c1d6b317d852d37bcdcfa0f7c87ad3</t>
  </si>
  <si>
    <t>786aa12d6697886b80ca787141833b0a</t>
  </si>
  <si>
    <t>5ea2999f1deaa34580b28a1f9d707cee</t>
  </si>
  <si>
    <t>b050ec220ec621c935e76788c4d1c89a</t>
  </si>
  <si>
    <t>81cd62ebfadd5702a523f867e9d0882d</t>
  </si>
  <si>
    <t>8f38e0104025e47b0deb333b7a2c2e17</t>
  </si>
  <si>
    <t>7c47f283f681c190847e9731c5fe3253</t>
  </si>
  <si>
    <t>a2d5567d771c83052fa7bdf361afb0cb</t>
  </si>
  <si>
    <t>aba1511c46278f44851a11bbc68168f8</t>
  </si>
  <si>
    <t>8eccdcf2f82ee7a2978bec4b00c9d6c1</t>
  </si>
  <si>
    <t>583f9122f4a53819c42b86990d41baa2</t>
  </si>
  <si>
    <t>0bbcc58c52b618070baa3010b41dde75</t>
  </si>
  <si>
    <t>0f202e6346d8bb7a9b2749c7b6e25436</t>
  </si>
  <si>
    <t>64adbddf296b70a7025dc143d8933b42</t>
  </si>
  <si>
    <t>e4fcf60dd74d7448e6d7527d77eff697</t>
  </si>
  <si>
    <t>808066ffd9930ed37895594e6395b00c</t>
  </si>
  <si>
    <t>6dc6a2b56ff74b34cc24dc792341d44d</t>
  </si>
  <si>
    <t>75088be07709614b7b60a83d425fdc49</t>
  </si>
  <si>
    <t>cda852ff88547cb54c6a0f8ff8217415</t>
  </si>
  <si>
    <t>cf3bbaf0527676850b15f93b8fcad67a</t>
  </si>
  <si>
    <t>e0f78457f2d0734d79b53b2f0e55a320</t>
  </si>
  <si>
    <t>746b1c4e58f5d6d689a8e5c0d5b3fc59</t>
  </si>
  <si>
    <t>8043d1cf07c59e00b4b2c191501ffa5d</t>
  </si>
  <si>
    <t>34756953ab89aaf9f923ffd90403a9ea</t>
  </si>
  <si>
    <t>5abe137102add443ab0a1f4560a97559</t>
  </si>
  <si>
    <t>07e9eb52f29072272c1d9d764321a690</t>
  </si>
  <si>
    <t>050d8b41ccf8119117363009b1e2fdac</t>
  </si>
  <si>
    <t>de902575cab90d957095bbd3e5207889</t>
  </si>
  <si>
    <t>1c2e8afad1fa1b6f88228b31ec0e5ac2</t>
  </si>
  <si>
    <t>5a2e163d2515b1f0e529ba72f45a98e0</t>
  </si>
  <si>
    <t>159bc2f017fa0054d95c9ec15e3a3589</t>
  </si>
  <si>
    <t>31ea59b4399161f677a13a88748e7bbc</t>
  </si>
  <si>
    <t>3b4274f64612cebc5b56b335609dd9c8</t>
  </si>
  <si>
    <t>c5e178611e33109d7069ca0916832b84</t>
  </si>
  <si>
    <t>f1cd4934bc88f00b2c919994f0845106</t>
  </si>
  <si>
    <t>b3a247146364be9442275ec15013c0d9</t>
  </si>
  <si>
    <t>b0f7e45cf7b70eac3a64b223cd2223a2</t>
  </si>
  <si>
    <t>090536bd91271be51f124d9f210bfbe1</t>
  </si>
  <si>
    <t>21-10-2015</t>
  </si>
  <si>
    <t>24-09-2015</t>
  </si>
  <si>
    <t>3742a6e4497ad9b2d3859c675622128b</t>
  </si>
  <si>
    <t>349bed0eafe7b37bdd19d927dc201658</t>
  </si>
  <si>
    <t>5d2d0b85b95fe7be1cc0e5de803c7478</t>
  </si>
  <si>
    <t>098393485d3483c565b63b5edfbf5ea8</t>
  </si>
  <si>
    <t>be77f89443bce608c65110c44df24b7d</t>
  </si>
  <si>
    <t>d1bb02c13f3757df8abb991318e000ab</t>
  </si>
  <si>
    <t>46699c7255533bab973aa2e0ad682813</t>
  </si>
  <si>
    <t>06-08-2015</t>
  </si>
  <si>
    <t>b5bf668e160fafdbb01ce5b3ceb64182</t>
  </si>
  <si>
    <t>e931b875d286a83270b6e0947da29b35</t>
  </si>
  <si>
    <t>5110d904611fefd05e459bdd7aee517c</t>
  </si>
  <si>
    <t>eb2440ebbddbe18e229f2961eb9a4ff2</t>
  </si>
  <si>
    <t>e59d21df629f4eec243216a4a0921cb5</t>
  </si>
  <si>
    <t>1135db728eb7e309b60d49eec5579601</t>
  </si>
  <si>
    <t>8e7d1ceeaf5399c942776f3b10920916</t>
  </si>
  <si>
    <t>af041d093c75c941c1471f3932bd3f4d</t>
  </si>
  <si>
    <t>9eea02e17ee4e232b9806b10d72be0fa</t>
  </si>
  <si>
    <t>937d8de0072f957a5ab5673a84e5b674</t>
  </si>
  <si>
    <t>22-06-2015</t>
  </si>
  <si>
    <t>5c24d77d8eacfa766df6c6b366ba9967</t>
  </si>
  <si>
    <t>514143035a90283bd53f73862e5e261d</t>
  </si>
  <si>
    <t>edc584ac9654a523624b312943cc861b</t>
  </si>
  <si>
    <t>42a04e1cc38ca9093524bfce7866f1df</t>
  </si>
  <si>
    <t>af5cf74f2d6b23af070d959450058453</t>
  </si>
  <si>
    <t>beab36dab6ac28519450b4674d91de5f</t>
  </si>
  <si>
    <t>7a79a68b92ba143330b42ba0b42854e1</t>
  </si>
  <si>
    <t>972dcdd9a91b30fd81bb0484fb5db011</t>
  </si>
  <si>
    <t>e2a4ea7854e4915ff7eb002766360565</t>
  </si>
  <si>
    <t>85e074335dba7baeb2a7c14303c1bd30</t>
  </si>
  <si>
    <t>0ff051423aa7e824d6596ba54f246388</t>
  </si>
  <si>
    <t>a7e3b56cc677d1dbfd6618bf6b570236</t>
  </si>
  <si>
    <t>37e7cd3e067ed17e459141fded7a2bdd</t>
  </si>
  <si>
    <t>27-10-2015</t>
  </si>
  <si>
    <t>eed308287a047995e03f913f7e1040df</t>
  </si>
  <si>
    <t>10b98a2af6edaa2af8fce2e217a47670</t>
  </si>
  <si>
    <t>c8bca73cfab1298590506c54e41c3f1c</t>
  </si>
  <si>
    <t>1475008adb04ffa12c8164c6cc14d5df</t>
  </si>
  <si>
    <t>df2057fd06cdba0498b9fc0f7fcf6422</t>
  </si>
  <si>
    <t>c05dffec199837bc84ed15d12ca683ca</t>
  </si>
  <si>
    <t>83a49eddd0ed7cc1a9ffc773a72634e2</t>
  </si>
  <si>
    <t>c7a8aad0467362be2044ddf6808565b8</t>
  </si>
  <si>
    <t>6727c05775e2c73b53c9d6441401a524</t>
  </si>
  <si>
    <t>f62177fbc1798ca79774285006053d06</t>
  </si>
  <si>
    <t>0c3cc9fc00f1a00214b2fa6374b30886</t>
  </si>
  <si>
    <t>b922ef68843425b6488cdbbce2580599</t>
  </si>
  <si>
    <t>48164d51b9ba0a3af1021cf46d72a235</t>
  </si>
  <si>
    <t>9527c3decdd5ea33c9c55b44bd7f8dba</t>
  </si>
  <si>
    <t>cf28e53edd8d457e5d30f95da6f39042</t>
  </si>
  <si>
    <t>a3d384b468741d585e7be236acfd8e05</t>
  </si>
  <si>
    <t>095e4a02e247e800f7504af5d4f8d254</t>
  </si>
  <si>
    <t>b2911a6d318ebf2a78677e4bdd81c23d</t>
  </si>
  <si>
    <t>b0ee78694e16bac98d2b814ea2562e67</t>
  </si>
  <si>
    <t>2b8f697966e7753ddb5e368e0064d971</t>
  </si>
  <si>
    <t>0de55bb4d37b23ad6db54e5824f71040</t>
  </si>
  <si>
    <t>d29b4a72c552c97945c5ad834448a0f9</t>
  </si>
  <si>
    <t>40cb3f3d4d920670e1c49f79f2810d22</t>
  </si>
  <si>
    <t>23-11-2015</t>
  </si>
  <si>
    <t>c829ed536f44abf5df61db062e580525</t>
  </si>
  <si>
    <t>addebc5ef29123036b5ff4409f2387fb</t>
  </si>
  <si>
    <t>7ea78fdc3ac0aa1f6ff5f22fa0c45796</t>
  </si>
  <si>
    <t>2cbb64c549bb69e7f8a2f34a65171c62</t>
  </si>
  <si>
    <t>f43c8481e7e56d8dd3f11f904322cfba</t>
  </si>
  <si>
    <t>f81413a5a8d65a0c902e4cc8329941a5</t>
  </si>
  <si>
    <t>4b5e63a1a39a22e7cb1a3f10a59f58cc</t>
  </si>
  <si>
    <t>28a9ddddd8dc468bd6d9c1fef66a2968</t>
  </si>
  <si>
    <t>0714516ec9a990c0a9dfb4068e198420</t>
  </si>
  <si>
    <t>3c9582e981e6a42e6d25d7e0a1896c8c</t>
  </si>
  <si>
    <t>341e8a2ebfe5d3d6ed24b7a0c71dcd5c</t>
  </si>
  <si>
    <t>08765f3647ca8596f69b5cd72c371525</t>
  </si>
  <si>
    <t>2f3c6001b2a599e6538cca6a27e8c016</t>
  </si>
  <si>
    <t>b8ffb6448335fc0a0af87d2a68f46430</t>
  </si>
  <si>
    <t>2e74815e76ff2acc2d6e8b2787932ecb</t>
  </si>
  <si>
    <t>ad7c3b3c8fa12c63f7a22e4d073275ca</t>
  </si>
  <si>
    <t>5d41f23a4b98f19aea39b8d35deacf98</t>
  </si>
  <si>
    <t>9448f4ab176ec48ca83db3be216e5818</t>
  </si>
  <si>
    <t>1efd383c59e47f63e1201e4023c1aa23</t>
  </si>
  <si>
    <t>dcd8d95642a60db60e4265d1dd179307</t>
  </si>
  <si>
    <t>32bae8d3743540f4cc839ea64cdead97</t>
  </si>
  <si>
    <t>752a22e14dfd32e24fa9af918e45d34e</t>
  </si>
  <si>
    <t>01-06-2015</t>
  </si>
  <si>
    <t>b90d698c3ce93089fef2e2d7800b3c2e</t>
  </si>
  <si>
    <t>6aa321e274f881d9c226f1846dd0d247</t>
  </si>
  <si>
    <t>d07ef79006dca24bbf235ecdb4e6fc54</t>
  </si>
  <si>
    <t>07-07-2015</t>
  </si>
  <si>
    <t>b337ff8b0555ae9db58db539d55a0d83</t>
  </si>
  <si>
    <t>08da9504bf858c5954a3098f126f3598</t>
  </si>
  <si>
    <t>4dcd8346acc9020ed8555c64583ae13b</t>
  </si>
  <si>
    <t>29-04-2015</t>
  </si>
  <si>
    <t>f107db39a9c479c4f4b117e2da121ec9</t>
  </si>
  <si>
    <t>0c821e848f41e23f3c7a4834903524bf</t>
  </si>
  <si>
    <t>8a9e45f72af0bb71733986a7d1541df4</t>
  </si>
  <si>
    <t>e8474ebd904f63c13a28a560adfc5430</t>
  </si>
  <si>
    <t>065266c48e185906651f579be601a198</t>
  </si>
  <si>
    <t>de4a6f01c9f2fbfa04e6702e555ab1cf</t>
  </si>
  <si>
    <t>c1467c2a66eecbafe16080b9b63c3c2b</t>
  </si>
  <si>
    <t>5543cd16647afe7fdd88aec87063e8c5</t>
  </si>
  <si>
    <t>1dcd875915cfb59c11b4fddd7fd21ae2</t>
  </si>
  <si>
    <t>e4eec14aad5a86a32d3885a36febbeba</t>
  </si>
  <si>
    <t>51f0f2406a707895df704eda415e04bc</t>
  </si>
  <si>
    <t>03-09-2015</t>
  </si>
  <si>
    <t>c465a98ca062bbc711d57d2eaf03b7fc</t>
  </si>
  <si>
    <t>6868c7f7e2833d41e85a7aab83c52142</t>
  </si>
  <si>
    <t>4ab8d07c398538f54eefd1eb823d9f51</t>
  </si>
  <si>
    <t>02-06-2015</t>
  </si>
  <si>
    <t>087266b5059a117aa9a1892c87f54fcb</t>
  </si>
  <si>
    <t>7c0065ce17e378c2d51a4de83aa5bf01</t>
  </si>
  <si>
    <t>f9fb656982be85091eb1b6709a718de6</t>
  </si>
  <si>
    <t>1047faadfa229a5c811a852398a44fee</t>
  </si>
  <si>
    <t>d8922535515b63218734f3a52f25196d</t>
  </si>
  <si>
    <t>a9a0ac4eac5e9b9032dc8810dd8ecbc3</t>
  </si>
  <si>
    <t>e2039cd9791cb905b8296fc6d61b22d7</t>
  </si>
  <si>
    <t>7132bea978f4b613fa3e995e69ddf6a6</t>
  </si>
  <si>
    <t>4f1be62bdef010c9fa8f462c15d5f8a2</t>
  </si>
  <si>
    <t>1c80f7d0ae9ba8d3ead7c093cc09ec66</t>
  </si>
  <si>
    <t>148693b1b7325c90a2d47b1c88356c0f</t>
  </si>
  <si>
    <t>cf8102f9de2f420e6ba8f5ffbecda225</t>
  </si>
  <si>
    <t>cf75fe49b95e12310123364509cafe80</t>
  </si>
  <si>
    <t>26-10-2015</t>
  </si>
  <si>
    <t>0f3f43562affc4d46a81cae8986c1d85</t>
  </si>
  <si>
    <t>31-10-2015</t>
  </si>
  <si>
    <t>c003070e1b671bc08486c84f80c6581d</t>
  </si>
  <si>
    <t>88f237c564b0a6f6b42143435976d118</t>
  </si>
  <si>
    <t>404c9a95a1a3f4e8b11eb17ae4778a6b</t>
  </si>
  <si>
    <t>ae6c73d84ac802d30e7b57b903361916</t>
  </si>
  <si>
    <t>4ba7ae44e08953f8c2d3dcdffbd7a397</t>
  </si>
  <si>
    <t>af6a37eb3e203b5e84a389dcb60a5d84</t>
  </si>
  <si>
    <t>06b4bb9541b0ee7147640388b468b5c4</t>
  </si>
  <si>
    <t>ad0dcb719d829760964b7dbcae5c4ba1</t>
  </si>
  <si>
    <t>8b672a9c5f675d9d411f52672b135472</t>
  </si>
  <si>
    <t>88a42b3a046c8b16383a91af99439369</t>
  </si>
  <si>
    <t>6af8d4e35bab264c69bfdd9cbfab3492</t>
  </si>
  <si>
    <t>42930a237d14f1a7fb3a116b9f24dd45</t>
  </si>
  <si>
    <t>d2942200083930956222faaa12c2ae58</t>
  </si>
  <si>
    <t>44651ede7f9c97e44199076f82f4db47</t>
  </si>
  <si>
    <t>d44e0d1eabf230e589ab00ffb2d4895e</t>
  </si>
  <si>
    <t>503ae24e317cd7f04d1955fcc079f188</t>
  </si>
  <si>
    <t>fcfe633a04ce33da57f66f4fc106eb26</t>
  </si>
  <si>
    <t>91e496d2e372e0f5cb211ade87204284</t>
  </si>
  <si>
    <t>01defea25ebcbdb827e8035c8d5dcc6d</t>
  </si>
  <si>
    <t>e7f1c1b11a89133bc1aa2a85ea02e12f</t>
  </si>
  <si>
    <t>6faba79f7db8df5f15362f486d60e3ac</t>
  </si>
  <si>
    <t>2a456155546f4ce90328ee223f02471a</t>
  </si>
  <si>
    <t>6c299b8aa80fbacf7a919c42b5eaeede</t>
  </si>
  <si>
    <t>08ca28630da795ee6f3dbb1597c2769b</t>
  </si>
  <si>
    <t>f3fe0b9acf68a39e55e6fea166b56452</t>
  </si>
  <si>
    <t>c068084a736caf42872aa92b1a145e7b</t>
  </si>
  <si>
    <t>a115b72cb04881aad86a8165a5442d6a</t>
  </si>
  <si>
    <t>fc1017bd5428d027d152973d7dd818bf</t>
  </si>
  <si>
    <t>17bc94c47112b9c89a3fd6f7719ba966</t>
  </si>
  <si>
    <t>572fe8ad53a68c6b4476b544f4df5c1e</t>
  </si>
  <si>
    <t>44cbac5aad16c007e85313a16c2dbc21</t>
  </si>
  <si>
    <t>75fb348df6d2d17b3ac64385351c655f</t>
  </si>
  <si>
    <t>cb26e1780e1715b2040767c22ef794ed</t>
  </si>
  <si>
    <t>57c794eb4c120a84f3d1dac22ffe9bfb</t>
  </si>
  <si>
    <t>a9f9a3aab69de4bc169576486a92237e</t>
  </si>
  <si>
    <t>fde1b49bbceb5a8738d69da247507c61</t>
  </si>
  <si>
    <t>fb923ecab6ec41b7ee0643b58e22abb2</t>
  </si>
  <si>
    <t>e0f644647801f5b13db12fdf8d25c8b5</t>
  </si>
  <si>
    <t>852d64dc6d50035f472c80c7ab02b306</t>
  </si>
  <si>
    <t>28-08-2015</t>
  </si>
  <si>
    <t>6cb05ae3ed3ff1c841e9bef68ec5da70</t>
  </si>
  <si>
    <t>72c4f9890e4e03888b210ace6d3b688e</t>
  </si>
  <si>
    <t>392d541c21acf7b6269bd78249e81d7c</t>
  </si>
  <si>
    <t>74160633abc91c0930d99944016762a5</t>
  </si>
  <si>
    <t>8fe438951a0fccef9c7a404ac689d774</t>
  </si>
  <si>
    <t>eb2de8c2475ba9f26e14e92454514f64</t>
  </si>
  <si>
    <t>11-06-2015</t>
  </si>
  <si>
    <t>b294df0553d4593a77369bf8f9cdded9</t>
  </si>
  <si>
    <t>a78af94ad3ab5751da33d1d947457c99</t>
  </si>
  <si>
    <t>669e5584e841d1b52f225c619a31654f</t>
  </si>
  <si>
    <t>f01c264223b1da65c150551d7d9464d7</t>
  </si>
  <si>
    <t>b999ec2954fb8ed946b541a2650381e5</t>
  </si>
  <si>
    <t>889021753349afd4f2358019f00be2fc</t>
  </si>
  <si>
    <t>99c153c5267f4e7a0ad49bf8ba807174</t>
  </si>
  <si>
    <t>782461a6cc472663164f8140322dd9dd</t>
  </si>
  <si>
    <t>072239af1b6a96d836794cae940ce104</t>
  </si>
  <si>
    <t>dd5909ed2a0b43465fcd7484af273811</t>
  </si>
  <si>
    <t>811258b5c01d484df138609f144ca174</t>
  </si>
  <si>
    <t>ef8c99516fcb0bb828423d584ea99a32</t>
  </si>
  <si>
    <t>23-10-2015</t>
  </si>
  <si>
    <t>bc6d3d8a9d02fe61c763356fddc65b2b</t>
  </si>
  <si>
    <t>72ce4e533eb578d403a9b1fc51b2b6ad</t>
  </si>
  <si>
    <t>c08046209025d002ed57eb583d17a318</t>
  </si>
  <si>
    <t>0dde955507b76079237f23f9685e150e</t>
  </si>
  <si>
    <t>a69394039605f664adfe290fa5c881a0</t>
  </si>
  <si>
    <t>ced71386045b242e104e1ed254d39ae8</t>
  </si>
  <si>
    <t>b7031cb870a58fe45492678d8ae7e6c4</t>
  </si>
  <si>
    <t>23665a2f8af343fab54b3b5155baecea</t>
  </si>
  <si>
    <t>eab5016293c31c416f3dc38d82e81c8c</t>
  </si>
  <si>
    <t>5b9d16733978c13538093a1613909fb9</t>
  </si>
  <si>
    <t>31-08-2015</t>
  </si>
  <si>
    <t>a15c68fe9a87bd68e747b5692c91105e</t>
  </si>
  <si>
    <t>3f98b248f51439db83d1017a312d0d76</t>
  </si>
  <si>
    <t>cd8d306d465dc8675699249601bbfbba</t>
  </si>
  <si>
    <t>2e5e04df1160b80261308fbb77e2d1be</t>
  </si>
  <si>
    <t>e81861a4199a759e34aa7c92f22be1c0</t>
  </si>
  <si>
    <t>17-11-2015</t>
  </si>
  <si>
    <t>127a958b6ed75973aa6d17f366100f41</t>
  </si>
  <si>
    <t>e29160b2b327af6d165556e291ca7806</t>
  </si>
  <si>
    <t>e9292539821b3363aa69abd53e1ddb70</t>
  </si>
  <si>
    <t>b6794932721ba1521845b3f34bb5acf9</t>
  </si>
  <si>
    <t>6e2c26abcf620781d9577876b3c4a0cc</t>
  </si>
  <si>
    <t>fd3b970a69e7829b6f3b91d81bac891e</t>
  </si>
  <si>
    <t>ade6e91b25cfada6133df013e6264a72</t>
  </si>
  <si>
    <t>f2dfc2a11ca64bef0f228e65c4db08df</t>
  </si>
  <si>
    <t>8881710fb4d2dc854aab0b99bdf75aff</t>
  </si>
  <si>
    <t>a1d33e6683b85f287fe32edd714bb253</t>
  </si>
  <si>
    <t>7eac7e17791ea13839f1c3a8300655ef</t>
  </si>
  <si>
    <t>4c1112c4d194affa767bda7ffc7753f0</t>
  </si>
  <si>
    <t>7b59e698983d7049336e5f50dd193f3d</t>
  </si>
  <si>
    <t>516ce73e00361704759492ba1fdd5f04</t>
  </si>
  <si>
    <t>459dff4a820237650c1fff1413e668c8</t>
  </si>
  <si>
    <t>95a12b12a7d56e6893ac40a077134970</t>
  </si>
  <si>
    <t>10-07-2015</t>
  </si>
  <si>
    <t>a60581a92c1a41797f8c65e4890ebbc6</t>
  </si>
  <si>
    <t>d437f61802580ac74df887938313a2c3</t>
  </si>
  <si>
    <t>4af6dbf6c835e978977a9001a42ceebc</t>
  </si>
  <si>
    <t>4b085c650da8b166ffbd7045bc752c44</t>
  </si>
  <si>
    <t>86e493a65119a1155dcd70d6cca0ab15</t>
  </si>
  <si>
    <t>37090f2d594e78d5acaf57033891a26d</t>
  </si>
  <si>
    <t>494e997b3b504f24e93621526a531872</t>
  </si>
  <si>
    <t>9e0d4c96f8bb85d77fce74737e839f9e</t>
  </si>
  <si>
    <t>30cd70f02b32d470e08b41d339afc90c</t>
  </si>
  <si>
    <t>ec2ea41c1ca62afd00e6f0df4b580e87</t>
  </si>
  <si>
    <t>a79551819c3da6974b0bb7655a3ffdb4</t>
  </si>
  <si>
    <t>35e3a12deee154a9bcad3a2c37171f41</t>
  </si>
  <si>
    <t>2fd4bdcb22eee31d5b7cf8b3d3497323</t>
  </si>
  <si>
    <t>b96d13fd828de5b3abb08a82b097683d</t>
  </si>
  <si>
    <t>1e4dffc16b4ae0494aa73e6796a3c046</t>
  </si>
  <si>
    <t>8d6f0adb1ae4dc798ddbd0c0063421af</t>
  </si>
  <si>
    <t>7b778049e2e0144e05018e9411914768</t>
  </si>
  <si>
    <t>bd17be3654df2254a5804b43244399da</t>
  </si>
  <si>
    <t>82db983ab61218747ce83a33d60b19fa</t>
  </si>
  <si>
    <t>15-02-2016</t>
  </si>
  <si>
    <t>5584872a77a9320e4bf352e73b771fc1</t>
  </si>
  <si>
    <t>82bd81f04315bc310150c03c5b03884c</t>
  </si>
  <si>
    <t>16be21e9d68be0b5c69f2ef951a9b9d9</t>
  </si>
  <si>
    <t>3761634b841f0bb5e3c9e37905d6abfc</t>
  </si>
  <si>
    <t>2fd77e82222db5f3fecb85abc492bb87</t>
  </si>
  <si>
    <t>e8fc65343aa51ec2882f630be7bbb92c</t>
  </si>
  <si>
    <t>3cd70206f25cf26bd7e9e12c18863c7c</t>
  </si>
  <si>
    <t>cb2d7e596d1ff8cd584f318314885823</t>
  </si>
  <si>
    <t>1c100a704aa76c5610f2688d6db0ef70</t>
  </si>
  <si>
    <t>4ce52c370e0aa19830e750e1e97b3793</t>
  </si>
  <si>
    <t>a208134b30c9ed32aea9957aed51874c</t>
  </si>
  <si>
    <t>68fb29ecaaafd453c6b2d1f39782e896</t>
  </si>
  <si>
    <t>b16a5906ab59b8d465e20437c8f5a8e6</t>
  </si>
  <si>
    <t>42f62f522f60b7c9a6fe37936455f64e</t>
  </si>
  <si>
    <t>1f74ecdd6bf0e83778f2a93d40b43fb6</t>
  </si>
  <si>
    <t>ecc81152c3468da94a8eca7d1b3d700e</t>
  </si>
  <si>
    <t>7173c787c654548db49fb8448c578fc7</t>
  </si>
  <si>
    <t>248766fced5b443142c1d6c6b9f4af7a</t>
  </si>
  <si>
    <t>c207dbfdfa0ec72302a2990e9dc18735</t>
  </si>
  <si>
    <t>1d9a0d2b9d797d2edeae94ac76c40d97</t>
  </si>
  <si>
    <t>91e38e9a2bbf8b4beef36b9f6b17025f</t>
  </si>
  <si>
    <t>07-10-2015</t>
  </si>
  <si>
    <t>a5046055d93ec0b3bec990e9973267d1</t>
  </si>
  <si>
    <t>e56ae0519db3efb292331c7f0aabae8d</t>
  </si>
  <si>
    <t>19-10-2015</t>
  </si>
  <si>
    <t>892bb0193b4f64174b6deb1f3a6cba39</t>
  </si>
  <si>
    <t>ecc8be1ed783b9789389198e214ecd39</t>
  </si>
  <si>
    <t>dff05788c931e4e2a7e153ff841dbbe0</t>
  </si>
  <si>
    <t>4b76503369bb6e39ca24457912f06fc6</t>
  </si>
  <si>
    <t>9e260252e633dc1fd85270abf6bb717d</t>
  </si>
  <si>
    <t>f35f67e7b7cfe1c5a514352b4c122ffc</t>
  </si>
  <si>
    <t>f205601af7fc2dc22e7f08df2c01093c</t>
  </si>
  <si>
    <t>23-04-2015</t>
  </si>
  <si>
    <t>823546b26b449e6064fd5347fe6737ab</t>
  </si>
  <si>
    <t>ea76f3c0e955225aa973c095cc198ef7</t>
  </si>
  <si>
    <t>61e90540e3f83476c4d4ead205c0e61f</t>
  </si>
  <si>
    <t>65fa399ad56e018b9a5478625570f5da</t>
  </si>
  <si>
    <t>26ae3adf28e0fe51f31964e31e5a2cb0</t>
  </si>
  <si>
    <t>2cf9e900450dec69135822e942bfe79a</t>
  </si>
  <si>
    <t>fe33b8cd115aeb0941c0f21f2b4d623a</t>
  </si>
  <si>
    <t>a19255fcf212c1ba9693b7a944188a1a</t>
  </si>
  <si>
    <t>1912d4fe9cc5bb7a70a26e2a2e02bfd8</t>
  </si>
  <si>
    <t>f3be05ba883e616a393ed642bbc21bed</t>
  </si>
  <si>
    <t>5566dbcdd7133b24ab0e230c2077d11d</t>
  </si>
  <si>
    <t>b02965358a0d883376317bc0af9c367e</t>
  </si>
  <si>
    <t>1861e5877e0a4ac9e8e75496b68a2fc3</t>
  </si>
  <si>
    <t>c7408498de6baa7ee7bbe5c1b1aa2c0b</t>
  </si>
  <si>
    <t>2d331d4245f749269e2d9290a228ac44</t>
  </si>
  <si>
    <t>c5c108a56a8b8e772b01b92c2c3e26d7</t>
  </si>
  <si>
    <t>d2b05531978a0c7f55f51be0bee76075</t>
  </si>
  <si>
    <t>ea3fa86887b906de64fa2f8e93fdf76b</t>
  </si>
  <si>
    <t>375aae3315e9b6b1a5d91441a05282d8</t>
  </si>
  <si>
    <t>ff942e2ea296c8d0846ba1061414de4e</t>
  </si>
  <si>
    <t>4f8564aa3ad2e2afda248ca532a0acfc</t>
  </si>
  <si>
    <t>8085bb5be2b6a678d8d2a8f3950ecfa9</t>
  </si>
  <si>
    <t>167a3a3bad2bb29a0fac5aba70a682c8</t>
  </si>
  <si>
    <t>2476d0ffb3bfe9ac7a4a1c529771dc1a</t>
  </si>
  <si>
    <t>da4ce1417c45c43ae812473721a46ea6</t>
  </si>
  <si>
    <t>b56c761a20fe8c78efc58996295b9498</t>
  </si>
  <si>
    <t>0025680ec3413b8ea0f2cd5df5a06d59</t>
  </si>
  <si>
    <t>af0daea10178d017cd90342a845b6a0e</t>
  </si>
  <si>
    <t>577255afb0bc76ed97f44ec90483b64d</t>
  </si>
  <si>
    <t>c05274ddc88c465c81d31e78247ac1bc</t>
  </si>
  <si>
    <t>65ef37a53b850fdf63f75ad0abe02859</t>
  </si>
  <si>
    <t>684f9902ed36b417bc5c79417c92be12</t>
  </si>
  <si>
    <t>f4aabc40bee78ff7e5c71751fea0d2a4</t>
  </si>
  <si>
    <t>259508b4790e45d89266075b12cf0ee1</t>
  </si>
  <si>
    <t>528d14ab72ccc082dec784422e775d1f</t>
  </si>
  <si>
    <t>d16b70e4ef45ca8522d226f32e7c31d6</t>
  </si>
  <si>
    <t>bb7a8136d86a280798949f71fa96bcd9</t>
  </si>
  <si>
    <t>c24d6d701f71ae6eeef0b18f6e007e55</t>
  </si>
  <si>
    <t>b4e45863e62840b2d2dc6dba917c89c6</t>
  </si>
  <si>
    <t>289f47fd2882e9294eb1507c8c73d3d3</t>
  </si>
  <si>
    <t>7253296dded9819dfbfc064cd73d0c42</t>
  </si>
  <si>
    <t>5dcd15d17d906ee97af7b560d4f13c36</t>
  </si>
  <si>
    <t>9babc18eb46b2bf2acf7744c8df4b591</t>
  </si>
  <si>
    <t>f61a0807ffc62130d74201945c5da9d2</t>
  </si>
  <si>
    <t>c9937525a7909313fc2bd97719aa804a</t>
  </si>
  <si>
    <t>931c6312895476e75efb5597e8413d51</t>
  </si>
  <si>
    <t>a2ac90410dbf9ff1a02cb268db191dfd</t>
  </si>
  <si>
    <t>37c143df9d06633bb4c76ac0e90badd5</t>
  </si>
  <si>
    <t>4ae5b7e8a0e186815c4f16cb684a1dbf</t>
  </si>
  <si>
    <t>9a4b4d27ef18657bd3d75aba15b86883</t>
  </si>
  <si>
    <t>f00ae0806fc5ded763b6344597cec3d5</t>
  </si>
  <si>
    <t>b2ee6cd297c08ab097a63a9215570f36</t>
  </si>
  <si>
    <t>6b9cf684ea670e33fa6152225cd7d258</t>
  </si>
  <si>
    <t>f571e4823acc798e8a54482e24d77f79</t>
  </si>
  <si>
    <t>c4527c8ce2b5b11ba34e67708095e293</t>
  </si>
  <si>
    <t>fc814d558e86f462d129ec9ffae1166f</t>
  </si>
  <si>
    <t>c392fb3826c221b28fa06bbe7926118b</t>
  </si>
  <si>
    <t>908c0de28b0e7c18cf5abecee3a94cac</t>
  </si>
  <si>
    <t>5b40e34c23607dfe95be10d95130a640</t>
  </si>
  <si>
    <t>5fba17dd26e08e3c8f818e11fc91edb5</t>
  </si>
  <si>
    <t>da74e5ab82abd89e3bff2763bd2c346d</t>
  </si>
  <si>
    <t>ae245c410f58165d96c0b4ca9adfdc0e</t>
  </si>
  <si>
    <t>a98c3bc9a98c1d02d4b6b90751393238</t>
  </si>
  <si>
    <t>602701ab06926cf3acce9a5c23e6d21a</t>
  </si>
  <si>
    <t>17-07-2015</t>
  </si>
  <si>
    <t>08dfa298be8427338952a38c2d3bf45f</t>
  </si>
  <si>
    <t>21-11-2015</t>
  </si>
  <si>
    <t>7b5155f8971a70e2a4cd7fb06fdf3bbe</t>
  </si>
  <si>
    <t>a25d313aa8d2e43a7f5a5eed15c767cd</t>
  </si>
  <si>
    <t>ad33e0d274e44d0a023d0d5f509ef2ca</t>
  </si>
  <si>
    <t>05-08-2015</t>
  </si>
  <si>
    <t>cd1f9e968556db5b9c3d405eb798297f</t>
  </si>
  <si>
    <t>f7af773b559c3c5d87df7d428b28a97e</t>
  </si>
  <si>
    <t>20f1a07169e062ed0f1197ee1dcb256d</t>
  </si>
  <si>
    <t>2e03be5eddd93ef7bb6166fcd3031a25</t>
  </si>
  <si>
    <t>ea540d39b4f4fa1d3578c26e99094c9b</t>
  </si>
  <si>
    <t>066f61868bd719af4d30b81b444085d6</t>
  </si>
  <si>
    <t>142140cadd746398e763dffa35b0da5f</t>
  </si>
  <si>
    <t>68fb682e9bc885655ad9aa9bc791180b</t>
  </si>
  <si>
    <t>5b68800654727bbaa83f24d910f0c136</t>
  </si>
  <si>
    <t>015c55d594a43df3ea8dcde837dee0d3</t>
  </si>
  <si>
    <t>69839b5d9e8323812543bb6a8f152bab</t>
  </si>
  <si>
    <t>aad33da968b03e96541e3e6c273a2698</t>
  </si>
  <si>
    <t>5d6d19227d40ccd8317de63c813ae4a5</t>
  </si>
  <si>
    <t>34975503920e06a890cd8fb14279a075</t>
  </si>
  <si>
    <t>42c62de618525534387de6fae18bf859</t>
  </si>
  <si>
    <t>eaa9b9e858312ac96a6ab69b347f20db</t>
  </si>
  <si>
    <t>63addf4d96c4b75588c1233baf308289</t>
  </si>
  <si>
    <t>9f7198b12b8dbd59493d4584a546496d</t>
  </si>
  <si>
    <t>c4f870948141bfab5268fd20a5afa823</t>
  </si>
  <si>
    <t>85d52ef61dc1fa3972629c0428464a33</t>
  </si>
  <si>
    <t>638d5a4307c2e05f8cd8f03a896d7421</t>
  </si>
  <si>
    <t>a140bd72f665ecdae317fde52b6ee839</t>
  </si>
  <si>
    <t>5b633d6a422e87f6e060654ba49caacd</t>
  </si>
  <si>
    <t>16-11-2015</t>
  </si>
  <si>
    <t>6e51af5e6c4c458e580f8005b5c475d2</t>
  </si>
  <si>
    <t>aa505762673bc055fa9ababca1b1e4b0</t>
  </si>
  <si>
    <t>b344ffb4bbf93c5b159046930a68f283</t>
  </si>
  <si>
    <t>02-10-2015</t>
  </si>
  <si>
    <t>d0a162b5621fd8e38227fa76c7a4b33c</t>
  </si>
  <si>
    <t>87a85dac78d2c6b0be1f14d427690339</t>
  </si>
  <si>
    <t>b3d2b7a18644b83c900675eafcdbcb9b</t>
  </si>
  <si>
    <t>e34732c4d28f5bcf5d06e63b98960800</t>
  </si>
  <si>
    <t>13462f62a868b70d2bf9b1d56ea56539</t>
  </si>
  <si>
    <t>15-07-2015</t>
  </si>
  <si>
    <t>ad3397a3c31fc2b7fc3bee5f95a31328</t>
  </si>
  <si>
    <t>d89a55ae40fec92de4cb94e53e0f2ce6</t>
  </si>
  <si>
    <t>82371e3b3d489a6bff729601e4c7101b</t>
  </si>
  <si>
    <t>665d00a8009f0c79f33e517a7daf3382</t>
  </si>
  <si>
    <t>a7ea638be94d634167e2509df4b36286</t>
  </si>
  <si>
    <t>1d79e61c615a178f91fd5f9f90c50709</t>
  </si>
  <si>
    <t>bd72952ba18f37be77c32acdd530ceed</t>
  </si>
  <si>
    <t>04-12-2015</t>
  </si>
  <si>
    <t>30c95707955086e5d8579fecb304177c</t>
  </si>
  <si>
    <t>128d4b73dfc9d5444a408e777c1dc5c9</t>
  </si>
  <si>
    <t>958c225978ff3ef161605481e6cd46bc</t>
  </si>
  <si>
    <t>06f413e2c992efe39da6058e04aaef68</t>
  </si>
  <si>
    <t>e86006c8ca022d4e5f86591e026a51a8</t>
  </si>
  <si>
    <t>ee2bb748d6f34448c9bf5fceed2a2eb6</t>
  </si>
  <si>
    <t>57e7fb497ea39b7ef78ebb2e2082d862</t>
  </si>
  <si>
    <t>f0ea982d5bb0eaf2db99ff5593774389</t>
  </si>
  <si>
    <t>27df27527e758a01bc3550d6790c8b51</t>
  </si>
  <si>
    <t>cfcaa576a8c490a29cad7a52b3204e31</t>
  </si>
  <si>
    <t>6e5bf1c4bb344882650285d58b309edc</t>
  </si>
  <si>
    <t>b41da7bc13d2fd1a62ef8d1d21f926ff</t>
  </si>
  <si>
    <t>de6c6517c0240afba7c567152fcc50cf</t>
  </si>
  <si>
    <t>f5c0a43d5ff34628f36a9d43e3bc15bb</t>
  </si>
  <si>
    <t>06268a4f6050d540427ae0fd6d69084c</t>
  </si>
  <si>
    <t>0b3773c117ad7cad8f9ed316545dd8e2</t>
  </si>
  <si>
    <t>5f631bafbf5d860172097440f7802fd2</t>
  </si>
  <si>
    <t>dd3eca9475b9b9716c08d205eccb71a4</t>
  </si>
  <si>
    <t>c5038733441e7ebbd168d753b7a5c5e5</t>
  </si>
  <si>
    <t>d5dfaa59262ffabf0fb1e594043e64a1</t>
  </si>
  <si>
    <t>d85f8bf40c60dd8789f15524014a763b</t>
  </si>
  <si>
    <t>35234ab716bcce3312d2a087b1a9e2b9</t>
  </si>
  <si>
    <t>ffbc02bee17ea79c7aa3701e2c6829f9</t>
  </si>
  <si>
    <t>04-09-2015</t>
  </si>
  <si>
    <t>392fd94c27f1ad0db07d17947b7c0ced</t>
  </si>
  <si>
    <t>5ceacc4c39994089c47068697124ecf0</t>
  </si>
  <si>
    <t>e5cf3dd1af42b53e77710092d71b45fe</t>
  </si>
  <si>
    <t>68f724fef43787940635f77ead27519e</t>
  </si>
  <si>
    <t>66d9f40d3f9b4efe8b504e72db063d43</t>
  </si>
  <si>
    <t>087f9142bb47640f58a5900a25d0958f</t>
  </si>
  <si>
    <t>b80e545a3df89343ce0d9d4c49375cd8</t>
  </si>
  <si>
    <t>ef658f45e1f2be14b730d6518ab0a69d</t>
  </si>
  <si>
    <t>4c0e55d797558c30cc3eec084e787b3f</t>
  </si>
  <si>
    <t>dbc10c6fbc9295805910fc6244868486</t>
  </si>
  <si>
    <t>af24450dd4fdeef26729ce41c2d9a16f</t>
  </si>
  <si>
    <t>1ce0214d859f8cae25933dee5f442100</t>
  </si>
  <si>
    <t>8d8fc9e3f2a07b3f7213323d403674bf</t>
  </si>
  <si>
    <t>ad7fadb22b88e35d8574ad7bd6c9097a</t>
  </si>
  <si>
    <t>9cf6678eabbd9c4d7e5e7ed5b502a928</t>
  </si>
  <si>
    <t>8ad75023e1b894e5d082bc548be48736</t>
  </si>
  <si>
    <t>6b36fd74b3d0da24dadb0f1de3a0cbc8</t>
  </si>
  <si>
    <t>bb3e3ce28e731b624be73e9a8d27eb58</t>
  </si>
  <si>
    <t>ba8d6c0fe4e535d75dc1ebedd0bc171f</t>
  </si>
  <si>
    <t>e342139ece0354bb21ce6c6d7e35fc83</t>
  </si>
  <si>
    <t>8d2169b761c3a92b0f97b97806b0a6d6</t>
  </si>
  <si>
    <t>19-11-2015</t>
  </si>
  <si>
    <t>629ded61d189e6a58a1812a05e88aa86</t>
  </si>
  <si>
    <t>7d704a09f1f7945911f87f9b99840127</t>
  </si>
  <si>
    <t>05655e9e8a643123753fe6c454b599af</t>
  </si>
  <si>
    <t>909d2ab2c7503c398779aec902c68de4</t>
  </si>
  <si>
    <t>3e4a16e3840ee5b6402d24891be20371</t>
  </si>
  <si>
    <t>1451c6ad6b4df9dc8d9998be406c41f3</t>
  </si>
  <si>
    <t>3f00cc8f6119d677185d09386d0dc789</t>
  </si>
  <si>
    <t>8d04cc7bdd3c0a39161a9b5fb6890b2c</t>
  </si>
  <si>
    <t>96a590e77318ff30e0daffff3c7dd13b</t>
  </si>
  <si>
    <t>2e9ac4139a38f18ea5dede3a53f232a6</t>
  </si>
  <si>
    <t>38ba6d6867ccefd892f08e77a2f389e8</t>
  </si>
  <si>
    <t>111e6e0b946cc8dc295814f390d08529</t>
  </si>
  <si>
    <t>96dcde3e82f7e4a1e6ab7994a47759a7</t>
  </si>
  <si>
    <t>0a0de7a9d1765173e3e52331640c9035</t>
  </si>
  <si>
    <t>76405424df237433c5ce6a42203769ae</t>
  </si>
  <si>
    <t>4b30f1d81f5215242200fc6bbfda907d</t>
  </si>
  <si>
    <t>9d59cc97aa82dde7de2f4e061fec0c93</t>
  </si>
  <si>
    <t>21dc61f1ad555657fa7f7523b9cc6511</t>
  </si>
  <si>
    <t>bb6ce767b5521f214edeb67a875829b4</t>
  </si>
  <si>
    <t>02260d83b6b7bcc01d460254da9c60ac</t>
  </si>
  <si>
    <t>a0d5adb1a2c317d9969a33da385a5e75</t>
  </si>
  <si>
    <t>0ef32302cfcfbec07f00f643eb504053</t>
  </si>
  <si>
    <t>86ddd0ad1a965e79f69f5f8fed106ad7</t>
  </si>
  <si>
    <t>a1b4dc7b3084812809ce0be078358369</t>
  </si>
  <si>
    <t>ee34ff69579ad1f449aa67ef593c82a4</t>
  </si>
  <si>
    <t>09-10-2015</t>
  </si>
  <si>
    <t>f486d704c96c38eed7e6888a9179ee3a</t>
  </si>
  <si>
    <t>6312c9bcf8cec933787e4864c2969c22</t>
  </si>
  <si>
    <t>a1783dec3165a9af6ebf5f35e8e7795f</t>
  </si>
  <si>
    <t>2410b889252043e60ea32cf231ed40a9</t>
  </si>
  <si>
    <t>1d9e9b4b78d18e6e3a28add281eee5ee</t>
  </si>
  <si>
    <t>2822a1654f574cca70ff2461ec5cca02</t>
  </si>
  <si>
    <t>069d0b356a4a240f4aa2a1d7db7d5317</t>
  </si>
  <si>
    <t>83f1e8c1a70d07c50abbe5b223797938</t>
  </si>
  <si>
    <t>047b56bef94677326c7966bb4345dc93</t>
  </si>
  <si>
    <t>2183800ae14501b8b04a96ccdd7b1d24</t>
  </si>
  <si>
    <t>5311329c58556e9d01e8c5803227f455</t>
  </si>
  <si>
    <t>99387c33d993d1fd281e33a72bc64e08</t>
  </si>
  <si>
    <t>ba619e8c40f2d67a8019a31a6adc30bd</t>
  </si>
  <si>
    <t>5e19710cdf3589b218508db62d919114</t>
  </si>
  <si>
    <t>7da2cb461a289d8e992dfe36b1f85926</t>
  </si>
  <si>
    <t>11-11-2015</t>
  </si>
  <si>
    <t>16b9ad7fe1df5231b44c56847ae4a3df</t>
  </si>
  <si>
    <t>58812fc9dd81a81071526ac8a2a2c729</t>
  </si>
  <si>
    <t>efe55a34abd6d6ca461e6307395ed533</t>
  </si>
  <si>
    <t>3e09374086927a1582374613c838f9a3</t>
  </si>
  <si>
    <t>12-06-2015</t>
  </si>
  <si>
    <t>06deca9c1a69363fd9ad4bc810b80026</t>
  </si>
  <si>
    <t>fedcc48f92d286338e57fa5dd50429ae</t>
  </si>
  <si>
    <t>15d457ad190d6fd6f3451d0a0c815caa</t>
  </si>
  <si>
    <t>a4715982a49e0cba4af26c619f84d080</t>
  </si>
  <si>
    <t>c33a0cd4ccf346e2dfadf6a16deffd4e</t>
  </si>
  <si>
    <t>c46893821100e8f555173d4ee54fd16b</t>
  </si>
  <si>
    <t>826b84800dd887bf8af5e5416e725644</t>
  </si>
  <si>
    <t>17-09-2015</t>
  </si>
  <si>
    <t>3c861855d09f3117be97bf6d9b4ef974</t>
  </si>
  <si>
    <t>9acf3687ea52367c4c427ff89fe3d76f</t>
  </si>
  <si>
    <t>26-05-2015</t>
  </si>
  <si>
    <t>bd6a80ee2cffef6b8fd3837017623311</t>
  </si>
  <si>
    <t>13c16a7edcda4292f605fe2ce43814e5</t>
  </si>
  <si>
    <t>e2c9b584d6c4f36521a9ed876f824d25</t>
  </si>
  <si>
    <t>NHAB</t>
  </si>
  <si>
    <t>d321c01b8930dda09142a13bceb39271</t>
  </si>
  <si>
    <t>1e3b9a3c198aef9c3c5eeceddba7217a</t>
  </si>
  <si>
    <t>925b69e1cbd0349aac0bd5cf78535556</t>
  </si>
  <si>
    <t>3d77cb890ba4bc91611f2badb9c92e2e</t>
  </si>
  <si>
    <t>24139e83902389ef2c22097394376464</t>
  </si>
  <si>
    <t>a13833657d524560c09c71723d549dad</t>
  </si>
  <si>
    <t>15183598d4426feafb91ab95e3d658f1</t>
  </si>
  <si>
    <t>34a8547f4713ac6d34b2b200ea51b78f</t>
  </si>
  <si>
    <t>bd237a41c35354d990f95deaabecf54a</t>
  </si>
  <si>
    <t>20b0f94b341a4d98fb878eeb56576e1b</t>
  </si>
  <si>
    <t>68a16ee8eca4d82543b41d1c4504623f</t>
  </si>
  <si>
    <t>c40a2f887b068b5c73e34401d3b41796</t>
  </si>
  <si>
    <t>263077a86fd2259e496c357011ea6e4b</t>
  </si>
  <si>
    <t>fff8f0cc6ba9e08a94fbe335203e0e4b</t>
  </si>
  <si>
    <t>10-02-2016</t>
  </si>
  <si>
    <t>ddf31b3f6273650ecd7a21c141f3c451</t>
  </si>
  <si>
    <t>369e8052d35e3a00a975cb0abda4e496</t>
  </si>
  <si>
    <t>bb55da82f6b1a30dfff8e29cf2d05af8</t>
  </si>
  <si>
    <t>3f0b9f083dc8ad89de21c81399eab8bd</t>
  </si>
  <si>
    <t>67eea3ff42bd81c5e4d24fc0a6e10625</t>
  </si>
  <si>
    <t>db501a985b53424e7112feeee52883b8</t>
  </si>
  <si>
    <t>30a839cc86a466193d03291d1ff124ea</t>
  </si>
  <si>
    <t>56c4351e4e43e674d7edc70fcc0490da</t>
  </si>
  <si>
    <t>31b69a2f057cc5209d5a7a99a4240b01</t>
  </si>
  <si>
    <t>0aa9dfe6f1de14c300e038729001d953</t>
  </si>
  <si>
    <t>9246d644b0e0c1e397327a0719639bc1</t>
  </si>
  <si>
    <t>aa0df1094ee77b34ba0e8a0c01d70298</t>
  </si>
  <si>
    <t>abfa6f89b94e06a057321ca8cacdaf62</t>
  </si>
  <si>
    <t>1904d466c925f1356423db824569d9ba</t>
  </si>
  <si>
    <t>d4dda9db77e7bdb7273e0750c8a8d379</t>
  </si>
  <si>
    <t>64d1dd6d311b076c266b3715d583cffb</t>
  </si>
  <si>
    <t>be3dff43f9854ff906c51e7ca3b46937</t>
  </si>
  <si>
    <t>05-12-2016</t>
  </si>
  <si>
    <t>43261c74e1889da4eb40eeee81a1a6ef</t>
  </si>
  <si>
    <t>708fdaaf75ea499841a1e376ad492f6d</t>
  </si>
  <si>
    <t>ba6ee8263287fe83efa3282d6202b009</t>
  </si>
  <si>
    <t>bcfce04b587faf734b675479d8f0479f</t>
  </si>
  <si>
    <t>32f2f3bb2a249308ad38c4983e66d7b9</t>
  </si>
  <si>
    <t>ae3d01ac8100f317bb877be20105c287</t>
  </si>
  <si>
    <t>a9ce511afd20b86854c30c3f6faec8f2</t>
  </si>
  <si>
    <t>127c3268d8ae0cd3701101948a13a368</t>
  </si>
  <si>
    <t>71867ca944eef171cb8004d06b4a9f8d</t>
  </si>
  <si>
    <t>e0db82c12dccdad2116d444e497c2fca</t>
  </si>
  <si>
    <t>6412b31693ac77fa9f46a9731e73dbf3</t>
  </si>
  <si>
    <t>fc5ebe07f609c922f0ad8844d9ef285e</t>
  </si>
  <si>
    <t>15eb0492683be8701e96046c859b5cec</t>
  </si>
  <si>
    <t>23d53e7d7a9a991ee3e63ea72680a15f</t>
  </si>
  <si>
    <t>48c9d7b70704b11e6358e3f3117dfea6</t>
  </si>
  <si>
    <t>61ee5935d9987634ce3d12065f787e00</t>
  </si>
  <si>
    <t>790360d179b7255de94e8d32e1abd0ee</t>
  </si>
  <si>
    <t>7a3c44d080411be7dfde6501773d4e8c</t>
  </si>
  <si>
    <t>da46fd741aba64acf2f9dec7c78e4eeb</t>
  </si>
  <si>
    <t>02-12-2016</t>
  </si>
  <si>
    <t>5f5ff90cd2336305bc8386af4ec7d7a5</t>
  </si>
  <si>
    <t>edf01fdab815c7d494063aac493d81ee</t>
  </si>
  <si>
    <t>6fed2d37fd23a11c7ba9d4d2525260ba</t>
  </si>
  <si>
    <t>17-08-2016</t>
  </si>
  <si>
    <t>4c10cc9d402aa2e9d303c09272e631e7</t>
  </si>
  <si>
    <t>fdc6c8ada1e2444e7fd221ad229a2b20</t>
  </si>
  <si>
    <t>1e67a6565cd185ba6a1c6894b4de5440</t>
  </si>
  <si>
    <t>2786123a1f0a3a65f8bfdf52926b7f86</t>
  </si>
  <si>
    <t>1f3704641ea6c892eeb03507fe0dd20d</t>
  </si>
  <si>
    <t>0c8760aec8e1b12bb3e0d7db405c6006</t>
  </si>
  <si>
    <t>5664982259d913e6b8bd79022b8dc08f</t>
  </si>
  <si>
    <t>6135b5c2ed3cf4e2c6dad7db3b18b943</t>
  </si>
  <si>
    <t>03d9f7dfd4263b28c1f180c2dbb8025b</t>
  </si>
  <si>
    <t>d854e96558287b4bc0cc2125055a65e9</t>
  </si>
  <si>
    <t>4746f204e1f00e6ba724b528cfb1c97e</t>
  </si>
  <si>
    <t>1b69dc70432b29e0f0c83e84a7190722</t>
  </si>
  <si>
    <t>da3ef2a51f74da8d170717794d7f0cf9</t>
  </si>
  <si>
    <t>4b6c8413fdb2ac6c9be99bc7a5a651f3</t>
  </si>
  <si>
    <t>22-02-2017</t>
  </si>
  <si>
    <t>49337d01d05cf090c74478f4a97417cd</t>
  </si>
  <si>
    <t>04df47f628ecbef72355e7a74d950bc3</t>
  </si>
  <si>
    <t>210f615ad6dedf1cafb4a6ea83f02183</t>
  </si>
  <si>
    <t>d76e37f78d92fc57c82b0475be1d14d5</t>
  </si>
  <si>
    <t>52841390fa57a0da6063db7e860f47d5</t>
  </si>
  <si>
    <t>7d2a5a8106c70d7f823e9dd45aa9f347</t>
  </si>
  <si>
    <t>c02cc93c92365657fe866a1c7f996af2</t>
  </si>
  <si>
    <t>ceb7b7b21ac42099a88e292f3eff80a4</t>
  </si>
  <si>
    <t>25b6d7262cf1f7f9b996fca221103390</t>
  </si>
  <si>
    <t>80d0d4716a81ed2e63b610871d3ce94d</t>
  </si>
  <si>
    <t>e22eccb8181a96175f0fe7dfd357ee0f</t>
  </si>
  <si>
    <t>c5ee0847988c46238f4a1800d768324c</t>
  </si>
  <si>
    <t>c8a3dd4ba7c1dec24d8f2655ad932025</t>
  </si>
  <si>
    <t>9b855caf723409e0a519cf327239c3b2</t>
  </si>
  <si>
    <t>c4de565f6d18318749bbfe77cb1eb2b2</t>
  </si>
  <si>
    <t>74d0c6bf14c9bede05f5981d170abb45</t>
  </si>
  <si>
    <t>a5688a94be560ab8b0b28a765be11246</t>
  </si>
  <si>
    <t>76a0ad93df42b601069cb65a55e4bbd5</t>
  </si>
  <si>
    <t>8930c04f49b56f1a408533d46339d61d</t>
  </si>
  <si>
    <t>b495711490ac04eec86f5a04149f1bd5</t>
  </si>
  <si>
    <t>9809a235e0f60c47e2d07894b77f6e13</t>
  </si>
  <si>
    <t>9064ebf2655a518f6f6c3b4eb027f887</t>
  </si>
  <si>
    <t>9859146e509e3537dac42c731b8a5ce8</t>
  </si>
  <si>
    <t>c663a21705c5dc6a78f865f8a435774e</t>
  </si>
  <si>
    <t>1452744681bfc38a570637cdaefade48</t>
  </si>
  <si>
    <t>05c613164a1b0aec73f139e051f83f1f</t>
  </si>
  <si>
    <t>f303e682377d6bd1c06817620ac45044</t>
  </si>
  <si>
    <t>7da9c254c0a145a2ae0bd5a525bb869e</t>
  </si>
  <si>
    <t>f8b3017d3fedc47ce61437701756d9cb</t>
  </si>
  <si>
    <t>abe286be54a979ed1988eab806ebaca7</t>
  </si>
  <si>
    <t>b192a9e7a191b93ad4b530ebfdfb63af</t>
  </si>
  <si>
    <t>ffaa86bcccd8de65e30f58a270f43f88</t>
  </si>
  <si>
    <t>4a16ec7e1dcecf8f09ca7621c3944123</t>
  </si>
  <si>
    <t>6d408cab3d4edb1473e1ce5490dcd759</t>
  </si>
  <si>
    <t>ddb06cceea8a58b91a408092fd271045</t>
  </si>
  <si>
    <t>fab66f2898bd0e52580c9880b3ceb8ac</t>
  </si>
  <si>
    <t>15dccaa128ccfbbe1d15b23acda80059</t>
  </si>
  <si>
    <t>421e1024b77ade3a87919cc6c271904f</t>
  </si>
  <si>
    <t>909f225f9f43c55ec846c69052a4e3a9</t>
  </si>
  <si>
    <t>b746efb153c9c99a901e1376ebadd7db</t>
  </si>
  <si>
    <t>760a392153f0290ec349010711bfe271</t>
  </si>
  <si>
    <t>c19038ea0e4f13d11cdab3c03719fbfd</t>
  </si>
  <si>
    <t>688df74ebcbc317b14f7a35acf82227c</t>
  </si>
  <si>
    <t>a6c6bc473ba8a8a1522c72739ad172b5</t>
  </si>
  <si>
    <t>93d4534b534a01021aaa53f80a003392</t>
  </si>
  <si>
    <t>6be0aa6d740a08fd19a91abcc8054040</t>
  </si>
  <si>
    <t>e2a2dacdb407b7f3ced6e7920115ad26</t>
  </si>
  <si>
    <t>1aed5704ad52c33cd9d8980a83e69251</t>
  </si>
  <si>
    <t>d885d4985a82080f1292edae984ceb7d</t>
  </si>
  <si>
    <t>6293a255fc70e5f22cab8a0444ceeb79</t>
  </si>
  <si>
    <t>3ac2218836aaded59cce59c812f78fa1</t>
  </si>
  <si>
    <t>2b110f3067bd434c4a556c72d4cf17bd</t>
  </si>
  <si>
    <t>69506b42466f6f877b14d3a2f65c793a</t>
  </si>
  <si>
    <t>40668549fe3a85a806223a4fc39b9f48</t>
  </si>
  <si>
    <t>0d142495d2047459120a3d2cf225ca47</t>
  </si>
  <si>
    <t>8a6091f5d5266edf2ae8d94a10d60d3d</t>
  </si>
  <si>
    <t>4f2b0defde07a7473495083c2424cbf5</t>
  </si>
  <si>
    <t>8fc07b85ac0aaea47645edcf57e60d3c</t>
  </si>
  <si>
    <t>14-07-2016</t>
  </si>
  <si>
    <t>4ed63bbcac2f8754b285d2acbbdd8065</t>
  </si>
  <si>
    <t>baafb2a573bbd53af9cc5b710f6a976a</t>
  </si>
  <si>
    <t>beaf79c0a13f7a6dfcd8368587752ec5</t>
  </si>
  <si>
    <t>eab834ca5439a636a3f75e790daca3b3</t>
  </si>
  <si>
    <t>b2f9d61aa956fef6a3fa7c26813513dd</t>
  </si>
  <si>
    <t>0cc2169c8c66decf8acdf5e4061b53e9</t>
  </si>
  <si>
    <t>d614dfa2bbdee3290d8872c969399ba2</t>
  </si>
  <si>
    <t>fdc05f9122d97994d9d17527e69c99fd</t>
  </si>
  <si>
    <t>5c3ee8360bcb4e222dd4b78022ed3b8f</t>
  </si>
  <si>
    <t>384a2dab8b7be702f45e00af2867f5ea</t>
  </si>
  <si>
    <t>7c1eb22e1f710711b3622a4077da602a</t>
  </si>
  <si>
    <t>6551d4c4f23716353c3ac8455796ccbb</t>
  </si>
  <si>
    <t>1b9e9d1130a8b394ae7f1eb01a368906</t>
  </si>
  <si>
    <t>642b5223deec756609013c82f083aa33</t>
  </si>
  <si>
    <t>2d45d872bd0fb6ba726dda6bce528016</t>
  </si>
  <si>
    <t>3b9a7e834986b07ca0992c2c41e6ce89</t>
  </si>
  <si>
    <t>27a076ff9c95bfc3b018bad3871096e8</t>
  </si>
  <si>
    <t>f0d8cf3a95402fdf53ce82138d980a96</t>
  </si>
  <si>
    <t>e6ab916fa6ba36e2e92f3014b6d5a2eb</t>
  </si>
  <si>
    <t>6ab00702a4388f56b44d1f4bff753fbf</t>
  </si>
  <si>
    <t>1ed04ac9be14f4fb270656953d3b9465</t>
  </si>
  <si>
    <t>a00ef0832280bf89823152525e6885b4</t>
  </si>
  <si>
    <t>afe4cad77c78323b94dab857bb1c8f01</t>
  </si>
  <si>
    <t>9a6e4e77a3b6c5822632b502afee570c</t>
  </si>
  <si>
    <t>3dcad83250c090160aa25c8d24647d98</t>
  </si>
  <si>
    <t>44fc5977babf1834ffbab55df104ffcb</t>
  </si>
  <si>
    <t>b32951c214dbe01dcffc2607100c3668</t>
  </si>
  <si>
    <t>475855ab38e0de9252e01ff7a0b52c0e</t>
  </si>
  <si>
    <t>ef26e2fa5d1ac6f7e188b2697e62e9ba</t>
  </si>
  <si>
    <t>5dff064e463c330902c626bf67521a22</t>
  </si>
  <si>
    <t>5a015c1fa5dbfb73353b8000e6bf58dd</t>
  </si>
  <si>
    <t>2141eab4703ed0cd9de64dd2afd7bb54</t>
  </si>
  <si>
    <t>e2b5a5c2327975346191d15d21df37e9</t>
  </si>
  <si>
    <t>048db1225edad4012f81f5b7a96ee100</t>
  </si>
  <si>
    <t>5b87b98a4ffe50754092995bca5c523c</t>
  </si>
  <si>
    <t>3a585eacdc1313646932258f9a42f33d</t>
  </si>
  <si>
    <t>2729000bb036c2d1f1c71d059bac0771</t>
  </si>
  <si>
    <t>254e176314791ffa7ff50b55f6abb2b3</t>
  </si>
  <si>
    <t>9d7426e714a181f54e96846f201736fd</t>
  </si>
  <si>
    <t>9673a496b2d352b7ee653f0977d3bd0b</t>
  </si>
  <si>
    <t>bc948ae5eb50339171552734c179beb6</t>
  </si>
  <si>
    <t>88d20398bf9e5b9b6f49876172c795ae</t>
  </si>
  <si>
    <t>ac8682d4346e8ee2ceb52e7b3d8ea25f</t>
  </si>
  <si>
    <t>98374592464ff781b8cfbe8dda252a9d</t>
  </si>
  <si>
    <t>4821b6f6c1fa0903f441d11c92877085</t>
  </si>
  <si>
    <t>f54deb99a7b738b8bc8c57b4d90fc0b4</t>
  </si>
  <si>
    <t>13-05-2016</t>
  </si>
  <si>
    <t>adcde7c795485d46839efcac2e509ca3</t>
  </si>
  <si>
    <t>dbf8a3feeb3e6b4dfa6068ea29bc8f8e</t>
  </si>
  <si>
    <t>ebf844f9527a4191008d313cf64e9bc2</t>
  </si>
  <si>
    <t>adf5a0bcb8e3a8b43c64855a0b26a3f4</t>
  </si>
  <si>
    <t>41fbf8c15ec9a8d4c9a04c31dcacc5e9</t>
  </si>
  <si>
    <t>fac02505fdd5164af9a986e406b0940a</t>
  </si>
  <si>
    <t>068fb4e4ba97f3c49f5de04e5f3a5d7e</t>
  </si>
  <si>
    <t>fe29554b53340a8aa9e1b5ffd861fa10</t>
  </si>
  <si>
    <t>b4275d547e716ce2e5bac8df903cdd81</t>
  </si>
  <si>
    <t>2181bcd9f4d54d8c1d4f8fba43deabf0</t>
  </si>
  <si>
    <t>41c61ae63efe64899558caa11aef6f96</t>
  </si>
  <si>
    <t>07f132d1a604440b78cf0a70fb2fca38</t>
  </si>
  <si>
    <t>3617be5fcb18ea11cdfe934062b72b77</t>
  </si>
  <si>
    <t>cd973ad4297d7ba237cf5fe9650b5200</t>
  </si>
  <si>
    <t>5a4084211cbcb131a139f2332601a2c7</t>
  </si>
  <si>
    <t>6e763ff07eeae15373f1f3657b4426af</t>
  </si>
  <si>
    <t>d55d7f5b8a84efd6dbc21b1d00e4396c</t>
  </si>
  <si>
    <t>a9d0e48cfce1e4b46ffcebf0daa766fd</t>
  </si>
  <si>
    <t>27eff6db5b1414983dc94bd80e7bbf0a</t>
  </si>
  <si>
    <t>cad7a875c0d40cbc2520822f260616be</t>
  </si>
  <si>
    <t>03c4424a0afb0ea872302e636c8c6633</t>
  </si>
  <si>
    <t>4e5b2080727e9803dc987057ae2fa626</t>
  </si>
  <si>
    <t>0104883b98fbe849ddceb8ebf77f1fee</t>
  </si>
  <si>
    <t>9be89bc6400a13521e05d469fded18bd</t>
  </si>
  <si>
    <t>697a1f5a990b04d1aaa60f46760c377c</t>
  </si>
  <si>
    <t>fb748b3c998a220859d22a406412b61f</t>
  </si>
  <si>
    <t>264f8e48c7a4d153c4a58ed84a69c7d9</t>
  </si>
  <si>
    <t>4c529d83f26e7878c09131c8b3311249</t>
  </si>
  <si>
    <t>c47b332155ffca9d635ad6e6191a9247</t>
  </si>
  <si>
    <t>23-06-2016</t>
  </si>
  <si>
    <t>b12a191219dd3a37b21ffd847c554156</t>
  </si>
  <si>
    <t>2303870958ce96410d91c2d640a8324f</t>
  </si>
  <si>
    <t>0a6dc6dcbacfe67f9d5738d912693a33</t>
  </si>
  <si>
    <t>4d66c10af868d1ea1388b20d17a81a44</t>
  </si>
  <si>
    <t>4723fce3be6351c2384e25c152182bfd</t>
  </si>
  <si>
    <t>c963765c5b39f9c9edf5487049a82a98</t>
  </si>
  <si>
    <t>6d299f34c528ffdd6441a34a737f5484</t>
  </si>
  <si>
    <t>138c9d2775891f4d3f4d44d5474191b9</t>
  </si>
  <si>
    <t>22293245fab41dfef63bc808546db116</t>
  </si>
  <si>
    <t>6f292b2456b262e73c0095612b3114dc</t>
  </si>
  <si>
    <t>a9dbc63a253765e1eb595c0663cda4cd</t>
  </si>
  <si>
    <t>62c91085a07bed8ba4dacc004332e43b</t>
  </si>
  <si>
    <t>08960e77f172253c342394e0fd3510b7</t>
  </si>
  <si>
    <t>d1884c652e9ecf96265737f0fa4bc8ed</t>
  </si>
  <si>
    <t>8b798040337a912d58f233e32eb89a3a</t>
  </si>
  <si>
    <t>d6bb95c7903281da21aa4f6d2c16be19</t>
  </si>
  <si>
    <t>be6976b40616ea3073d57847b5a27dfc</t>
  </si>
  <si>
    <t>e17dc96481cf37c3b581012d74c55b5e</t>
  </si>
  <si>
    <t>a3500afed19f7dc195d4897ae2848c11</t>
  </si>
  <si>
    <t>05880ab7cbb202e8e4e53745e06b2809</t>
  </si>
  <si>
    <t>f530701888121b12e30478fe9c940841</t>
  </si>
  <si>
    <t>e9efbcdfc133f6ea7af227ad3a4684e0</t>
  </si>
  <si>
    <t>e73148be9a3e903a451a079fed0b282b</t>
  </si>
  <si>
    <t>79a6e165367196555a0a35c28386e978</t>
  </si>
  <si>
    <t>12d3813c433348ce24e849b02eff768b</t>
  </si>
  <si>
    <t>3ed5804eb01d895831046466f02c1602</t>
  </si>
  <si>
    <t>a907f55e777e621c342c13acbabd45e5</t>
  </si>
  <si>
    <t>d469391f9bc6bc34fc555fed17f19d3a</t>
  </si>
  <si>
    <t>554a1f0e56fcdf7b073d6622e7f170e7</t>
  </si>
  <si>
    <t>5d2de7f0e754a2d4b7dce763d1ebd68d</t>
  </si>
  <si>
    <t>b2fdcbe00d9b233f474184d3982dc6ce</t>
  </si>
  <si>
    <t>cfa1055817a9c5246fc32d16143a748b</t>
  </si>
  <si>
    <t>8759bbba5e78b8cd2f614ccac2be6cbd</t>
  </si>
  <si>
    <t>7d78a540e5b4ca601b203b883f81241f</t>
  </si>
  <si>
    <t>116f2e40ce3dec68d384ad63c6f74af1</t>
  </si>
  <si>
    <t>1d438cef881ba437020f0132dccbb3c0</t>
  </si>
  <si>
    <t>6f51d8adc60a5b5cb50e00563b3148e2</t>
  </si>
  <si>
    <t>f1c6bf72619f5ae03667720b63165abd</t>
  </si>
  <si>
    <t>6a5fcb635da29bb5ec20924e8a688e9a</t>
  </si>
  <si>
    <t>40bc375321de9aef4f0cfb4a52fb4395</t>
  </si>
  <si>
    <t>496e2e1ef2e7f5fd1389a69c134021bf</t>
  </si>
  <si>
    <t>20ced1001b88879558a707a188e7c549</t>
  </si>
  <si>
    <t>a227d8a34a7b7f20e3c0a6a0b369ce0c</t>
  </si>
  <si>
    <t>bd2627564616e1ec5e0e29ec877dc5c8</t>
  </si>
  <si>
    <t>22-08-2016</t>
  </si>
  <si>
    <t>f73e97b2a2510c2879b169cc010dddb4</t>
  </si>
  <si>
    <t>eba74fd6f1796407f5e16074066e2b59</t>
  </si>
  <si>
    <t>246d6fd78e9dc9dbaa3aecf723af691f</t>
  </si>
  <si>
    <t>929367fd9b585899b08ca315b179fcd5</t>
  </si>
  <si>
    <t>d466c6b2b4e3ae2e722ce6940a425227</t>
  </si>
  <si>
    <t>31711e4481afddb28bc13c43a5b051cc</t>
  </si>
  <si>
    <t>b1a2740eec04a61bb390efc136519d7b</t>
  </si>
  <si>
    <t>c9552cc7a00ff45922c3e4fb5d37569f</t>
  </si>
  <si>
    <t>03-11-2016</t>
  </si>
  <si>
    <t>5fa72fddd83287b2bee7eaf98aa856e0</t>
  </si>
  <si>
    <t>790c16350192b46716245077a55eb6af</t>
  </si>
  <si>
    <t>8e9cc2941ea05b6dd1d135c23db047b8</t>
  </si>
  <si>
    <t>25-05-2016</t>
  </si>
  <si>
    <t>fb5082ad97dcd47ea5d2eeda33eea79d</t>
  </si>
  <si>
    <t>9fc793c3569eb0c3c8e728cd0cbcff33</t>
  </si>
  <si>
    <t>d9ed5a4bb51ccb4c1dab584e5e964588</t>
  </si>
  <si>
    <t>e3277ab771e35630132cc37b26e19968</t>
  </si>
  <si>
    <t>dbbc03a44f9ac6831fc068cc14a93850</t>
  </si>
  <si>
    <t>b3cb1944603623e8604abbcfd4f690b6</t>
  </si>
  <si>
    <t>db73f86c43c95c7dec3d4422c6f101fa</t>
  </si>
  <si>
    <t>1b312cbc278f03264b13a1ca2077f38e</t>
  </si>
  <si>
    <t>75f63b7a375ba0077f9f76390b358510</t>
  </si>
  <si>
    <t>eef38a0bacbc967b0842e9d4b7e57afb</t>
  </si>
  <si>
    <t>1867ecd7de0c3e51ef3cc02caf7f27d4</t>
  </si>
  <si>
    <t>569d8e1838652ce3ce4819986dbf07bd</t>
  </si>
  <si>
    <t>953d5546f4f8e245cb72813479af54d0</t>
  </si>
  <si>
    <t>d8ffceed453b2d4bdae3d32ba0d7df43</t>
  </si>
  <si>
    <t>8a0d531256fedf475809ad35b11fdf1f</t>
  </si>
  <si>
    <t>41397527c90345a572da0bb141488b61</t>
  </si>
  <si>
    <t>651edf1d799da8c28080711ed716b23d</t>
  </si>
  <si>
    <t>bba537f9c4bdffec66b647cd8a1bb357</t>
  </si>
  <si>
    <t>e0e268d77c61280e70baa2345b9e36fa</t>
  </si>
  <si>
    <t>95ac0c3a1f52a2243b4e9be0f33c88e7</t>
  </si>
  <si>
    <t>f60125e4251e3887ccbd7e038afb14e9</t>
  </si>
  <si>
    <t>a497923c57c2b2768afc33790db89967</t>
  </si>
  <si>
    <t>3422404f91b9d8a8c3039b30eb56929a</t>
  </si>
  <si>
    <t>332a6834a5dbc7d40c77a8ad10d5bdde</t>
  </si>
  <si>
    <t>0b0e083171f43cbbebb3b404c7e99d8a</t>
  </si>
  <si>
    <t>b9f230ff0b799a1c0401a2d3881b2d78</t>
  </si>
  <si>
    <t>6e3bb68177a4a781eaec0d83ddcd76a9</t>
  </si>
  <si>
    <t>04ec499237c3a030a6e1c66636cd2e10</t>
  </si>
  <si>
    <t>16fffd878385d203ed171a875de9585b</t>
  </si>
  <si>
    <t>cb39e0967f02e010466e97439f69bd9c</t>
  </si>
  <si>
    <t>586905f25b2d5b0fd94a6e1fc6dfebc2</t>
  </si>
  <si>
    <t>ecbf0c0cb7ed66155340170e1c08d2b9</t>
  </si>
  <si>
    <t>dfda901ab2bb21c0d5d36f4ae48fee42</t>
  </si>
  <si>
    <t>326ab59af153131dd6aa27b3a56b939c</t>
  </si>
  <si>
    <t>c99e2a3bc7b72582510e4f742145fb7f</t>
  </si>
  <si>
    <t>cefb18e7ff38a90e8b6174a051177a24</t>
  </si>
  <si>
    <t>29a28cd35a1a4abbf99fabb17d93fa89</t>
  </si>
  <si>
    <t>27-08-2016</t>
  </si>
  <si>
    <t>b06a6642823c6cccd835bae0ac1bcee8</t>
  </si>
  <si>
    <t>90b2ed33a0ff283230a3b86430bcb632</t>
  </si>
  <si>
    <t>11-11-2016</t>
  </si>
  <si>
    <t>22c9e72d6e341b2fca29678f07533f55</t>
  </si>
  <si>
    <t>35c572e11037546fbda71c0775a712a8</t>
  </si>
  <si>
    <t>892f30ae8746823cef3c5a10eff7a219</t>
  </si>
  <si>
    <t>770f841838b3ec460107cba0144e55e8</t>
  </si>
  <si>
    <t>fb914a40ef2baa778f1afe9c7328091b</t>
  </si>
  <si>
    <t>dbcb8db3bde711bbdf9d5ba512a44fbf</t>
  </si>
  <si>
    <t>79a57920faa5c0a68e179bd9f29d5465</t>
  </si>
  <si>
    <t>72b14aee72d905715527b22f70b1570f</t>
  </si>
  <si>
    <t>253ef5b22b2f0694e0b668ac4d96af59</t>
  </si>
  <si>
    <t>658c6b154882999d7f13afa751e92ed0</t>
  </si>
  <si>
    <t>9a55a7150c3c26378c0fb45681950855</t>
  </si>
  <si>
    <t>94f10a9289f7ba6b9173bb72154864cc</t>
  </si>
  <si>
    <t>4d61b491cb782f1c25eed77f08a5aa9e</t>
  </si>
  <si>
    <t>5929778ca9f2b219602a7cb2eefabd62</t>
  </si>
  <si>
    <t>065a27956acaa72c4a47f69424ebc2c1</t>
  </si>
  <si>
    <t>c9ef5f9b48912a076a93ec63634e6c01</t>
  </si>
  <si>
    <t>09-09-2016</t>
  </si>
  <si>
    <t>3aff8d19626a022492b0443de5a3e55a</t>
  </si>
  <si>
    <t>ebf977ebe8d05135590a6ea7678923c8</t>
  </si>
  <si>
    <t>e786a93b107d0ca9c0eae4b8a88cae40</t>
  </si>
  <si>
    <t>2aa509bac54e6d185ea497acc8c678c4</t>
  </si>
  <si>
    <t>e9de0ac5c372ed33bfc749e3448ca850</t>
  </si>
  <si>
    <t>23026d0a2b37750645c7fdc0902356c0</t>
  </si>
  <si>
    <t>d31278655833c2ce728764bc486f18fa</t>
  </si>
  <si>
    <t>ad8facb00080bdbb9dcdffb15702f0e4</t>
  </si>
  <si>
    <t>8debb92c811c80230795d8bd57c997d6</t>
  </si>
  <si>
    <t>f384f27c1b4986219e41868bc7ce3d4f</t>
  </si>
  <si>
    <t>2576409616f57574618a934447f173c1</t>
  </si>
  <si>
    <t>7b490dac7f50f91b23c7e741fa0104b7</t>
  </si>
  <si>
    <t>ba04a2a43b39216afbe23a498a1448ee</t>
  </si>
  <si>
    <t>6bb7d221124b2744d0f5f543e86136ed</t>
  </si>
  <si>
    <t>74efa209ed08c63efa5a25b364ca8f67</t>
  </si>
  <si>
    <t>cf7f09edb0c8f385c8e6406eed1cf597</t>
  </si>
  <si>
    <t>20e62ef1f1794b915ade75df565ad39b</t>
  </si>
  <si>
    <t>86811bbe79c4d9106c1c87122bd360c4</t>
  </si>
  <si>
    <t>cd716039cd8445a8005bbe05c03aef8d</t>
  </si>
  <si>
    <t>12b1684b1988baa344eaeefe3dfcab4e</t>
  </si>
  <si>
    <t>98319e6fd233f6a186e3ea0b2c8d5274</t>
  </si>
  <si>
    <t>c8ec1f14d7b7cdc9bdd333f13dbe7b89</t>
  </si>
  <si>
    <t>8b3cd8fadfa4eb7761d78b25ca8b0e20</t>
  </si>
  <si>
    <t>848b8d6e389754d31cc433f67ce99466</t>
  </si>
  <si>
    <t>de20d556babe2f9417c4cf0e892ca6ed</t>
  </si>
  <si>
    <t>c3ed397fd12e0b54da1bbf59c979d78c</t>
  </si>
  <si>
    <t>23-08-2016</t>
  </si>
  <si>
    <t>398270e8857e6d35ba3c06a3b72d3655</t>
  </si>
  <si>
    <t>71e12a6b1cf40abcd7b7b4ba08d81727</t>
  </si>
  <si>
    <t>930f5d36a76b02450153a9d209d23b6c</t>
  </si>
  <si>
    <t>df339b2deb2950c73b3a4e19c89c32bc</t>
  </si>
  <si>
    <t>ff9a22a275ad90eece763bd7598ac555</t>
  </si>
  <si>
    <t>ef2aaeb9791df376444af90d9f0db04e</t>
  </si>
  <si>
    <t>d3f54ab2d1fd17dd839f98b6f6c10eaa</t>
  </si>
  <si>
    <t>18f8140794971e8257e29e104bd8f1e5</t>
  </si>
  <si>
    <t>10-06-2016</t>
  </si>
  <si>
    <t>9d8b9ed5c497c9703ce5dd1976fce8ef</t>
  </si>
  <si>
    <t>41ce65258c5b11867d3ef5f55b7cc95b</t>
  </si>
  <si>
    <t>6c90d0591fd892bbccafd1ead84ccdbb</t>
  </si>
  <si>
    <t>9ced16e9fc90914ff671ea60381e248c</t>
  </si>
  <si>
    <t>50ab0b152a3c84695ecb42145f249d92</t>
  </si>
  <si>
    <t>55d860d7c9aa6a0bb58bcef82ce973af</t>
  </si>
  <si>
    <t>Resultados</t>
  </si>
  <si>
    <t>Todos os testes</t>
  </si>
  <si>
    <t>Só acertos</t>
  </si>
  <si>
    <t>Total testes</t>
  </si>
  <si>
    <t>Total acertos</t>
  </si>
  <si>
    <t>%</t>
  </si>
  <si>
    <t>Acur. &gt;70</t>
  </si>
  <si>
    <t>Total &gt;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</si>
</sst>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acurácia &gt; 70% </a:t>
            </a:r>
          </a:p>
          <a:p>
            <a:pPr>
              <a:defRPr/>
            </a:pPr>
            <a:r>
              <a:rPr lang="pt-BR"/>
              <a:t>modelo situação 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7DF-4F6F-BAD3-CE3DE92F6C9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F-4F6F-BAD3-CE3DE92F6C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&gt;70% de acurácia</a:t>
                    </a:r>
                    <a:r>
                      <a:rPr lang="en-US" baseline="0"/>
                      <a:t>: </a:t>
                    </a:r>
                    <a:fld id="{5BB13763-C6A3-44C8-BE4F-722687060FBC}" type="PERCENTAGE">
                      <a:rPr lang="en-US" baseline="0"/>
                      <a:pPr>
                        <a:defRPr/>
                      </a:pPr>
                      <a:t>[PORCENTAGEM]</a:t>
                    </a:fld>
                    <a:endParaRPr lang="en-US" baseline="0"/>
                  </a:p>
                </c:rich>
              </c:tx>
              <c:numFmt formatCode="0.0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7DF-4F6F-BAD3-CE3DE92F6C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&lt; 70% de acurácia: </a:t>
                    </a:r>
                    <a:fld id="{F26FA2E2-9C88-442D-AA33-5B3B3367DB11}" type="PERCENTAGE">
                      <a:rPr lang="en-US" baseline="0"/>
                      <a:pPr>
                        <a:defRPr/>
                      </a:pPr>
                      <a:t>[PORCENTAGEM]</a:t>
                    </a:fld>
                    <a:endParaRPr lang="en-US" baseline="0"/>
                  </a:p>
                </c:rich>
              </c:tx>
              <c:numFmt formatCode="0.0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DF-4F6F-BAD3-CE3DE92F6C9C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Worksheet!$BH$23:$BH$28</c:f>
              <c:numCache>
                <c:formatCode>0.000%</c:formatCode>
                <c:ptCount val="2"/>
                <c:pt idx="0">
                  <c:v>0.84918793503480283</c:v>
                </c:pt>
                <c:pt idx="1">
                  <c:v>0.15081206496519717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4F6F-BAD3-CE3DE92F6C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Porcentagem de acertos </a:t>
            </a:r>
          </a:p>
          <a:p>
            <a:pPr>
              <a:defRPr/>
            </a:pPr>
            <a:r>
              <a:rPr lang="pt-BR" sz="1800" b="1" i="0" baseline="0">
                <a:effectLst/>
              </a:rPr>
              <a:t>modelo situação P4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6110636089451539"/>
          <c:y val="2.2616706631376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2E-4801-8A85-D440B8F54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A2E-4801-8A85-D440B8F540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Acertos:</a:t>
                    </a:r>
                    <a:r>
                      <a:rPr lang="en-US" baseline="0"/>
                      <a:t> </a:t>
                    </a:r>
                    <a:fld id="{7835D407-742D-4853-8D49-ADDD01876C54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A2E-4801-8A85-D440B8F540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Erros:</a:t>
                    </a:r>
                    <a:r>
                      <a:rPr lang="en-US" baseline="0"/>
                      <a:t> </a:t>
                    </a:r>
                    <a:fld id="{6799C1AF-2681-4A79-B589-2B1679F9C250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A2E-4801-8A85-D440B8F540C0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Worksheet!$BH$16:$BI$16</c:f>
              <c:numCache>
                <c:formatCode>0.000%</c:formatCode>
                <c:ptCount val="2"/>
                <c:pt idx="0">
                  <c:v>0.86078886310904867</c:v>
                </c:pt>
                <c:pt idx="1">
                  <c:v>0.13921113689095133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E-4801-8A85-D440B8F540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327660</xdr:colOff>
      <xdr:row>28</xdr:row>
      <xdr:rowOff>60960</xdr:rowOff>
    </xdr:from>
    <xdr:to>
      <xdr:col>55</xdr:col>
      <xdr:colOff>213360</xdr:colOff>
      <xdr:row>113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B44CBC-A3B5-4764-8198-9892ED3D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335280</xdr:colOff>
      <xdr:row>28</xdr:row>
      <xdr:rowOff>60960</xdr:rowOff>
    </xdr:from>
    <xdr:to>
      <xdr:col>61</xdr:col>
      <xdr:colOff>487680</xdr:colOff>
      <xdr:row>113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6279B1-74E5-4F9B-A176-2184A61E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2482"/>
  <sheetViews>
    <sheetView tabSelected="1" topLeftCell="AV1" workbookViewId="0">
      <selection activeCell="BC5" sqref="BC5"/>
    </sheetView>
  </sheetViews>
  <sheetFormatPr defaultRowHeight="14.4" x14ac:dyDescent="0.3"/>
  <cols>
    <col min="56" max="57" width="13.5546875" bestFit="1" customWidth="1"/>
    <col min="59" max="59" width="13.5546875" bestFit="1" customWidth="1"/>
    <col min="62" max="62" width="13.5546875" bestFit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b">
        <v>0</v>
      </c>
      <c r="BA1" t="s">
        <v>51</v>
      </c>
      <c r="BB1" t="s">
        <v>52</v>
      </c>
      <c r="BD1" s="1" t="s">
        <v>2453</v>
      </c>
      <c r="BE1" s="1" t="s">
        <v>2454</v>
      </c>
      <c r="BF1" s="1" t="s">
        <v>2455</v>
      </c>
      <c r="BJ1" t="s">
        <v>2459</v>
      </c>
    </row>
    <row r="2" spans="1:62" hidden="1" x14ac:dyDescent="0.3">
      <c r="A2">
        <v>2016</v>
      </c>
      <c r="B2" t="s">
        <v>53</v>
      </c>
      <c r="C2" t="s">
        <v>54</v>
      </c>
      <c r="D2" t="s">
        <v>55</v>
      </c>
      <c r="E2">
        <v>3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>
        <v>1</v>
      </c>
      <c r="N2" t="s">
        <v>56</v>
      </c>
      <c r="O2">
        <v>1</v>
      </c>
      <c r="P2">
        <v>1</v>
      </c>
      <c r="Q2">
        <v>1</v>
      </c>
      <c r="R2" t="s">
        <v>63</v>
      </c>
      <c r="S2" t="s">
        <v>64</v>
      </c>
      <c r="T2" t="s">
        <v>65</v>
      </c>
      <c r="U2" t="s">
        <v>60</v>
      </c>
      <c r="V2" t="s">
        <v>66</v>
      </c>
      <c r="W2" t="s">
        <v>67</v>
      </c>
      <c r="X2">
        <v>4</v>
      </c>
      <c r="Y2">
        <v>0.3</v>
      </c>
      <c r="Z2">
        <v>0.7</v>
      </c>
      <c r="AA2" t="s">
        <v>68</v>
      </c>
      <c r="AB2" t="s">
        <v>68</v>
      </c>
      <c r="AC2">
        <v>0.5</v>
      </c>
      <c r="AD2" t="s">
        <v>68</v>
      </c>
      <c r="AE2" t="s">
        <v>68</v>
      </c>
      <c r="AF2" t="s">
        <v>68</v>
      </c>
      <c r="AG2">
        <v>2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69</v>
      </c>
      <c r="BA2" t="s">
        <v>65</v>
      </c>
      <c r="BB2">
        <v>1</v>
      </c>
    </row>
    <row r="3" spans="1:62" hidden="1" x14ac:dyDescent="0.3">
      <c r="A3">
        <v>2016</v>
      </c>
      <c r="B3" t="s">
        <v>53</v>
      </c>
      <c r="C3" t="s">
        <v>70</v>
      </c>
      <c r="D3" t="s">
        <v>62</v>
      </c>
      <c r="E3">
        <v>1</v>
      </c>
      <c r="F3" t="s">
        <v>71</v>
      </c>
      <c r="G3" t="s">
        <v>57</v>
      </c>
      <c r="H3" t="s">
        <v>58</v>
      </c>
      <c r="I3" t="s">
        <v>59</v>
      </c>
      <c r="J3" t="s">
        <v>72</v>
      </c>
      <c r="K3" t="s">
        <v>61</v>
      </c>
      <c r="L3" t="s">
        <v>62</v>
      </c>
      <c r="M3">
        <v>1</v>
      </c>
      <c r="N3" t="s">
        <v>71</v>
      </c>
      <c r="O3">
        <v>1</v>
      </c>
      <c r="P3">
        <v>1</v>
      </c>
      <c r="Q3">
        <v>2</v>
      </c>
      <c r="R3" t="s">
        <v>63</v>
      </c>
      <c r="S3" t="s">
        <v>73</v>
      </c>
      <c r="T3" t="s">
        <v>65</v>
      </c>
      <c r="U3" t="s">
        <v>60</v>
      </c>
      <c r="V3" t="s">
        <v>66</v>
      </c>
      <c r="W3" t="s">
        <v>67</v>
      </c>
      <c r="X3">
        <v>4</v>
      </c>
      <c r="Y3">
        <v>0.3</v>
      </c>
      <c r="Z3">
        <v>0.7</v>
      </c>
      <c r="AA3">
        <v>6.5</v>
      </c>
      <c r="AB3">
        <v>3.5</v>
      </c>
      <c r="AC3" t="s">
        <v>68</v>
      </c>
      <c r="AD3" t="s">
        <v>68</v>
      </c>
      <c r="AE3" t="s">
        <v>68</v>
      </c>
      <c r="AF3" t="s">
        <v>68</v>
      </c>
      <c r="AG3">
        <v>6.5</v>
      </c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68</v>
      </c>
      <c r="AZ3" t="s">
        <v>69</v>
      </c>
      <c r="BA3" t="s">
        <v>65</v>
      </c>
      <c r="BB3">
        <v>1</v>
      </c>
    </row>
    <row r="4" spans="1:62" hidden="1" x14ac:dyDescent="0.3">
      <c r="A4">
        <v>2016</v>
      </c>
      <c r="B4" t="s">
        <v>53</v>
      </c>
      <c r="C4" t="s">
        <v>74</v>
      </c>
      <c r="D4" t="s">
        <v>75</v>
      </c>
      <c r="E4">
        <v>2</v>
      </c>
      <c r="F4" t="s">
        <v>71</v>
      </c>
      <c r="G4" t="s">
        <v>57</v>
      </c>
      <c r="H4" t="s">
        <v>58</v>
      </c>
      <c r="I4" t="s">
        <v>59</v>
      </c>
      <c r="J4" t="s">
        <v>72</v>
      </c>
      <c r="K4" t="s">
        <v>61</v>
      </c>
      <c r="L4" t="s">
        <v>62</v>
      </c>
      <c r="M4">
        <v>1</v>
      </c>
      <c r="N4" t="s">
        <v>71</v>
      </c>
      <c r="O4">
        <v>1</v>
      </c>
      <c r="P4">
        <v>1</v>
      </c>
      <c r="Q4">
        <v>1</v>
      </c>
      <c r="R4" t="s">
        <v>63</v>
      </c>
      <c r="S4" t="s">
        <v>73</v>
      </c>
      <c r="T4" t="s">
        <v>65</v>
      </c>
      <c r="U4" t="s">
        <v>60</v>
      </c>
      <c r="V4" t="s">
        <v>66</v>
      </c>
      <c r="W4" t="s">
        <v>67</v>
      </c>
      <c r="X4">
        <v>4</v>
      </c>
      <c r="Y4">
        <v>0.3</v>
      </c>
      <c r="Z4">
        <v>0.7</v>
      </c>
      <c r="AA4">
        <v>8</v>
      </c>
      <c r="AB4">
        <v>2</v>
      </c>
      <c r="AC4">
        <v>1</v>
      </c>
      <c r="AD4">
        <v>2</v>
      </c>
      <c r="AE4">
        <v>1</v>
      </c>
      <c r="AF4" t="s">
        <v>68</v>
      </c>
      <c r="AG4" t="s">
        <v>68</v>
      </c>
      <c r="AH4" t="s">
        <v>68</v>
      </c>
      <c r="AI4" t="s">
        <v>68</v>
      </c>
      <c r="AJ4" t="s">
        <v>68</v>
      </c>
      <c r="AK4" t="s">
        <v>68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 t="s">
        <v>68</v>
      </c>
      <c r="AX4" t="s">
        <v>68</v>
      </c>
      <c r="AY4" t="s">
        <v>68</v>
      </c>
      <c r="AZ4" t="s">
        <v>69</v>
      </c>
      <c r="BA4" t="s">
        <v>65</v>
      </c>
      <c r="BB4">
        <v>0.97</v>
      </c>
    </row>
    <row r="5" spans="1:62" x14ac:dyDescent="0.3">
      <c r="A5">
        <v>2016</v>
      </c>
      <c r="B5" t="s">
        <v>53</v>
      </c>
      <c r="C5" t="s">
        <v>76</v>
      </c>
      <c r="D5" t="s">
        <v>62</v>
      </c>
      <c r="E5">
        <v>1</v>
      </c>
      <c r="F5" t="s">
        <v>71</v>
      </c>
      <c r="G5" t="s">
        <v>57</v>
      </c>
      <c r="H5" t="s">
        <v>58</v>
      </c>
      <c r="I5" t="s">
        <v>77</v>
      </c>
      <c r="J5" t="s">
        <v>78</v>
      </c>
      <c r="K5" t="s">
        <v>61</v>
      </c>
      <c r="L5" t="s">
        <v>62</v>
      </c>
      <c r="M5">
        <v>1</v>
      </c>
      <c r="N5" t="s">
        <v>71</v>
      </c>
      <c r="O5">
        <v>2</v>
      </c>
      <c r="P5">
        <v>3</v>
      </c>
      <c r="Q5">
        <v>4</v>
      </c>
      <c r="R5" t="s">
        <v>63</v>
      </c>
      <c r="S5" t="s">
        <v>73</v>
      </c>
      <c r="T5" t="s">
        <v>79</v>
      </c>
      <c r="U5" t="s">
        <v>78</v>
      </c>
      <c r="V5" t="s">
        <v>66</v>
      </c>
      <c r="W5" t="s">
        <v>67</v>
      </c>
      <c r="X5">
        <v>4</v>
      </c>
      <c r="Y5">
        <v>0.3</v>
      </c>
      <c r="Z5">
        <v>0.7</v>
      </c>
      <c r="AA5" t="s">
        <v>68</v>
      </c>
      <c r="AB5" t="s">
        <v>68</v>
      </c>
      <c r="AC5" t="s">
        <v>68</v>
      </c>
      <c r="AD5" t="s">
        <v>68</v>
      </c>
      <c r="AE5" t="s">
        <v>68</v>
      </c>
      <c r="AF5" t="s">
        <v>68</v>
      </c>
      <c r="AG5" t="s">
        <v>68</v>
      </c>
      <c r="AH5" t="s">
        <v>68</v>
      </c>
      <c r="AI5" t="s">
        <v>68</v>
      </c>
      <c r="AJ5" t="s">
        <v>68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 t="s">
        <v>68</v>
      </c>
      <c r="AX5" t="s">
        <v>68</v>
      </c>
      <c r="AY5" t="s">
        <v>68</v>
      </c>
      <c r="AZ5" t="s">
        <v>80</v>
      </c>
      <c r="BA5" t="s">
        <v>79</v>
      </c>
      <c r="BB5">
        <v>1</v>
      </c>
      <c r="BD5">
        <f>IF(EXACT(BA5,T5),1,0)</f>
        <v>1</v>
      </c>
      <c r="BE5">
        <f>IF(AND(AZ5="2_Testando"),1,0)</f>
        <v>1</v>
      </c>
      <c r="BF5">
        <f>IF(AND(AZ5="2_Testando",BD5=1),1,0)</f>
        <v>1</v>
      </c>
      <c r="BG5" s="1" t="s">
        <v>2456</v>
      </c>
      <c r="BH5">
        <f>SUM(BE5:BE2133)</f>
        <v>431</v>
      </c>
      <c r="BJ5">
        <f>IF(AND(BB5&gt;0.7,BF5=1),1,0)</f>
        <v>1</v>
      </c>
    </row>
    <row r="6" spans="1:62" hidden="1" x14ac:dyDescent="0.3">
      <c r="A6">
        <v>2016</v>
      </c>
      <c r="B6" t="s">
        <v>53</v>
      </c>
      <c r="C6" t="s">
        <v>81</v>
      </c>
      <c r="D6" t="s">
        <v>75</v>
      </c>
      <c r="E6">
        <v>2</v>
      </c>
      <c r="F6" t="s">
        <v>71</v>
      </c>
      <c r="G6" t="s">
        <v>57</v>
      </c>
      <c r="H6" t="s">
        <v>58</v>
      </c>
      <c r="I6" t="s">
        <v>59</v>
      </c>
      <c r="J6" t="s">
        <v>72</v>
      </c>
      <c r="K6" t="s">
        <v>61</v>
      </c>
      <c r="L6" t="s">
        <v>62</v>
      </c>
      <c r="M6">
        <v>1</v>
      </c>
      <c r="N6" t="s">
        <v>71</v>
      </c>
      <c r="O6">
        <v>1</v>
      </c>
      <c r="P6">
        <v>2</v>
      </c>
      <c r="Q6">
        <v>2</v>
      </c>
      <c r="R6" t="s">
        <v>63</v>
      </c>
      <c r="S6" t="s">
        <v>73</v>
      </c>
      <c r="T6" t="s">
        <v>65</v>
      </c>
      <c r="U6" t="s">
        <v>60</v>
      </c>
      <c r="V6" t="s">
        <v>66</v>
      </c>
      <c r="W6" t="s">
        <v>67</v>
      </c>
      <c r="X6">
        <v>4</v>
      </c>
      <c r="Y6">
        <v>0.3</v>
      </c>
      <c r="Z6">
        <v>0.7</v>
      </c>
      <c r="AA6" t="s">
        <v>68</v>
      </c>
      <c r="AB6" t="s">
        <v>68</v>
      </c>
      <c r="AC6" t="s">
        <v>68</v>
      </c>
      <c r="AD6" t="s">
        <v>68</v>
      </c>
      <c r="AE6" t="s">
        <v>68</v>
      </c>
      <c r="AF6" t="s">
        <v>68</v>
      </c>
      <c r="AG6" t="s">
        <v>68</v>
      </c>
      <c r="AH6" t="s">
        <v>68</v>
      </c>
      <c r="AI6" t="s">
        <v>68</v>
      </c>
      <c r="AJ6" t="s">
        <v>68</v>
      </c>
      <c r="AK6" t="s">
        <v>68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 t="s">
        <v>68</v>
      </c>
      <c r="AX6" t="s">
        <v>68</v>
      </c>
      <c r="AY6" t="s">
        <v>68</v>
      </c>
      <c r="AZ6" t="s">
        <v>69</v>
      </c>
      <c r="BA6" t="s">
        <v>65</v>
      </c>
      <c r="BB6">
        <v>1</v>
      </c>
    </row>
    <row r="7" spans="1:62" hidden="1" x14ac:dyDescent="0.3">
      <c r="A7">
        <v>2016</v>
      </c>
      <c r="B7" t="s">
        <v>53</v>
      </c>
      <c r="C7" t="s">
        <v>82</v>
      </c>
      <c r="D7" t="s">
        <v>62</v>
      </c>
      <c r="E7">
        <v>1</v>
      </c>
      <c r="F7" t="s">
        <v>71</v>
      </c>
      <c r="G7" t="s">
        <v>57</v>
      </c>
      <c r="H7" t="s">
        <v>58</v>
      </c>
      <c r="I7" t="s">
        <v>83</v>
      </c>
      <c r="J7" t="s">
        <v>60</v>
      </c>
      <c r="K7" t="s">
        <v>61</v>
      </c>
      <c r="L7" t="s">
        <v>62</v>
      </c>
      <c r="M7">
        <v>1</v>
      </c>
      <c r="N7" t="s">
        <v>71</v>
      </c>
      <c r="O7">
        <v>2</v>
      </c>
      <c r="P7">
        <v>4</v>
      </c>
      <c r="Q7">
        <v>6</v>
      </c>
      <c r="R7" t="s">
        <v>63</v>
      </c>
      <c r="S7" t="s">
        <v>73</v>
      </c>
      <c r="T7" t="s">
        <v>84</v>
      </c>
      <c r="U7" t="s">
        <v>60</v>
      </c>
      <c r="V7" t="s">
        <v>66</v>
      </c>
      <c r="W7" t="s">
        <v>67</v>
      </c>
      <c r="X7">
        <v>4</v>
      </c>
      <c r="Y7">
        <v>0.3</v>
      </c>
      <c r="Z7">
        <v>0.7</v>
      </c>
      <c r="AA7">
        <v>9</v>
      </c>
      <c r="AB7">
        <v>5.5</v>
      </c>
      <c r="AC7">
        <v>4</v>
      </c>
      <c r="AD7">
        <v>5.5</v>
      </c>
      <c r="AE7">
        <v>7</v>
      </c>
      <c r="AF7">
        <v>6</v>
      </c>
      <c r="AG7">
        <v>10</v>
      </c>
      <c r="AH7">
        <v>10</v>
      </c>
      <c r="AI7">
        <v>9</v>
      </c>
      <c r="AJ7">
        <v>9</v>
      </c>
      <c r="AK7" t="s">
        <v>68</v>
      </c>
      <c r="AL7" t="s">
        <v>68</v>
      </c>
      <c r="AM7" t="s">
        <v>68</v>
      </c>
      <c r="AN7" t="s">
        <v>68</v>
      </c>
      <c r="AO7" t="s">
        <v>68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 t="s">
        <v>68</v>
      </c>
      <c r="AX7" t="s">
        <v>68</v>
      </c>
      <c r="AY7" t="s">
        <v>68</v>
      </c>
      <c r="AZ7" t="s">
        <v>69</v>
      </c>
      <c r="BA7" t="s">
        <v>84</v>
      </c>
      <c r="BB7">
        <v>0.96499999999999997</v>
      </c>
    </row>
    <row r="8" spans="1:62" hidden="1" x14ac:dyDescent="0.3">
      <c r="A8">
        <v>2016</v>
      </c>
      <c r="B8" t="s">
        <v>53</v>
      </c>
      <c r="C8" t="s">
        <v>85</v>
      </c>
      <c r="D8" t="s">
        <v>86</v>
      </c>
      <c r="E8">
        <v>2</v>
      </c>
      <c r="F8" t="s">
        <v>71</v>
      </c>
      <c r="G8" t="s">
        <v>87</v>
      </c>
      <c r="H8" t="s">
        <v>58</v>
      </c>
      <c r="I8" t="s">
        <v>59</v>
      </c>
      <c r="J8" t="s">
        <v>72</v>
      </c>
      <c r="K8" t="s">
        <v>61</v>
      </c>
      <c r="L8" t="s">
        <v>62</v>
      </c>
      <c r="M8">
        <v>1</v>
      </c>
      <c r="N8" t="s">
        <v>71</v>
      </c>
      <c r="O8">
        <v>3</v>
      </c>
      <c r="P8">
        <v>5</v>
      </c>
      <c r="Q8">
        <v>7</v>
      </c>
      <c r="R8" t="s">
        <v>63</v>
      </c>
      <c r="S8" t="s">
        <v>73</v>
      </c>
      <c r="T8" t="s">
        <v>65</v>
      </c>
      <c r="U8" t="s">
        <v>60</v>
      </c>
      <c r="V8" t="s">
        <v>66</v>
      </c>
      <c r="W8" t="s">
        <v>67</v>
      </c>
      <c r="X8">
        <v>4</v>
      </c>
      <c r="Y8">
        <v>0.3</v>
      </c>
      <c r="Z8">
        <v>0.7</v>
      </c>
      <c r="AA8">
        <v>4.5</v>
      </c>
      <c r="AB8" t="s">
        <v>68</v>
      </c>
      <c r="AC8">
        <v>2</v>
      </c>
      <c r="AD8">
        <v>3</v>
      </c>
      <c r="AE8">
        <v>4.5</v>
      </c>
      <c r="AF8">
        <v>6.5</v>
      </c>
      <c r="AG8">
        <v>7.5</v>
      </c>
      <c r="AH8">
        <v>5</v>
      </c>
      <c r="AI8">
        <v>3</v>
      </c>
      <c r="AJ8">
        <v>3.5</v>
      </c>
      <c r="AK8" t="s">
        <v>68</v>
      </c>
      <c r="AL8" t="s">
        <v>68</v>
      </c>
      <c r="AM8" t="s">
        <v>68</v>
      </c>
      <c r="AN8" t="s">
        <v>68</v>
      </c>
      <c r="AO8" t="s">
        <v>68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 t="s">
        <v>68</v>
      </c>
      <c r="AX8" t="s">
        <v>68</v>
      </c>
      <c r="AY8" t="s">
        <v>68</v>
      </c>
      <c r="AZ8" t="s">
        <v>69</v>
      </c>
      <c r="BA8" t="s">
        <v>65</v>
      </c>
      <c r="BB8">
        <v>0.97</v>
      </c>
    </row>
    <row r="9" spans="1:62" hidden="1" x14ac:dyDescent="0.3">
      <c r="A9">
        <v>2016</v>
      </c>
      <c r="B9" t="s">
        <v>53</v>
      </c>
      <c r="C9" t="s">
        <v>88</v>
      </c>
      <c r="D9" t="s">
        <v>62</v>
      </c>
      <c r="E9">
        <v>1</v>
      </c>
      <c r="F9" t="s">
        <v>71</v>
      </c>
      <c r="G9" t="s">
        <v>57</v>
      </c>
      <c r="H9" t="s">
        <v>58</v>
      </c>
      <c r="I9" t="s">
        <v>59</v>
      </c>
      <c r="J9" t="s">
        <v>72</v>
      </c>
      <c r="K9" t="s">
        <v>61</v>
      </c>
      <c r="L9" t="s">
        <v>62</v>
      </c>
      <c r="M9">
        <v>1</v>
      </c>
      <c r="N9" t="s">
        <v>71</v>
      </c>
      <c r="O9">
        <v>2</v>
      </c>
      <c r="P9">
        <v>3</v>
      </c>
      <c r="Q9">
        <v>5</v>
      </c>
      <c r="R9" t="s">
        <v>63</v>
      </c>
      <c r="S9" t="s">
        <v>73</v>
      </c>
      <c r="T9" t="s">
        <v>65</v>
      </c>
      <c r="U9" t="s">
        <v>60</v>
      </c>
      <c r="V9" t="s">
        <v>66</v>
      </c>
      <c r="W9" t="s">
        <v>67</v>
      </c>
      <c r="X9">
        <v>4</v>
      </c>
      <c r="Y9">
        <v>0.3</v>
      </c>
      <c r="Z9">
        <v>0.7</v>
      </c>
      <c r="AA9" t="s">
        <v>68</v>
      </c>
      <c r="AB9" t="s">
        <v>68</v>
      </c>
      <c r="AC9" t="s">
        <v>68</v>
      </c>
      <c r="AD9" t="s">
        <v>68</v>
      </c>
      <c r="AE9" t="s">
        <v>68</v>
      </c>
      <c r="AF9" t="s">
        <v>68</v>
      </c>
      <c r="AG9">
        <v>3</v>
      </c>
      <c r="AH9" t="s">
        <v>68</v>
      </c>
      <c r="AI9" t="s">
        <v>68</v>
      </c>
      <c r="AJ9" t="s">
        <v>68</v>
      </c>
      <c r="AK9" t="s">
        <v>68</v>
      </c>
      <c r="AL9" t="s">
        <v>68</v>
      </c>
      <c r="AM9" t="s">
        <v>68</v>
      </c>
      <c r="AN9" t="s">
        <v>68</v>
      </c>
      <c r="AO9" t="s">
        <v>68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 t="s">
        <v>68</v>
      </c>
      <c r="AX9" t="s">
        <v>68</v>
      </c>
      <c r="AY9" t="s">
        <v>68</v>
      </c>
      <c r="AZ9" t="s">
        <v>69</v>
      </c>
      <c r="BA9" t="s">
        <v>65</v>
      </c>
      <c r="BB9">
        <v>1</v>
      </c>
    </row>
    <row r="10" spans="1:62" hidden="1" x14ac:dyDescent="0.3">
      <c r="A10">
        <v>2016</v>
      </c>
      <c r="B10" t="s">
        <v>53</v>
      </c>
      <c r="C10" t="s">
        <v>89</v>
      </c>
      <c r="D10" t="s">
        <v>90</v>
      </c>
      <c r="E10">
        <v>2</v>
      </c>
      <c r="F10" t="s">
        <v>56</v>
      </c>
      <c r="G10" t="s">
        <v>57</v>
      </c>
      <c r="H10" t="s">
        <v>63</v>
      </c>
      <c r="I10" t="s">
        <v>83</v>
      </c>
      <c r="J10" t="s">
        <v>91</v>
      </c>
      <c r="K10" t="s">
        <v>61</v>
      </c>
      <c r="L10" t="s">
        <v>62</v>
      </c>
      <c r="M10">
        <v>1</v>
      </c>
      <c r="N10" t="s">
        <v>56</v>
      </c>
      <c r="O10">
        <v>1</v>
      </c>
      <c r="P10">
        <v>2</v>
      </c>
      <c r="Q10">
        <v>3</v>
      </c>
      <c r="R10" t="s">
        <v>63</v>
      </c>
      <c r="S10" t="s">
        <v>73</v>
      </c>
      <c r="T10" t="s">
        <v>65</v>
      </c>
      <c r="U10" t="s">
        <v>60</v>
      </c>
      <c r="V10" t="s">
        <v>66</v>
      </c>
      <c r="W10" t="s">
        <v>67</v>
      </c>
      <c r="X10">
        <v>4</v>
      </c>
      <c r="Y10">
        <v>0.3</v>
      </c>
      <c r="Z10">
        <v>0.7</v>
      </c>
      <c r="AA10">
        <v>3</v>
      </c>
      <c r="AB10">
        <v>2</v>
      </c>
      <c r="AC10">
        <v>2</v>
      </c>
      <c r="AD10">
        <v>4.5</v>
      </c>
      <c r="AE10">
        <v>4.5</v>
      </c>
      <c r="AF10">
        <v>4</v>
      </c>
      <c r="AG10" t="s">
        <v>68</v>
      </c>
      <c r="AH10">
        <v>8.5</v>
      </c>
      <c r="AI10">
        <v>8.5</v>
      </c>
      <c r="AJ10">
        <v>6.5</v>
      </c>
      <c r="AK10" t="s">
        <v>68</v>
      </c>
      <c r="AL10" t="s">
        <v>68</v>
      </c>
      <c r="AM10" t="s">
        <v>68</v>
      </c>
      <c r="AN10" t="s">
        <v>68</v>
      </c>
      <c r="AO10" t="s">
        <v>68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 t="s">
        <v>68</v>
      </c>
      <c r="AX10" t="s">
        <v>68</v>
      </c>
      <c r="AY10" t="s">
        <v>68</v>
      </c>
      <c r="AZ10" t="s">
        <v>69</v>
      </c>
      <c r="BA10" t="s">
        <v>84</v>
      </c>
      <c r="BB10">
        <v>0.80700000000000005</v>
      </c>
    </row>
    <row r="11" spans="1:62" hidden="1" x14ac:dyDescent="0.3">
      <c r="A11">
        <v>2016</v>
      </c>
      <c r="B11" t="s">
        <v>53</v>
      </c>
      <c r="C11" t="s">
        <v>92</v>
      </c>
      <c r="D11" t="s">
        <v>62</v>
      </c>
      <c r="E11">
        <v>1</v>
      </c>
      <c r="F11" t="s">
        <v>56</v>
      </c>
      <c r="G11" t="s">
        <v>57</v>
      </c>
      <c r="H11" t="s">
        <v>58</v>
      </c>
      <c r="I11" t="s">
        <v>59</v>
      </c>
      <c r="J11" t="s">
        <v>72</v>
      </c>
      <c r="K11" t="s">
        <v>61</v>
      </c>
      <c r="L11" t="s">
        <v>62</v>
      </c>
      <c r="M11">
        <v>1</v>
      </c>
      <c r="N11" t="s">
        <v>56</v>
      </c>
      <c r="O11">
        <v>1</v>
      </c>
      <c r="P11">
        <v>1</v>
      </c>
      <c r="Q11">
        <v>1</v>
      </c>
      <c r="R11" t="s">
        <v>63</v>
      </c>
      <c r="S11" t="s">
        <v>73</v>
      </c>
      <c r="T11" t="s">
        <v>65</v>
      </c>
      <c r="U11" t="s">
        <v>60</v>
      </c>
      <c r="V11" t="s">
        <v>66</v>
      </c>
      <c r="W11" t="s">
        <v>67</v>
      </c>
      <c r="X11">
        <v>4</v>
      </c>
      <c r="Y11">
        <v>0.3</v>
      </c>
      <c r="Z11">
        <v>0.7</v>
      </c>
      <c r="AA11" t="s">
        <v>68</v>
      </c>
      <c r="AB11" t="s">
        <v>68</v>
      </c>
      <c r="AC11" t="s">
        <v>68</v>
      </c>
      <c r="AD11" t="s">
        <v>68</v>
      </c>
      <c r="AE11" t="s">
        <v>68</v>
      </c>
      <c r="AF11" t="s">
        <v>68</v>
      </c>
      <c r="AG11" t="s">
        <v>68</v>
      </c>
      <c r="AH11" t="s">
        <v>68</v>
      </c>
      <c r="AI11" t="s">
        <v>68</v>
      </c>
      <c r="AJ11" t="s">
        <v>68</v>
      </c>
      <c r="AK11" t="s">
        <v>68</v>
      </c>
      <c r="AL11" t="s">
        <v>68</v>
      </c>
      <c r="AM11" t="s">
        <v>68</v>
      </c>
      <c r="AN11" t="s">
        <v>68</v>
      </c>
      <c r="AO11" t="s">
        <v>68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 t="s">
        <v>68</v>
      </c>
      <c r="AX11" t="s">
        <v>68</v>
      </c>
      <c r="AY11" t="s">
        <v>68</v>
      </c>
      <c r="AZ11" t="s">
        <v>69</v>
      </c>
      <c r="BA11" t="s">
        <v>65</v>
      </c>
      <c r="BB11">
        <v>1</v>
      </c>
    </row>
    <row r="12" spans="1:62" hidden="1" x14ac:dyDescent="0.3">
      <c r="A12">
        <v>2016</v>
      </c>
      <c r="B12" t="s">
        <v>53</v>
      </c>
      <c r="C12" t="s">
        <v>93</v>
      </c>
      <c r="D12" t="s">
        <v>86</v>
      </c>
      <c r="E12">
        <v>2</v>
      </c>
      <c r="F12" t="s">
        <v>71</v>
      </c>
      <c r="G12" t="s">
        <v>57</v>
      </c>
      <c r="H12" t="s">
        <v>58</v>
      </c>
      <c r="I12" t="s">
        <v>59</v>
      </c>
      <c r="J12" t="s">
        <v>72</v>
      </c>
      <c r="K12" t="s">
        <v>61</v>
      </c>
      <c r="L12" t="s">
        <v>62</v>
      </c>
      <c r="M12">
        <v>1</v>
      </c>
      <c r="N12" t="s">
        <v>71</v>
      </c>
      <c r="O12">
        <v>1</v>
      </c>
      <c r="P12">
        <v>2</v>
      </c>
      <c r="Q12">
        <v>3</v>
      </c>
      <c r="R12" t="s">
        <v>63</v>
      </c>
      <c r="S12" t="s">
        <v>73</v>
      </c>
      <c r="T12" t="s">
        <v>84</v>
      </c>
      <c r="U12" t="s">
        <v>60</v>
      </c>
      <c r="V12" t="s">
        <v>66</v>
      </c>
      <c r="W12" t="s">
        <v>67</v>
      </c>
      <c r="X12">
        <v>4</v>
      </c>
      <c r="Y12">
        <v>0.3</v>
      </c>
      <c r="Z12">
        <v>0.7</v>
      </c>
      <c r="AA12">
        <v>8.5</v>
      </c>
      <c r="AB12">
        <v>7.5</v>
      </c>
      <c r="AC12" t="s">
        <v>68</v>
      </c>
      <c r="AD12">
        <v>5.5</v>
      </c>
      <c r="AE12">
        <v>4.5</v>
      </c>
      <c r="AF12" t="s">
        <v>68</v>
      </c>
      <c r="AG12">
        <v>7.5</v>
      </c>
      <c r="AH12">
        <v>6.5</v>
      </c>
      <c r="AI12">
        <v>5</v>
      </c>
      <c r="AJ12">
        <v>7</v>
      </c>
      <c r="AK12" t="s">
        <v>68</v>
      </c>
      <c r="AL12" t="s">
        <v>68</v>
      </c>
      <c r="AM12" t="s">
        <v>68</v>
      </c>
      <c r="AN12" t="s">
        <v>68</v>
      </c>
      <c r="AO12" t="s">
        <v>68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 t="s">
        <v>68</v>
      </c>
      <c r="AX12" t="s">
        <v>68</v>
      </c>
      <c r="AY12" t="s">
        <v>68</v>
      </c>
      <c r="AZ12" t="s">
        <v>69</v>
      </c>
      <c r="BA12" t="s">
        <v>84</v>
      </c>
      <c r="BB12">
        <v>0.82799999999999996</v>
      </c>
    </row>
    <row r="13" spans="1:62" hidden="1" x14ac:dyDescent="0.3">
      <c r="A13">
        <v>2016</v>
      </c>
      <c r="B13" t="s">
        <v>53</v>
      </c>
      <c r="C13" t="s">
        <v>94</v>
      </c>
      <c r="D13" t="s">
        <v>86</v>
      </c>
      <c r="E13">
        <v>2</v>
      </c>
      <c r="F13" t="s">
        <v>56</v>
      </c>
      <c r="G13" t="s">
        <v>57</v>
      </c>
      <c r="H13" t="s">
        <v>58</v>
      </c>
      <c r="I13" t="s">
        <v>59</v>
      </c>
      <c r="J13" t="s">
        <v>72</v>
      </c>
      <c r="K13" t="s">
        <v>61</v>
      </c>
      <c r="L13" t="s">
        <v>62</v>
      </c>
      <c r="M13">
        <v>1</v>
      </c>
      <c r="N13" t="s">
        <v>56</v>
      </c>
      <c r="O13">
        <v>2</v>
      </c>
      <c r="P13">
        <v>3</v>
      </c>
      <c r="Q13">
        <v>4</v>
      </c>
      <c r="R13" t="s">
        <v>63</v>
      </c>
      <c r="S13" t="s">
        <v>73</v>
      </c>
      <c r="T13" t="s">
        <v>84</v>
      </c>
      <c r="U13" t="s">
        <v>60</v>
      </c>
      <c r="V13" t="s">
        <v>66</v>
      </c>
      <c r="W13" t="s">
        <v>67</v>
      </c>
      <c r="X13">
        <v>4</v>
      </c>
      <c r="Y13">
        <v>0.3</v>
      </c>
      <c r="Z13">
        <v>0.7</v>
      </c>
      <c r="AA13">
        <v>5.5</v>
      </c>
      <c r="AB13">
        <v>2</v>
      </c>
      <c r="AC13">
        <v>1</v>
      </c>
      <c r="AD13">
        <v>1.5</v>
      </c>
      <c r="AE13">
        <v>3.5</v>
      </c>
      <c r="AF13">
        <v>5.5</v>
      </c>
      <c r="AG13">
        <v>9.5</v>
      </c>
      <c r="AH13">
        <v>8.5</v>
      </c>
      <c r="AI13">
        <v>10</v>
      </c>
      <c r="AJ13">
        <v>7</v>
      </c>
      <c r="AK13" t="s">
        <v>68</v>
      </c>
      <c r="AL13" t="s">
        <v>68</v>
      </c>
      <c r="AM13" t="s">
        <v>68</v>
      </c>
      <c r="AN13" t="s">
        <v>68</v>
      </c>
      <c r="AO13" t="s">
        <v>68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 t="s">
        <v>68</v>
      </c>
      <c r="AX13" t="s">
        <v>68</v>
      </c>
      <c r="AY13" t="s">
        <v>68</v>
      </c>
      <c r="AZ13" t="s">
        <v>69</v>
      </c>
      <c r="BA13" t="s">
        <v>65</v>
      </c>
      <c r="BB13">
        <v>0.97</v>
      </c>
    </row>
    <row r="14" spans="1:62" x14ac:dyDescent="0.3">
      <c r="A14">
        <v>2016</v>
      </c>
      <c r="B14" t="s">
        <v>53</v>
      </c>
      <c r="C14" t="s">
        <v>95</v>
      </c>
      <c r="D14" t="s">
        <v>62</v>
      </c>
      <c r="E14">
        <v>1</v>
      </c>
      <c r="F14" t="s">
        <v>71</v>
      </c>
      <c r="G14" t="s">
        <v>57</v>
      </c>
      <c r="H14" t="s">
        <v>58</v>
      </c>
      <c r="I14" t="s">
        <v>59</v>
      </c>
      <c r="J14" t="s">
        <v>72</v>
      </c>
      <c r="K14" t="s">
        <v>61</v>
      </c>
      <c r="L14" t="s">
        <v>62</v>
      </c>
      <c r="M14">
        <v>1</v>
      </c>
      <c r="N14" t="s">
        <v>71</v>
      </c>
      <c r="O14">
        <v>2</v>
      </c>
      <c r="P14">
        <v>3</v>
      </c>
      <c r="Q14">
        <v>5</v>
      </c>
      <c r="R14" t="s">
        <v>63</v>
      </c>
      <c r="S14" t="s">
        <v>73</v>
      </c>
      <c r="T14" t="s">
        <v>65</v>
      </c>
      <c r="U14" t="s">
        <v>60</v>
      </c>
      <c r="V14" t="s">
        <v>66</v>
      </c>
      <c r="W14" t="s">
        <v>67</v>
      </c>
      <c r="X14">
        <v>4</v>
      </c>
      <c r="Y14">
        <v>0.3</v>
      </c>
      <c r="Z14">
        <v>0.7</v>
      </c>
      <c r="AA14" t="s">
        <v>68</v>
      </c>
      <c r="AB14" t="s">
        <v>68</v>
      </c>
      <c r="AC14" t="s">
        <v>68</v>
      </c>
      <c r="AD14" t="s">
        <v>68</v>
      </c>
      <c r="AE14" t="s">
        <v>68</v>
      </c>
      <c r="AF14" t="s">
        <v>68</v>
      </c>
      <c r="AG14" t="s">
        <v>68</v>
      </c>
      <c r="AH14" t="s">
        <v>68</v>
      </c>
      <c r="AI14" t="s">
        <v>68</v>
      </c>
      <c r="AJ14" t="s">
        <v>68</v>
      </c>
      <c r="AK14" t="s">
        <v>68</v>
      </c>
      <c r="AL14" t="s">
        <v>68</v>
      </c>
      <c r="AM14" t="s">
        <v>68</v>
      </c>
      <c r="AN14" t="s">
        <v>68</v>
      </c>
      <c r="AO14" t="s">
        <v>68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 t="s">
        <v>68</v>
      </c>
      <c r="AX14" t="s">
        <v>68</v>
      </c>
      <c r="AY14" t="s">
        <v>68</v>
      </c>
      <c r="AZ14" t="s">
        <v>80</v>
      </c>
      <c r="BA14" t="s">
        <v>65</v>
      </c>
      <c r="BB14">
        <v>1</v>
      </c>
      <c r="BD14">
        <f>IF(EXACT(BA14,T14),1,0)</f>
        <v>1</v>
      </c>
      <c r="BE14">
        <f>IF(AND(AZ14="2_Testando"),1,0)</f>
        <v>1</v>
      </c>
      <c r="BF14">
        <f>IF(AND(AZ14="2_Testando",BD14=1),1,0)</f>
        <v>1</v>
      </c>
      <c r="BG14" s="1" t="s">
        <v>2457</v>
      </c>
      <c r="BH14">
        <f>SUM(BF5:BF2133)</f>
        <v>371</v>
      </c>
      <c r="BJ14">
        <f>IF(AND(BB14&gt;0.7,BF14=1),1,0)</f>
        <v>1</v>
      </c>
    </row>
    <row r="15" spans="1:62" hidden="1" x14ac:dyDescent="0.3">
      <c r="A15">
        <v>2016</v>
      </c>
      <c r="B15" t="s">
        <v>53</v>
      </c>
      <c r="C15" t="s">
        <v>96</v>
      </c>
      <c r="D15" t="s">
        <v>97</v>
      </c>
      <c r="E15">
        <v>2</v>
      </c>
      <c r="F15" t="s">
        <v>56</v>
      </c>
      <c r="G15" t="s">
        <v>57</v>
      </c>
      <c r="H15" t="s">
        <v>58</v>
      </c>
      <c r="I15" t="s">
        <v>59</v>
      </c>
      <c r="J15" t="s">
        <v>72</v>
      </c>
      <c r="K15" t="s">
        <v>61</v>
      </c>
      <c r="L15" t="s">
        <v>62</v>
      </c>
      <c r="M15">
        <v>1</v>
      </c>
      <c r="N15" t="s">
        <v>56</v>
      </c>
      <c r="O15">
        <v>1</v>
      </c>
      <c r="P15">
        <v>1</v>
      </c>
      <c r="Q15">
        <v>1</v>
      </c>
      <c r="R15" t="s">
        <v>63</v>
      </c>
      <c r="S15" t="s">
        <v>73</v>
      </c>
      <c r="T15" t="s">
        <v>65</v>
      </c>
      <c r="U15" t="s">
        <v>60</v>
      </c>
      <c r="V15" t="s">
        <v>66</v>
      </c>
      <c r="W15" t="s">
        <v>67</v>
      </c>
      <c r="X15">
        <v>4</v>
      </c>
      <c r="Y15">
        <v>0.3</v>
      </c>
      <c r="Z15">
        <v>0.7</v>
      </c>
      <c r="AA15" t="s">
        <v>68</v>
      </c>
      <c r="AB15" t="s">
        <v>68</v>
      </c>
      <c r="AC15" t="s">
        <v>68</v>
      </c>
      <c r="AD15" t="s">
        <v>68</v>
      </c>
      <c r="AE15" t="s">
        <v>68</v>
      </c>
      <c r="AF15" t="s">
        <v>68</v>
      </c>
      <c r="AG15" t="s">
        <v>68</v>
      </c>
      <c r="AH15" t="s">
        <v>68</v>
      </c>
      <c r="AI15" t="s">
        <v>68</v>
      </c>
      <c r="AJ15" t="s">
        <v>68</v>
      </c>
      <c r="AK15" t="s">
        <v>68</v>
      </c>
      <c r="AL15" t="s">
        <v>68</v>
      </c>
      <c r="AM15" t="s">
        <v>68</v>
      </c>
      <c r="AN15" t="s">
        <v>68</v>
      </c>
      <c r="AO15" t="s">
        <v>68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 t="s">
        <v>68</v>
      </c>
      <c r="AX15" t="s">
        <v>68</v>
      </c>
      <c r="AY15" t="s">
        <v>68</v>
      </c>
      <c r="AZ15" t="s">
        <v>69</v>
      </c>
      <c r="BA15" t="s">
        <v>65</v>
      </c>
      <c r="BB15">
        <v>1</v>
      </c>
    </row>
    <row r="16" spans="1:62" x14ac:dyDescent="0.3">
      <c r="A16">
        <v>2016</v>
      </c>
      <c r="B16" t="s">
        <v>53</v>
      </c>
      <c r="C16" t="s">
        <v>98</v>
      </c>
      <c r="D16" t="s">
        <v>62</v>
      </c>
      <c r="E16">
        <v>1</v>
      </c>
      <c r="F16" t="s">
        <v>71</v>
      </c>
      <c r="G16" t="s">
        <v>99</v>
      </c>
      <c r="H16" t="s">
        <v>63</v>
      </c>
      <c r="I16" t="s">
        <v>83</v>
      </c>
      <c r="J16" t="s">
        <v>60</v>
      </c>
      <c r="K16" t="s">
        <v>61</v>
      </c>
      <c r="L16" t="s">
        <v>62</v>
      </c>
      <c r="M16">
        <v>1</v>
      </c>
      <c r="N16" t="s">
        <v>71</v>
      </c>
      <c r="O16">
        <v>2</v>
      </c>
      <c r="P16">
        <v>4</v>
      </c>
      <c r="Q16">
        <v>6</v>
      </c>
      <c r="R16" t="s">
        <v>63</v>
      </c>
      <c r="S16" t="s">
        <v>100</v>
      </c>
      <c r="T16" t="s">
        <v>84</v>
      </c>
      <c r="U16" t="s">
        <v>60</v>
      </c>
      <c r="V16" t="s">
        <v>66</v>
      </c>
      <c r="W16" t="s">
        <v>67</v>
      </c>
      <c r="X16">
        <v>4</v>
      </c>
      <c r="Y16">
        <v>0.3</v>
      </c>
      <c r="Z16">
        <v>0.7</v>
      </c>
      <c r="AA16">
        <v>9</v>
      </c>
      <c r="AB16">
        <v>7</v>
      </c>
      <c r="AC16" t="s">
        <v>68</v>
      </c>
      <c r="AD16">
        <v>2.5</v>
      </c>
      <c r="AE16" t="s">
        <v>68</v>
      </c>
      <c r="AF16">
        <v>8.5</v>
      </c>
      <c r="AG16">
        <v>9.5</v>
      </c>
      <c r="AH16">
        <v>9</v>
      </c>
      <c r="AI16">
        <v>8.5</v>
      </c>
      <c r="AJ16">
        <v>5.5</v>
      </c>
      <c r="AK16" t="s">
        <v>68</v>
      </c>
      <c r="AL16" t="s">
        <v>68</v>
      </c>
      <c r="AM16" t="s">
        <v>68</v>
      </c>
      <c r="AN16" t="s">
        <v>68</v>
      </c>
      <c r="AO16" t="s">
        <v>68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 t="s">
        <v>68</v>
      </c>
      <c r="AX16" t="s">
        <v>68</v>
      </c>
      <c r="AY16" t="s">
        <v>68</v>
      </c>
      <c r="AZ16" t="s">
        <v>80</v>
      </c>
      <c r="BA16" t="s">
        <v>84</v>
      </c>
      <c r="BB16">
        <v>0.54500000000000004</v>
      </c>
      <c r="BD16">
        <f t="shared" ref="BD16:BD17" si="0">IF(EXACT(BA16,T16),1,0)</f>
        <v>1</v>
      </c>
      <c r="BE16">
        <f t="shared" ref="BE16:BE17" si="1">IF(AND(AZ16="2_Testando"),1,0)</f>
        <v>1</v>
      </c>
      <c r="BF16">
        <f t="shared" ref="BF16:BF17" si="2">IF(AND(AZ16="2_Testando",BD16=1),1,0)</f>
        <v>1</v>
      </c>
      <c r="BG16" s="1" t="s">
        <v>2458</v>
      </c>
      <c r="BH16" s="2">
        <f>BH14/BH5</f>
        <v>0.86078886310904867</v>
      </c>
      <c r="BI16" s="4">
        <f>1-BH16</f>
        <v>0.13921113689095133</v>
      </c>
      <c r="BJ16">
        <f t="shared" ref="BJ16:BJ17" si="3">IF(AND(BB16&gt;0.7,BF16=1),1,0)</f>
        <v>0</v>
      </c>
    </row>
    <row r="17" spans="1:62" x14ac:dyDescent="0.3">
      <c r="A17">
        <v>2016</v>
      </c>
      <c r="B17" t="s">
        <v>53</v>
      </c>
      <c r="C17" t="s">
        <v>101</v>
      </c>
      <c r="D17" t="s">
        <v>62</v>
      </c>
      <c r="E17">
        <v>1</v>
      </c>
      <c r="F17" t="s">
        <v>71</v>
      </c>
      <c r="G17" t="s">
        <v>57</v>
      </c>
      <c r="H17" t="s">
        <v>58</v>
      </c>
      <c r="I17" t="s">
        <v>83</v>
      </c>
      <c r="J17" t="s">
        <v>72</v>
      </c>
      <c r="K17" t="s">
        <v>61</v>
      </c>
      <c r="L17" t="s">
        <v>62</v>
      </c>
      <c r="M17">
        <v>1</v>
      </c>
      <c r="N17" t="s">
        <v>71</v>
      </c>
      <c r="O17">
        <v>3</v>
      </c>
      <c r="P17">
        <v>5</v>
      </c>
      <c r="Q17">
        <v>7</v>
      </c>
      <c r="R17" t="s">
        <v>63</v>
      </c>
      <c r="S17" t="s">
        <v>73</v>
      </c>
      <c r="T17" t="s">
        <v>84</v>
      </c>
      <c r="U17" t="s">
        <v>60</v>
      </c>
      <c r="V17" t="s">
        <v>66</v>
      </c>
      <c r="W17" t="s">
        <v>67</v>
      </c>
      <c r="X17">
        <v>4</v>
      </c>
      <c r="Y17">
        <v>0.3</v>
      </c>
      <c r="Z17">
        <v>0.7</v>
      </c>
      <c r="AA17">
        <v>10</v>
      </c>
      <c r="AB17">
        <v>4</v>
      </c>
      <c r="AC17">
        <v>2</v>
      </c>
      <c r="AD17">
        <v>5</v>
      </c>
      <c r="AE17">
        <v>3</v>
      </c>
      <c r="AF17" t="s">
        <v>68</v>
      </c>
      <c r="AG17">
        <v>9</v>
      </c>
      <c r="AH17">
        <v>6.5</v>
      </c>
      <c r="AI17">
        <v>10</v>
      </c>
      <c r="AJ17">
        <v>9.5</v>
      </c>
      <c r="AK17" t="s">
        <v>68</v>
      </c>
      <c r="AL17" t="s">
        <v>68</v>
      </c>
      <c r="AM17" t="s">
        <v>68</v>
      </c>
      <c r="AN17" t="s">
        <v>68</v>
      </c>
      <c r="AO17" t="s">
        <v>68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 t="s">
        <v>68</v>
      </c>
      <c r="AX17" t="s">
        <v>68</v>
      </c>
      <c r="AY17" t="s">
        <v>68</v>
      </c>
      <c r="AZ17" t="s">
        <v>80</v>
      </c>
      <c r="BA17" t="s">
        <v>84</v>
      </c>
      <c r="BB17">
        <v>1</v>
      </c>
      <c r="BD17">
        <f t="shared" si="0"/>
        <v>1</v>
      </c>
      <c r="BE17">
        <f t="shared" si="1"/>
        <v>1</v>
      </c>
      <c r="BF17">
        <f t="shared" si="2"/>
        <v>1</v>
      </c>
      <c r="BG17" s="1" t="s">
        <v>2460</v>
      </c>
      <c r="BH17">
        <f>SUM(BJ5:BJ2133)</f>
        <v>366</v>
      </c>
      <c r="BJ17">
        <f t="shared" si="3"/>
        <v>1</v>
      </c>
    </row>
    <row r="18" spans="1:62" hidden="1" x14ac:dyDescent="0.3">
      <c r="A18">
        <v>2016</v>
      </c>
      <c r="B18" t="s">
        <v>53</v>
      </c>
      <c r="C18" t="s">
        <v>102</v>
      </c>
      <c r="D18" t="s">
        <v>62</v>
      </c>
      <c r="E18">
        <v>1</v>
      </c>
      <c r="F18" t="s">
        <v>71</v>
      </c>
      <c r="G18" t="s">
        <v>87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  <c r="M18">
        <v>1</v>
      </c>
      <c r="N18" t="s">
        <v>71</v>
      </c>
      <c r="O18">
        <v>1</v>
      </c>
      <c r="P18">
        <v>1</v>
      </c>
      <c r="Q18">
        <v>2</v>
      </c>
      <c r="R18" t="s">
        <v>63</v>
      </c>
      <c r="S18" t="s">
        <v>73</v>
      </c>
      <c r="T18" t="s">
        <v>65</v>
      </c>
      <c r="U18" t="s">
        <v>60</v>
      </c>
      <c r="V18" t="s">
        <v>66</v>
      </c>
      <c r="W18" t="s">
        <v>67</v>
      </c>
      <c r="X18">
        <v>4</v>
      </c>
      <c r="Y18">
        <v>0.3</v>
      </c>
      <c r="Z18">
        <v>0.7</v>
      </c>
      <c r="AA18">
        <v>6.5</v>
      </c>
      <c r="AB18">
        <v>2</v>
      </c>
      <c r="AC18">
        <v>1</v>
      </c>
      <c r="AD18">
        <v>3</v>
      </c>
      <c r="AE18">
        <v>3.5</v>
      </c>
      <c r="AF18">
        <v>5</v>
      </c>
      <c r="AG18">
        <v>7</v>
      </c>
      <c r="AH18">
        <v>5</v>
      </c>
      <c r="AI18">
        <v>8</v>
      </c>
      <c r="AJ18">
        <v>4.5</v>
      </c>
      <c r="AK18" t="s">
        <v>68</v>
      </c>
      <c r="AL18" t="s">
        <v>68</v>
      </c>
      <c r="AM18" t="s">
        <v>68</v>
      </c>
      <c r="AN18" t="s">
        <v>68</v>
      </c>
      <c r="AO18" t="s">
        <v>68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 t="s">
        <v>68</v>
      </c>
      <c r="AX18" t="s">
        <v>68</v>
      </c>
      <c r="AY18" t="s">
        <v>68</v>
      </c>
      <c r="AZ18" t="s">
        <v>69</v>
      </c>
      <c r="BA18" t="s">
        <v>65</v>
      </c>
      <c r="BB18">
        <v>0.97</v>
      </c>
    </row>
    <row r="19" spans="1:62" hidden="1" x14ac:dyDescent="0.3">
      <c r="A19">
        <v>2016</v>
      </c>
      <c r="B19" t="s">
        <v>53</v>
      </c>
      <c r="C19" t="s">
        <v>103</v>
      </c>
      <c r="D19" t="s">
        <v>62</v>
      </c>
      <c r="E19">
        <v>1</v>
      </c>
      <c r="F19" t="s">
        <v>56</v>
      </c>
      <c r="G19" t="s">
        <v>57</v>
      </c>
      <c r="H19" t="s">
        <v>58</v>
      </c>
      <c r="I19" t="s">
        <v>59</v>
      </c>
      <c r="J19" t="s">
        <v>72</v>
      </c>
      <c r="K19" t="s">
        <v>61</v>
      </c>
      <c r="L19" t="s">
        <v>62</v>
      </c>
      <c r="M19">
        <v>1</v>
      </c>
      <c r="N19" t="s">
        <v>56</v>
      </c>
      <c r="O19">
        <v>1</v>
      </c>
      <c r="P19">
        <v>1</v>
      </c>
      <c r="Q19">
        <v>2</v>
      </c>
      <c r="R19" t="s">
        <v>63</v>
      </c>
      <c r="S19" t="s">
        <v>73</v>
      </c>
      <c r="T19" t="s">
        <v>65</v>
      </c>
      <c r="U19" t="s">
        <v>60</v>
      </c>
      <c r="V19" t="s">
        <v>66</v>
      </c>
      <c r="W19" t="s">
        <v>67</v>
      </c>
      <c r="X19">
        <v>4</v>
      </c>
      <c r="Y19">
        <v>0.3</v>
      </c>
      <c r="Z19">
        <v>0.7</v>
      </c>
      <c r="AA19">
        <v>5.5</v>
      </c>
      <c r="AB19">
        <v>0.5</v>
      </c>
      <c r="AC19">
        <v>2</v>
      </c>
      <c r="AD19">
        <v>1</v>
      </c>
      <c r="AE19">
        <v>2</v>
      </c>
      <c r="AF19" t="s">
        <v>68</v>
      </c>
      <c r="AG19" t="s">
        <v>68</v>
      </c>
      <c r="AH19" t="s">
        <v>68</v>
      </c>
      <c r="AI19" t="s">
        <v>68</v>
      </c>
      <c r="AJ19" t="s">
        <v>68</v>
      </c>
      <c r="AK19" t="s">
        <v>68</v>
      </c>
      <c r="AL19" t="s">
        <v>68</v>
      </c>
      <c r="AM19" t="s">
        <v>68</v>
      </c>
      <c r="AN19" t="s">
        <v>68</v>
      </c>
      <c r="AO19" t="s">
        <v>68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 t="s">
        <v>68</v>
      </c>
      <c r="AX19" t="s">
        <v>68</v>
      </c>
      <c r="AY19" t="s">
        <v>68</v>
      </c>
      <c r="AZ19" t="s">
        <v>69</v>
      </c>
      <c r="BA19" t="s">
        <v>65</v>
      </c>
      <c r="BB19">
        <v>0.97</v>
      </c>
    </row>
    <row r="20" spans="1:62" hidden="1" x14ac:dyDescent="0.3">
      <c r="A20">
        <v>2016</v>
      </c>
      <c r="B20" t="s">
        <v>53</v>
      </c>
      <c r="C20" t="s">
        <v>104</v>
      </c>
      <c r="D20" t="s">
        <v>62</v>
      </c>
      <c r="E20">
        <v>1</v>
      </c>
      <c r="F20" t="s">
        <v>71</v>
      </c>
      <c r="G20" t="s">
        <v>57</v>
      </c>
      <c r="H20" t="s">
        <v>58</v>
      </c>
      <c r="I20" t="s">
        <v>59</v>
      </c>
      <c r="J20" t="s">
        <v>72</v>
      </c>
      <c r="K20" t="s">
        <v>61</v>
      </c>
      <c r="L20" t="s">
        <v>62</v>
      </c>
      <c r="M20">
        <v>1</v>
      </c>
      <c r="N20" t="s">
        <v>71</v>
      </c>
      <c r="O20">
        <v>3</v>
      </c>
      <c r="P20">
        <v>5</v>
      </c>
      <c r="Q20">
        <v>8</v>
      </c>
      <c r="R20" t="s">
        <v>63</v>
      </c>
      <c r="S20" t="s">
        <v>73</v>
      </c>
      <c r="T20" t="s">
        <v>65</v>
      </c>
      <c r="U20" t="s">
        <v>60</v>
      </c>
      <c r="V20" t="s">
        <v>66</v>
      </c>
      <c r="W20" t="s">
        <v>67</v>
      </c>
      <c r="X20">
        <v>4</v>
      </c>
      <c r="Y20">
        <v>0.3</v>
      </c>
      <c r="Z20">
        <v>0.7</v>
      </c>
      <c r="AA20" t="s">
        <v>68</v>
      </c>
      <c r="AB20" t="s">
        <v>68</v>
      </c>
      <c r="AC20" t="s">
        <v>68</v>
      </c>
      <c r="AD20" t="s">
        <v>68</v>
      </c>
      <c r="AE20" t="s">
        <v>68</v>
      </c>
      <c r="AF20" t="s">
        <v>68</v>
      </c>
      <c r="AG20">
        <v>4.5</v>
      </c>
      <c r="AH20" t="s">
        <v>68</v>
      </c>
      <c r="AI20" t="s">
        <v>68</v>
      </c>
      <c r="AJ20" t="s">
        <v>68</v>
      </c>
      <c r="AK20" t="s">
        <v>68</v>
      </c>
      <c r="AL20" t="s">
        <v>68</v>
      </c>
      <c r="AM20" t="s">
        <v>68</v>
      </c>
      <c r="AN20" t="s">
        <v>68</v>
      </c>
      <c r="AO20" t="s">
        <v>68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 t="s">
        <v>68</v>
      </c>
      <c r="AX20" t="s">
        <v>68</v>
      </c>
      <c r="AY20" t="s">
        <v>68</v>
      </c>
      <c r="AZ20" t="s">
        <v>69</v>
      </c>
      <c r="BA20" t="s">
        <v>65</v>
      </c>
      <c r="BB20">
        <v>1</v>
      </c>
    </row>
    <row r="21" spans="1:62" hidden="1" x14ac:dyDescent="0.3">
      <c r="A21">
        <v>2016</v>
      </c>
      <c r="B21" t="s">
        <v>53</v>
      </c>
      <c r="C21" t="s">
        <v>105</v>
      </c>
      <c r="D21" t="s">
        <v>97</v>
      </c>
      <c r="E21">
        <v>2</v>
      </c>
      <c r="F21" t="s">
        <v>71</v>
      </c>
      <c r="G21" t="s">
        <v>57</v>
      </c>
      <c r="H21" t="s">
        <v>58</v>
      </c>
      <c r="I21" t="s">
        <v>77</v>
      </c>
      <c r="J21" t="s">
        <v>106</v>
      </c>
      <c r="K21" t="s">
        <v>61</v>
      </c>
      <c r="L21" t="s">
        <v>62</v>
      </c>
      <c r="M21">
        <v>1</v>
      </c>
      <c r="N21" t="s">
        <v>71</v>
      </c>
      <c r="O21">
        <v>2</v>
      </c>
      <c r="P21">
        <v>3</v>
      </c>
      <c r="Q21">
        <v>4</v>
      </c>
      <c r="R21" t="s">
        <v>63</v>
      </c>
      <c r="S21" t="s">
        <v>73</v>
      </c>
      <c r="T21" t="s">
        <v>79</v>
      </c>
      <c r="U21" t="s">
        <v>106</v>
      </c>
      <c r="V21" t="s">
        <v>66</v>
      </c>
      <c r="W21" t="s">
        <v>67</v>
      </c>
      <c r="X21">
        <v>4</v>
      </c>
      <c r="Y21">
        <v>0.3</v>
      </c>
      <c r="Z21">
        <v>0.7</v>
      </c>
      <c r="AA21" t="s">
        <v>68</v>
      </c>
      <c r="AB21" t="s">
        <v>68</v>
      </c>
      <c r="AC21" t="s">
        <v>68</v>
      </c>
      <c r="AD21" t="s">
        <v>68</v>
      </c>
      <c r="AE21" t="s">
        <v>68</v>
      </c>
      <c r="AF21" t="s">
        <v>68</v>
      </c>
      <c r="AG21" t="s">
        <v>68</v>
      </c>
      <c r="AH21" t="s">
        <v>68</v>
      </c>
      <c r="AI21" t="s">
        <v>68</v>
      </c>
      <c r="AJ21" t="s">
        <v>68</v>
      </c>
      <c r="AK21" t="s">
        <v>68</v>
      </c>
      <c r="AL21" t="s">
        <v>68</v>
      </c>
      <c r="AM21" t="s">
        <v>68</v>
      </c>
      <c r="AN21" t="s">
        <v>68</v>
      </c>
      <c r="AO21" t="s">
        <v>68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 t="s">
        <v>68</v>
      </c>
      <c r="AX21" t="s">
        <v>68</v>
      </c>
      <c r="AY21" t="s">
        <v>68</v>
      </c>
      <c r="AZ21" t="s">
        <v>69</v>
      </c>
      <c r="BA21" t="s">
        <v>79</v>
      </c>
      <c r="BB21">
        <v>1</v>
      </c>
    </row>
    <row r="22" spans="1:62" hidden="1" x14ac:dyDescent="0.3">
      <c r="A22">
        <v>2016</v>
      </c>
      <c r="B22" t="s">
        <v>53</v>
      </c>
      <c r="C22" t="s">
        <v>107</v>
      </c>
      <c r="D22" t="s">
        <v>62</v>
      </c>
      <c r="E22">
        <v>1</v>
      </c>
      <c r="F22" t="s">
        <v>56</v>
      </c>
      <c r="G22" t="s">
        <v>57</v>
      </c>
      <c r="H22" t="s">
        <v>58</v>
      </c>
      <c r="I22" t="s">
        <v>77</v>
      </c>
      <c r="J22" t="s">
        <v>78</v>
      </c>
      <c r="K22" t="s">
        <v>61</v>
      </c>
      <c r="L22" t="s">
        <v>62</v>
      </c>
      <c r="M22">
        <v>1</v>
      </c>
      <c r="N22" t="s">
        <v>56</v>
      </c>
      <c r="O22">
        <v>4</v>
      </c>
      <c r="P22">
        <v>7</v>
      </c>
      <c r="Q22">
        <v>11</v>
      </c>
      <c r="R22" t="s">
        <v>63</v>
      </c>
      <c r="S22" t="s">
        <v>64</v>
      </c>
      <c r="T22" t="s">
        <v>79</v>
      </c>
      <c r="U22" t="s">
        <v>78</v>
      </c>
      <c r="V22" t="s">
        <v>66</v>
      </c>
      <c r="W22" t="s">
        <v>67</v>
      </c>
      <c r="X22">
        <v>4</v>
      </c>
      <c r="Y22">
        <v>0.3</v>
      </c>
      <c r="Z22">
        <v>0.7</v>
      </c>
      <c r="AA22">
        <v>6</v>
      </c>
      <c r="AB22">
        <v>3</v>
      </c>
      <c r="AC22" t="s">
        <v>68</v>
      </c>
      <c r="AD22" t="s">
        <v>68</v>
      </c>
      <c r="AE22" t="s">
        <v>68</v>
      </c>
      <c r="AF22" t="s">
        <v>68</v>
      </c>
      <c r="AG22">
        <v>10</v>
      </c>
      <c r="AH22">
        <v>9.5</v>
      </c>
      <c r="AI22" t="s">
        <v>68</v>
      </c>
      <c r="AJ22" t="s">
        <v>68</v>
      </c>
      <c r="AK22" t="s">
        <v>68</v>
      </c>
      <c r="AL22" t="s">
        <v>68</v>
      </c>
      <c r="AM22" t="s">
        <v>68</v>
      </c>
      <c r="AN22" t="s">
        <v>68</v>
      </c>
      <c r="AO22" t="s">
        <v>68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 t="s">
        <v>68</v>
      </c>
      <c r="AX22" t="s">
        <v>68</v>
      </c>
      <c r="AY22" t="s">
        <v>68</v>
      </c>
      <c r="AZ22" t="s">
        <v>69</v>
      </c>
      <c r="BA22" t="s">
        <v>79</v>
      </c>
      <c r="BB22">
        <v>1</v>
      </c>
    </row>
    <row r="23" spans="1:62" x14ac:dyDescent="0.3">
      <c r="A23">
        <v>2016</v>
      </c>
      <c r="B23" t="s">
        <v>53</v>
      </c>
      <c r="C23" t="s">
        <v>108</v>
      </c>
      <c r="D23" t="s">
        <v>62</v>
      </c>
      <c r="E23">
        <v>1</v>
      </c>
      <c r="F23" t="s">
        <v>56</v>
      </c>
      <c r="G23" t="s">
        <v>57</v>
      </c>
      <c r="H23" t="s">
        <v>58</v>
      </c>
      <c r="I23" t="s">
        <v>83</v>
      </c>
      <c r="J23" t="s">
        <v>91</v>
      </c>
      <c r="K23" t="s">
        <v>61</v>
      </c>
      <c r="L23" t="s">
        <v>62</v>
      </c>
      <c r="M23">
        <v>1</v>
      </c>
      <c r="N23" t="s">
        <v>56</v>
      </c>
      <c r="O23">
        <v>2</v>
      </c>
      <c r="P23">
        <v>3</v>
      </c>
      <c r="Q23">
        <v>4</v>
      </c>
      <c r="R23" t="s">
        <v>63</v>
      </c>
      <c r="S23" t="s">
        <v>73</v>
      </c>
      <c r="T23" t="s">
        <v>65</v>
      </c>
      <c r="U23" t="s">
        <v>91</v>
      </c>
      <c r="V23" t="s">
        <v>66</v>
      </c>
      <c r="W23" t="s">
        <v>67</v>
      </c>
      <c r="X23">
        <v>4</v>
      </c>
      <c r="Y23">
        <v>0.3</v>
      </c>
      <c r="Z23">
        <v>0.7</v>
      </c>
      <c r="AA23">
        <v>5</v>
      </c>
      <c r="AB23">
        <v>3.5</v>
      </c>
      <c r="AC23">
        <v>0.5</v>
      </c>
      <c r="AD23">
        <v>1.5</v>
      </c>
      <c r="AE23">
        <v>3</v>
      </c>
      <c r="AF23" t="s">
        <v>68</v>
      </c>
      <c r="AG23">
        <v>6</v>
      </c>
      <c r="AH23">
        <v>4</v>
      </c>
      <c r="AI23">
        <v>1</v>
      </c>
      <c r="AJ23">
        <v>0</v>
      </c>
      <c r="AK23" t="s">
        <v>68</v>
      </c>
      <c r="AL23" t="s">
        <v>68</v>
      </c>
      <c r="AM23" t="s">
        <v>68</v>
      </c>
      <c r="AN23" t="s">
        <v>68</v>
      </c>
      <c r="AO23" t="s">
        <v>68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 t="s">
        <v>68</v>
      </c>
      <c r="AX23" t="s">
        <v>68</v>
      </c>
      <c r="AY23" t="s">
        <v>68</v>
      </c>
      <c r="AZ23" t="s">
        <v>80</v>
      </c>
      <c r="BA23" t="s">
        <v>65</v>
      </c>
      <c r="BB23">
        <v>0.70399999999999996</v>
      </c>
      <c r="BD23">
        <f>IF(EXACT(BA23,T23),1,0)</f>
        <v>1</v>
      </c>
      <c r="BE23">
        <f>IF(AND(AZ23="2_Testando"),1,0)</f>
        <v>1</v>
      </c>
      <c r="BF23">
        <f>IF(AND(AZ23="2_Testando",BD23=1),1,0)</f>
        <v>1</v>
      </c>
      <c r="BG23" s="1" t="s">
        <v>2458</v>
      </c>
      <c r="BH23" s="3">
        <f>BH17/BH5</f>
        <v>0.84918793503480283</v>
      </c>
      <c r="BJ23">
        <f>IF(AND(BB23&gt;0.7,BF23=1),1,0)</f>
        <v>1</v>
      </c>
    </row>
    <row r="24" spans="1:62" hidden="1" x14ac:dyDescent="0.3">
      <c r="A24">
        <v>2016</v>
      </c>
      <c r="B24" t="s">
        <v>53</v>
      </c>
      <c r="C24" t="s">
        <v>109</v>
      </c>
      <c r="D24" t="s">
        <v>62</v>
      </c>
      <c r="E24">
        <v>1</v>
      </c>
      <c r="F24" t="s">
        <v>56</v>
      </c>
      <c r="G24" t="s">
        <v>110</v>
      </c>
      <c r="H24" t="s">
        <v>58</v>
      </c>
      <c r="I24" t="s">
        <v>59</v>
      </c>
      <c r="J24" t="s">
        <v>60</v>
      </c>
      <c r="K24" t="s">
        <v>61</v>
      </c>
      <c r="L24" t="s">
        <v>62</v>
      </c>
      <c r="M24">
        <v>1</v>
      </c>
      <c r="N24" t="s">
        <v>56</v>
      </c>
      <c r="O24">
        <v>2</v>
      </c>
      <c r="P24">
        <v>3</v>
      </c>
      <c r="Q24">
        <v>5</v>
      </c>
      <c r="R24" t="s">
        <v>63</v>
      </c>
      <c r="S24" t="s">
        <v>64</v>
      </c>
      <c r="T24" t="s">
        <v>65</v>
      </c>
      <c r="U24" t="s">
        <v>60</v>
      </c>
      <c r="V24" t="s">
        <v>66</v>
      </c>
      <c r="W24" t="s">
        <v>67</v>
      </c>
      <c r="X24">
        <v>4</v>
      </c>
      <c r="Y24">
        <v>0.3</v>
      </c>
      <c r="Z24">
        <v>0.7</v>
      </c>
      <c r="AA24">
        <v>5</v>
      </c>
      <c r="AB24">
        <v>4</v>
      </c>
      <c r="AC24">
        <v>3.5</v>
      </c>
      <c r="AD24">
        <v>3.5</v>
      </c>
      <c r="AE24">
        <v>4</v>
      </c>
      <c r="AF24" t="s">
        <v>68</v>
      </c>
      <c r="AG24">
        <v>3</v>
      </c>
      <c r="AH24">
        <v>10</v>
      </c>
      <c r="AI24">
        <v>2.5</v>
      </c>
      <c r="AJ24">
        <v>4.5</v>
      </c>
      <c r="AK24" t="s">
        <v>68</v>
      </c>
      <c r="AL24" t="s">
        <v>68</v>
      </c>
      <c r="AM24" t="s">
        <v>68</v>
      </c>
      <c r="AN24" t="s">
        <v>68</v>
      </c>
      <c r="AO24" t="s">
        <v>68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 t="s">
        <v>68</v>
      </c>
      <c r="AX24" t="s">
        <v>68</v>
      </c>
      <c r="AY24" t="s">
        <v>68</v>
      </c>
      <c r="AZ24" t="s">
        <v>69</v>
      </c>
      <c r="BA24" t="s">
        <v>65</v>
      </c>
      <c r="BB24">
        <v>0.97</v>
      </c>
    </row>
    <row r="25" spans="1:62" hidden="1" x14ac:dyDescent="0.3">
      <c r="A25">
        <v>2016</v>
      </c>
      <c r="B25" t="s">
        <v>53</v>
      </c>
      <c r="C25" t="s">
        <v>111</v>
      </c>
      <c r="D25" t="s">
        <v>62</v>
      </c>
      <c r="E25">
        <v>1</v>
      </c>
      <c r="F25" t="s">
        <v>71</v>
      </c>
      <c r="G25" t="s">
        <v>112</v>
      </c>
      <c r="H25" t="s">
        <v>63</v>
      </c>
      <c r="I25" t="s">
        <v>77</v>
      </c>
      <c r="J25" t="s">
        <v>113</v>
      </c>
      <c r="K25" t="s">
        <v>61</v>
      </c>
      <c r="L25" t="s">
        <v>62</v>
      </c>
      <c r="M25">
        <v>1</v>
      </c>
      <c r="N25" t="s">
        <v>71</v>
      </c>
      <c r="O25">
        <v>3</v>
      </c>
      <c r="P25">
        <v>6</v>
      </c>
      <c r="Q25">
        <v>9</v>
      </c>
      <c r="R25" t="s">
        <v>63</v>
      </c>
      <c r="S25" t="s">
        <v>100</v>
      </c>
      <c r="T25" t="s">
        <v>79</v>
      </c>
      <c r="U25" t="s">
        <v>113</v>
      </c>
      <c r="V25" t="s">
        <v>66</v>
      </c>
      <c r="W25" t="s">
        <v>67</v>
      </c>
      <c r="X25">
        <v>4</v>
      </c>
      <c r="Y25">
        <v>0.3</v>
      </c>
      <c r="Z25">
        <v>0.7</v>
      </c>
      <c r="AA25">
        <v>2.5</v>
      </c>
      <c r="AB25" t="s">
        <v>68</v>
      </c>
      <c r="AC25" t="s">
        <v>68</v>
      </c>
      <c r="AD25" t="s">
        <v>68</v>
      </c>
      <c r="AE25" t="s">
        <v>68</v>
      </c>
      <c r="AF25" t="s">
        <v>68</v>
      </c>
      <c r="AG25">
        <v>3</v>
      </c>
      <c r="AH25">
        <v>0.5</v>
      </c>
      <c r="AI25" t="s">
        <v>68</v>
      </c>
      <c r="AJ25" t="s">
        <v>68</v>
      </c>
      <c r="AK25" t="s">
        <v>68</v>
      </c>
      <c r="AL25" t="s">
        <v>68</v>
      </c>
      <c r="AM25" t="s">
        <v>68</v>
      </c>
      <c r="AN25" t="s">
        <v>68</v>
      </c>
      <c r="AO25" t="s">
        <v>68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 t="s">
        <v>68</v>
      </c>
      <c r="AX25" t="s">
        <v>68</v>
      </c>
      <c r="AY25" t="s">
        <v>68</v>
      </c>
      <c r="AZ25" t="s">
        <v>69</v>
      </c>
      <c r="BA25" t="s">
        <v>79</v>
      </c>
      <c r="BB25">
        <v>1</v>
      </c>
    </row>
    <row r="26" spans="1:62" hidden="1" x14ac:dyDescent="0.3">
      <c r="A26">
        <v>2016</v>
      </c>
      <c r="B26" t="s">
        <v>53</v>
      </c>
      <c r="C26" t="s">
        <v>114</v>
      </c>
      <c r="D26" t="s">
        <v>97</v>
      </c>
      <c r="E26">
        <v>2</v>
      </c>
      <c r="F26" t="s">
        <v>71</v>
      </c>
      <c r="G26" t="s">
        <v>57</v>
      </c>
      <c r="H26" t="s">
        <v>58</v>
      </c>
      <c r="I26" t="s">
        <v>59</v>
      </c>
      <c r="J26" t="s">
        <v>72</v>
      </c>
      <c r="K26" t="s">
        <v>61</v>
      </c>
      <c r="L26" t="s">
        <v>62</v>
      </c>
      <c r="M26">
        <v>1</v>
      </c>
      <c r="N26" t="s">
        <v>71</v>
      </c>
      <c r="O26">
        <v>2</v>
      </c>
      <c r="P26">
        <v>3</v>
      </c>
      <c r="Q26">
        <v>5</v>
      </c>
      <c r="R26" t="s">
        <v>63</v>
      </c>
      <c r="S26" t="s">
        <v>73</v>
      </c>
      <c r="T26" t="s">
        <v>65</v>
      </c>
      <c r="U26" t="s">
        <v>60</v>
      </c>
      <c r="V26" t="s">
        <v>66</v>
      </c>
      <c r="W26" t="s">
        <v>67</v>
      </c>
      <c r="X26">
        <v>4</v>
      </c>
      <c r="Y26">
        <v>0.3</v>
      </c>
      <c r="Z26">
        <v>0.7</v>
      </c>
      <c r="AA26">
        <v>3</v>
      </c>
      <c r="AB26">
        <v>1</v>
      </c>
      <c r="AC26">
        <v>0.5</v>
      </c>
      <c r="AD26">
        <v>5.5</v>
      </c>
      <c r="AE26" t="s">
        <v>68</v>
      </c>
      <c r="AF26" t="s">
        <v>68</v>
      </c>
      <c r="AG26">
        <v>1.5</v>
      </c>
      <c r="AH26">
        <v>7</v>
      </c>
      <c r="AI26">
        <v>5.5</v>
      </c>
      <c r="AJ26">
        <v>5</v>
      </c>
      <c r="AK26" t="s">
        <v>68</v>
      </c>
      <c r="AL26" t="s">
        <v>68</v>
      </c>
      <c r="AM26" t="s">
        <v>68</v>
      </c>
      <c r="AN26" t="s">
        <v>68</v>
      </c>
      <c r="AO26" t="s">
        <v>68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 t="s">
        <v>68</v>
      </c>
      <c r="AX26" t="s">
        <v>68</v>
      </c>
      <c r="AY26" t="s">
        <v>68</v>
      </c>
      <c r="AZ26" t="s">
        <v>69</v>
      </c>
      <c r="BA26" t="s">
        <v>84</v>
      </c>
      <c r="BB26">
        <v>0.82799999999999996</v>
      </c>
    </row>
    <row r="27" spans="1:62" hidden="1" x14ac:dyDescent="0.3">
      <c r="A27">
        <v>2016</v>
      </c>
      <c r="B27" t="s">
        <v>53</v>
      </c>
      <c r="C27" t="s">
        <v>115</v>
      </c>
      <c r="D27" t="s">
        <v>62</v>
      </c>
      <c r="E27">
        <v>1</v>
      </c>
      <c r="F27" t="s">
        <v>71</v>
      </c>
      <c r="G27" t="s">
        <v>57</v>
      </c>
      <c r="H27" t="s">
        <v>58</v>
      </c>
      <c r="I27" t="s">
        <v>59</v>
      </c>
      <c r="J27" t="s">
        <v>72</v>
      </c>
      <c r="K27" t="s">
        <v>61</v>
      </c>
      <c r="L27" t="s">
        <v>62</v>
      </c>
      <c r="M27">
        <v>1</v>
      </c>
      <c r="N27" t="s">
        <v>71</v>
      </c>
      <c r="O27">
        <v>1</v>
      </c>
      <c r="P27">
        <v>2</v>
      </c>
      <c r="Q27">
        <v>3</v>
      </c>
      <c r="R27" t="s">
        <v>63</v>
      </c>
      <c r="S27" t="s">
        <v>73</v>
      </c>
      <c r="T27" t="s">
        <v>65</v>
      </c>
      <c r="U27" t="s">
        <v>60</v>
      </c>
      <c r="V27" t="s">
        <v>66</v>
      </c>
      <c r="W27" t="s">
        <v>67</v>
      </c>
      <c r="X27">
        <v>4</v>
      </c>
      <c r="Y27">
        <v>0.3</v>
      </c>
      <c r="Z27">
        <v>0.7</v>
      </c>
      <c r="AA27">
        <v>5</v>
      </c>
      <c r="AB27">
        <v>4</v>
      </c>
      <c r="AC27">
        <v>2</v>
      </c>
      <c r="AD27">
        <v>2</v>
      </c>
      <c r="AE27">
        <v>3</v>
      </c>
      <c r="AF27">
        <v>3.5</v>
      </c>
      <c r="AG27">
        <v>8</v>
      </c>
      <c r="AH27">
        <v>7</v>
      </c>
      <c r="AI27">
        <v>2</v>
      </c>
      <c r="AJ27">
        <v>4.5</v>
      </c>
      <c r="AK27" t="s">
        <v>68</v>
      </c>
      <c r="AL27" t="s">
        <v>68</v>
      </c>
      <c r="AM27" t="s">
        <v>68</v>
      </c>
      <c r="AN27" t="s">
        <v>68</v>
      </c>
      <c r="AO27" t="s">
        <v>68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 t="s">
        <v>68</v>
      </c>
      <c r="AX27" t="s">
        <v>68</v>
      </c>
      <c r="AY27" t="s">
        <v>68</v>
      </c>
      <c r="AZ27" t="s">
        <v>69</v>
      </c>
      <c r="BA27" t="s">
        <v>65</v>
      </c>
      <c r="BB27">
        <v>0.97</v>
      </c>
    </row>
    <row r="28" spans="1:62" x14ac:dyDescent="0.3">
      <c r="A28">
        <v>2016</v>
      </c>
      <c r="B28" t="s">
        <v>53</v>
      </c>
      <c r="C28" t="s">
        <v>116</v>
      </c>
      <c r="D28" t="s">
        <v>62</v>
      </c>
      <c r="E28">
        <v>1</v>
      </c>
      <c r="F28" t="s">
        <v>71</v>
      </c>
      <c r="G28" t="s">
        <v>57</v>
      </c>
      <c r="H28" t="s">
        <v>58</v>
      </c>
      <c r="I28" t="s">
        <v>59</v>
      </c>
      <c r="J28" t="s">
        <v>72</v>
      </c>
      <c r="K28" t="s">
        <v>61</v>
      </c>
      <c r="L28" t="s">
        <v>62</v>
      </c>
      <c r="M28">
        <v>1</v>
      </c>
      <c r="N28" t="s">
        <v>71</v>
      </c>
      <c r="O28">
        <v>1</v>
      </c>
      <c r="P28">
        <v>1</v>
      </c>
      <c r="Q28">
        <v>2</v>
      </c>
      <c r="R28" t="s">
        <v>63</v>
      </c>
      <c r="S28" t="s">
        <v>73</v>
      </c>
      <c r="T28" t="s">
        <v>65</v>
      </c>
      <c r="U28" t="s">
        <v>60</v>
      </c>
      <c r="V28" t="s">
        <v>66</v>
      </c>
      <c r="W28" t="s">
        <v>67</v>
      </c>
      <c r="X28">
        <v>4</v>
      </c>
      <c r="Y28">
        <v>0.3</v>
      </c>
      <c r="Z28">
        <v>0.7</v>
      </c>
      <c r="AA28" t="s">
        <v>68</v>
      </c>
      <c r="AB28" t="s">
        <v>68</v>
      </c>
      <c r="AC28" t="s">
        <v>68</v>
      </c>
      <c r="AD28" t="s">
        <v>68</v>
      </c>
      <c r="AE28" t="s">
        <v>68</v>
      </c>
      <c r="AF28" t="s">
        <v>68</v>
      </c>
      <c r="AG28" t="s">
        <v>68</v>
      </c>
      <c r="AH28" t="s">
        <v>68</v>
      </c>
      <c r="AI28" t="s">
        <v>68</v>
      </c>
      <c r="AJ28" t="s">
        <v>68</v>
      </c>
      <c r="AK28" t="s">
        <v>68</v>
      </c>
      <c r="AL28" t="s">
        <v>68</v>
      </c>
      <c r="AM28" t="s">
        <v>68</v>
      </c>
      <c r="AN28" t="s">
        <v>68</v>
      </c>
      <c r="AO28" t="s">
        <v>68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 t="s">
        <v>68</v>
      </c>
      <c r="AX28" t="s">
        <v>68</v>
      </c>
      <c r="AY28" t="s">
        <v>68</v>
      </c>
      <c r="AZ28" t="s">
        <v>80</v>
      </c>
      <c r="BA28" t="s">
        <v>65</v>
      </c>
      <c r="BB28">
        <v>1</v>
      </c>
      <c r="BD28">
        <f t="shared" ref="BD28:BD29" si="4">IF(EXACT(BA28,T28),1,0)</f>
        <v>1</v>
      </c>
      <c r="BE28">
        <f t="shared" ref="BE28:BE29" si="5">IF(AND(AZ28="2_Testando"),1,0)</f>
        <v>1</v>
      </c>
      <c r="BF28">
        <f t="shared" ref="BF28:BF29" si="6">IF(AND(AZ28="2_Testando",BD28=1),1,0)</f>
        <v>1</v>
      </c>
      <c r="BH28" s="4">
        <f>1-BH23</f>
        <v>0.15081206496519717</v>
      </c>
      <c r="BJ28">
        <f t="shared" ref="BJ28:BJ29" si="7">IF(AND(BB28&gt;0.7,BF28=1),1,0)</f>
        <v>1</v>
      </c>
    </row>
    <row r="29" spans="1:62" x14ac:dyDescent="0.3">
      <c r="A29">
        <v>2016</v>
      </c>
      <c r="B29" t="s">
        <v>53</v>
      </c>
      <c r="C29" t="s">
        <v>117</v>
      </c>
      <c r="D29" t="s">
        <v>86</v>
      </c>
      <c r="E29">
        <v>2</v>
      </c>
      <c r="F29" t="s">
        <v>71</v>
      </c>
      <c r="G29" t="s">
        <v>57</v>
      </c>
      <c r="H29" t="s">
        <v>58</v>
      </c>
      <c r="I29" t="s">
        <v>59</v>
      </c>
      <c r="J29" t="s">
        <v>72</v>
      </c>
      <c r="K29" t="s">
        <v>61</v>
      </c>
      <c r="L29" t="s">
        <v>62</v>
      </c>
      <c r="M29">
        <v>1</v>
      </c>
      <c r="N29" t="s">
        <v>71</v>
      </c>
      <c r="O29">
        <v>2</v>
      </c>
      <c r="P29">
        <v>3</v>
      </c>
      <c r="Q29">
        <v>4</v>
      </c>
      <c r="R29" t="s">
        <v>63</v>
      </c>
      <c r="S29" t="s">
        <v>73</v>
      </c>
      <c r="T29" t="s">
        <v>65</v>
      </c>
      <c r="U29" t="s">
        <v>60</v>
      </c>
      <c r="V29" t="s">
        <v>66</v>
      </c>
      <c r="W29" t="s">
        <v>67</v>
      </c>
      <c r="X29">
        <v>4</v>
      </c>
      <c r="Y29">
        <v>0.3</v>
      </c>
      <c r="Z29">
        <v>0.7</v>
      </c>
      <c r="AA29">
        <v>8</v>
      </c>
      <c r="AB29" t="s">
        <v>68</v>
      </c>
      <c r="AC29">
        <v>0.5</v>
      </c>
      <c r="AD29" t="s">
        <v>68</v>
      </c>
      <c r="AE29" t="s">
        <v>68</v>
      </c>
      <c r="AF29" t="s">
        <v>68</v>
      </c>
      <c r="AG29" t="s">
        <v>68</v>
      </c>
      <c r="AH29" t="s">
        <v>68</v>
      </c>
      <c r="AI29" t="s">
        <v>68</v>
      </c>
      <c r="AJ29" t="s">
        <v>68</v>
      </c>
      <c r="AK29" t="s">
        <v>68</v>
      </c>
      <c r="AL29" t="s">
        <v>68</v>
      </c>
      <c r="AM29" t="s">
        <v>68</v>
      </c>
      <c r="AN29" t="s">
        <v>68</v>
      </c>
      <c r="AO29" t="s">
        <v>68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 t="s">
        <v>68</v>
      </c>
      <c r="AX29" t="s">
        <v>68</v>
      </c>
      <c r="AY29" t="s">
        <v>68</v>
      </c>
      <c r="AZ29" t="s">
        <v>80</v>
      </c>
      <c r="BA29" t="s">
        <v>65</v>
      </c>
      <c r="BB29">
        <v>1</v>
      </c>
      <c r="BD29">
        <f t="shared" si="4"/>
        <v>1</v>
      </c>
      <c r="BE29">
        <f t="shared" si="5"/>
        <v>1</v>
      </c>
      <c r="BF29">
        <f t="shared" si="6"/>
        <v>1</v>
      </c>
      <c r="BJ29">
        <f t="shared" si="7"/>
        <v>1</v>
      </c>
    </row>
    <row r="30" spans="1:62" hidden="1" x14ac:dyDescent="0.3">
      <c r="A30">
        <v>2016</v>
      </c>
      <c r="B30" t="s">
        <v>53</v>
      </c>
      <c r="C30" t="s">
        <v>118</v>
      </c>
      <c r="D30" t="s">
        <v>62</v>
      </c>
      <c r="E30">
        <v>1</v>
      </c>
      <c r="F30" t="s">
        <v>56</v>
      </c>
      <c r="G30" t="s">
        <v>57</v>
      </c>
      <c r="H30" t="s">
        <v>58</v>
      </c>
      <c r="I30" t="s">
        <v>59</v>
      </c>
      <c r="J30" t="s">
        <v>72</v>
      </c>
      <c r="K30" t="s">
        <v>61</v>
      </c>
      <c r="L30" t="s">
        <v>62</v>
      </c>
      <c r="M30">
        <v>1</v>
      </c>
      <c r="N30" t="s">
        <v>56</v>
      </c>
      <c r="O30">
        <v>3</v>
      </c>
      <c r="P30">
        <v>5</v>
      </c>
      <c r="Q30">
        <v>7</v>
      </c>
      <c r="R30" t="s">
        <v>63</v>
      </c>
      <c r="S30" t="s">
        <v>73</v>
      </c>
      <c r="T30" t="s">
        <v>65</v>
      </c>
      <c r="U30" t="s">
        <v>60</v>
      </c>
      <c r="V30" t="s">
        <v>66</v>
      </c>
      <c r="W30" t="s">
        <v>67</v>
      </c>
      <c r="X30">
        <v>4</v>
      </c>
      <c r="Y30">
        <v>0.3</v>
      </c>
      <c r="Z30">
        <v>0.7</v>
      </c>
      <c r="AA30">
        <v>7.5</v>
      </c>
      <c r="AB30">
        <v>1</v>
      </c>
      <c r="AC30">
        <v>0</v>
      </c>
      <c r="AD30">
        <v>1</v>
      </c>
      <c r="AE30">
        <v>4.5</v>
      </c>
      <c r="AF30">
        <v>2</v>
      </c>
      <c r="AG30">
        <v>7</v>
      </c>
      <c r="AH30">
        <v>6.5</v>
      </c>
      <c r="AI30">
        <v>6</v>
      </c>
      <c r="AJ30">
        <v>6</v>
      </c>
      <c r="AK30" t="s">
        <v>68</v>
      </c>
      <c r="AL30" t="s">
        <v>68</v>
      </c>
      <c r="AM30" t="s">
        <v>68</v>
      </c>
      <c r="AN30" t="s">
        <v>68</v>
      </c>
      <c r="AO30" t="s">
        <v>68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 t="s">
        <v>68</v>
      </c>
      <c r="AX30" t="s">
        <v>68</v>
      </c>
      <c r="AY30" t="s">
        <v>68</v>
      </c>
      <c r="AZ30" t="s">
        <v>69</v>
      </c>
      <c r="BA30" t="s">
        <v>65</v>
      </c>
      <c r="BB30">
        <v>0.97</v>
      </c>
    </row>
    <row r="31" spans="1:62" hidden="1" x14ac:dyDescent="0.3">
      <c r="A31">
        <v>2016</v>
      </c>
      <c r="B31" t="s">
        <v>53</v>
      </c>
      <c r="C31" t="s">
        <v>119</v>
      </c>
      <c r="D31" t="s">
        <v>62</v>
      </c>
      <c r="E31">
        <v>1</v>
      </c>
      <c r="F31" t="s">
        <v>56</v>
      </c>
      <c r="G31" t="s">
        <v>57</v>
      </c>
      <c r="H31" t="s">
        <v>58</v>
      </c>
      <c r="I31" t="s">
        <v>83</v>
      </c>
      <c r="J31" t="s">
        <v>72</v>
      </c>
      <c r="K31" t="s">
        <v>61</v>
      </c>
      <c r="L31" t="s">
        <v>62</v>
      </c>
      <c r="M31">
        <v>1</v>
      </c>
      <c r="N31" t="s">
        <v>56</v>
      </c>
      <c r="O31">
        <v>3</v>
      </c>
      <c r="P31">
        <v>5</v>
      </c>
      <c r="Q31">
        <v>8</v>
      </c>
      <c r="R31" t="s">
        <v>63</v>
      </c>
      <c r="S31" t="s">
        <v>73</v>
      </c>
      <c r="T31" t="s">
        <v>84</v>
      </c>
      <c r="U31" t="s">
        <v>60</v>
      </c>
      <c r="V31" t="s">
        <v>66</v>
      </c>
      <c r="W31" t="s">
        <v>67</v>
      </c>
      <c r="X31">
        <v>4</v>
      </c>
      <c r="Y31">
        <v>0.3</v>
      </c>
      <c r="Z31">
        <v>0.7</v>
      </c>
      <c r="AA31">
        <v>3</v>
      </c>
      <c r="AB31">
        <v>4.5</v>
      </c>
      <c r="AC31">
        <v>2</v>
      </c>
      <c r="AD31">
        <v>3</v>
      </c>
      <c r="AE31">
        <v>7</v>
      </c>
      <c r="AF31" t="s">
        <v>68</v>
      </c>
      <c r="AG31">
        <v>9.5</v>
      </c>
      <c r="AH31">
        <v>9</v>
      </c>
      <c r="AI31">
        <v>9</v>
      </c>
      <c r="AJ31">
        <v>10</v>
      </c>
      <c r="AK31" t="s">
        <v>68</v>
      </c>
      <c r="AL31" t="s">
        <v>68</v>
      </c>
      <c r="AM31" t="s">
        <v>68</v>
      </c>
      <c r="AN31" t="s">
        <v>68</v>
      </c>
      <c r="AO31" t="s">
        <v>68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 t="s">
        <v>68</v>
      </c>
      <c r="AX31" t="s">
        <v>68</v>
      </c>
      <c r="AY31" t="s">
        <v>68</v>
      </c>
      <c r="AZ31" t="s">
        <v>69</v>
      </c>
      <c r="BA31" t="s">
        <v>84</v>
      </c>
      <c r="BB31">
        <v>0.71799999999999997</v>
      </c>
    </row>
    <row r="32" spans="1:62" hidden="1" x14ac:dyDescent="0.3">
      <c r="A32">
        <v>2016</v>
      </c>
      <c r="B32" t="s">
        <v>53</v>
      </c>
      <c r="C32" t="s">
        <v>120</v>
      </c>
      <c r="D32" t="s">
        <v>75</v>
      </c>
      <c r="E32">
        <v>2</v>
      </c>
      <c r="F32" t="s">
        <v>56</v>
      </c>
      <c r="G32" t="s">
        <v>87</v>
      </c>
      <c r="H32" t="s">
        <v>63</v>
      </c>
      <c r="I32" t="s">
        <v>59</v>
      </c>
      <c r="J32" t="s">
        <v>72</v>
      </c>
      <c r="K32" t="s">
        <v>61</v>
      </c>
      <c r="L32" t="s">
        <v>62</v>
      </c>
      <c r="M32">
        <v>1</v>
      </c>
      <c r="N32" t="s">
        <v>56</v>
      </c>
      <c r="O32">
        <v>8</v>
      </c>
      <c r="P32">
        <v>15</v>
      </c>
      <c r="Q32">
        <v>22</v>
      </c>
      <c r="R32" t="s">
        <v>63</v>
      </c>
      <c r="S32" t="s">
        <v>73</v>
      </c>
      <c r="T32" t="s">
        <v>65</v>
      </c>
      <c r="U32" t="s">
        <v>60</v>
      </c>
      <c r="V32" t="s">
        <v>66</v>
      </c>
      <c r="W32" t="s">
        <v>67</v>
      </c>
      <c r="X32">
        <v>4</v>
      </c>
      <c r="Y32">
        <v>0.3</v>
      </c>
      <c r="Z32">
        <v>0.7</v>
      </c>
      <c r="AA32" t="s">
        <v>68</v>
      </c>
      <c r="AB32" t="s">
        <v>68</v>
      </c>
      <c r="AC32" t="s">
        <v>68</v>
      </c>
      <c r="AD32" t="s">
        <v>68</v>
      </c>
      <c r="AE32" t="s">
        <v>68</v>
      </c>
      <c r="AF32" t="s">
        <v>68</v>
      </c>
      <c r="AG32" t="s">
        <v>68</v>
      </c>
      <c r="AH32" t="s">
        <v>68</v>
      </c>
      <c r="AI32" t="s">
        <v>68</v>
      </c>
      <c r="AJ32" t="s">
        <v>68</v>
      </c>
      <c r="AK32" t="s">
        <v>68</v>
      </c>
      <c r="AL32" t="s">
        <v>68</v>
      </c>
      <c r="AM32" t="s">
        <v>68</v>
      </c>
      <c r="AN32" t="s">
        <v>68</v>
      </c>
      <c r="AO32" t="s">
        <v>68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 t="s">
        <v>68</v>
      </c>
      <c r="AX32" t="s">
        <v>68</v>
      </c>
      <c r="AY32" t="s">
        <v>68</v>
      </c>
      <c r="AZ32" t="s">
        <v>69</v>
      </c>
      <c r="BA32" t="s">
        <v>65</v>
      </c>
      <c r="BB32">
        <v>1</v>
      </c>
    </row>
    <row r="33" spans="1:62" hidden="1" x14ac:dyDescent="0.3">
      <c r="A33">
        <v>2016</v>
      </c>
      <c r="B33" t="s">
        <v>53</v>
      </c>
      <c r="C33" t="s">
        <v>121</v>
      </c>
      <c r="D33" t="s">
        <v>75</v>
      </c>
      <c r="E33">
        <v>3</v>
      </c>
      <c r="F33" t="s">
        <v>56</v>
      </c>
      <c r="G33" t="s">
        <v>57</v>
      </c>
      <c r="H33" t="s">
        <v>63</v>
      </c>
      <c r="I33" t="s">
        <v>83</v>
      </c>
      <c r="J33" t="s">
        <v>60</v>
      </c>
      <c r="K33" t="s">
        <v>61</v>
      </c>
      <c r="L33" t="s">
        <v>62</v>
      </c>
      <c r="M33">
        <v>1</v>
      </c>
      <c r="N33" t="s">
        <v>56</v>
      </c>
      <c r="O33">
        <v>3</v>
      </c>
      <c r="P33">
        <v>5</v>
      </c>
      <c r="Q33">
        <v>7</v>
      </c>
      <c r="R33" t="s">
        <v>63</v>
      </c>
      <c r="S33" t="s">
        <v>73</v>
      </c>
      <c r="T33" t="s">
        <v>84</v>
      </c>
      <c r="U33" t="s">
        <v>60</v>
      </c>
      <c r="V33" t="s">
        <v>66</v>
      </c>
      <c r="W33" t="s">
        <v>67</v>
      </c>
      <c r="X33">
        <v>4</v>
      </c>
      <c r="Y33">
        <v>0.3</v>
      </c>
      <c r="Z33">
        <v>0.7</v>
      </c>
      <c r="AA33">
        <v>5</v>
      </c>
      <c r="AB33">
        <v>5</v>
      </c>
      <c r="AC33">
        <v>5.5</v>
      </c>
      <c r="AD33">
        <v>1.5</v>
      </c>
      <c r="AE33" t="s">
        <v>68</v>
      </c>
      <c r="AF33">
        <v>6.5</v>
      </c>
      <c r="AG33">
        <v>4.5</v>
      </c>
      <c r="AH33">
        <v>4</v>
      </c>
      <c r="AI33">
        <v>9</v>
      </c>
      <c r="AJ33">
        <v>3.5</v>
      </c>
      <c r="AK33" t="s">
        <v>68</v>
      </c>
      <c r="AL33" t="s">
        <v>68</v>
      </c>
      <c r="AM33" t="s">
        <v>68</v>
      </c>
      <c r="AN33" t="s">
        <v>68</v>
      </c>
      <c r="AO33" t="s">
        <v>68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 t="s">
        <v>68</v>
      </c>
      <c r="AX33" t="s">
        <v>68</v>
      </c>
      <c r="AY33" t="s">
        <v>68</v>
      </c>
      <c r="AZ33" t="s">
        <v>69</v>
      </c>
      <c r="BA33" t="s">
        <v>65</v>
      </c>
      <c r="BB33">
        <v>0.70399999999999996</v>
      </c>
    </row>
    <row r="34" spans="1:62" hidden="1" x14ac:dyDescent="0.3">
      <c r="A34">
        <v>2016</v>
      </c>
      <c r="B34" t="s">
        <v>53</v>
      </c>
      <c r="C34" t="s">
        <v>122</v>
      </c>
      <c r="D34" t="s">
        <v>62</v>
      </c>
      <c r="E34">
        <v>1</v>
      </c>
      <c r="F34" t="s">
        <v>56</v>
      </c>
      <c r="G34" t="s">
        <v>57</v>
      </c>
      <c r="H34" t="s">
        <v>58</v>
      </c>
      <c r="I34" t="s">
        <v>59</v>
      </c>
      <c r="J34" t="s">
        <v>72</v>
      </c>
      <c r="K34" t="s">
        <v>61</v>
      </c>
      <c r="L34" t="s">
        <v>62</v>
      </c>
      <c r="M34">
        <v>1</v>
      </c>
      <c r="N34" t="s">
        <v>56</v>
      </c>
      <c r="O34">
        <v>3</v>
      </c>
      <c r="P34">
        <v>6</v>
      </c>
      <c r="Q34">
        <v>9</v>
      </c>
      <c r="R34" t="s">
        <v>63</v>
      </c>
      <c r="S34" t="s">
        <v>73</v>
      </c>
      <c r="T34" t="s">
        <v>65</v>
      </c>
      <c r="U34" t="s">
        <v>60</v>
      </c>
      <c r="V34" t="s">
        <v>66</v>
      </c>
      <c r="W34" t="s">
        <v>67</v>
      </c>
      <c r="X34">
        <v>4</v>
      </c>
      <c r="Y34">
        <v>0.3</v>
      </c>
      <c r="Z34">
        <v>0.7</v>
      </c>
      <c r="AA34">
        <v>6</v>
      </c>
      <c r="AB34">
        <v>2.5</v>
      </c>
      <c r="AC34">
        <v>1</v>
      </c>
      <c r="AD34">
        <v>1</v>
      </c>
      <c r="AE34">
        <v>3</v>
      </c>
      <c r="AF34" t="s">
        <v>68</v>
      </c>
      <c r="AG34">
        <v>5.5</v>
      </c>
      <c r="AH34">
        <v>6.5</v>
      </c>
      <c r="AI34">
        <v>5</v>
      </c>
      <c r="AJ34">
        <v>5.5</v>
      </c>
      <c r="AK34" t="s">
        <v>68</v>
      </c>
      <c r="AL34" t="s">
        <v>68</v>
      </c>
      <c r="AM34" t="s">
        <v>68</v>
      </c>
      <c r="AN34" t="s">
        <v>68</v>
      </c>
      <c r="AO34" t="s">
        <v>68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 t="s">
        <v>68</v>
      </c>
      <c r="AX34" t="s">
        <v>68</v>
      </c>
      <c r="AY34" t="s">
        <v>68</v>
      </c>
      <c r="AZ34" t="s">
        <v>69</v>
      </c>
      <c r="BA34" t="s">
        <v>65</v>
      </c>
      <c r="BB34">
        <v>0.97</v>
      </c>
    </row>
    <row r="35" spans="1:62" hidden="1" x14ac:dyDescent="0.3">
      <c r="A35">
        <v>2016</v>
      </c>
      <c r="B35" t="s">
        <v>53</v>
      </c>
      <c r="C35" t="s">
        <v>123</v>
      </c>
      <c r="D35" t="s">
        <v>90</v>
      </c>
      <c r="E35">
        <v>2</v>
      </c>
      <c r="F35" t="s">
        <v>56</v>
      </c>
      <c r="G35" t="s">
        <v>57</v>
      </c>
      <c r="H35" t="s">
        <v>58</v>
      </c>
      <c r="I35" t="s">
        <v>59</v>
      </c>
      <c r="J35" t="s">
        <v>72</v>
      </c>
      <c r="K35" t="s">
        <v>61</v>
      </c>
      <c r="L35" t="s">
        <v>62</v>
      </c>
      <c r="M35">
        <v>1</v>
      </c>
      <c r="N35" t="s">
        <v>56</v>
      </c>
      <c r="O35">
        <v>3</v>
      </c>
      <c r="P35">
        <v>5</v>
      </c>
      <c r="Q35">
        <v>8</v>
      </c>
      <c r="R35" t="s">
        <v>63</v>
      </c>
      <c r="S35" t="s">
        <v>73</v>
      </c>
      <c r="T35" t="s">
        <v>65</v>
      </c>
      <c r="U35" t="s">
        <v>60</v>
      </c>
      <c r="V35" t="s">
        <v>66</v>
      </c>
      <c r="W35" t="s">
        <v>67</v>
      </c>
      <c r="X35">
        <v>4</v>
      </c>
      <c r="Y35">
        <v>0.3</v>
      </c>
      <c r="Z35">
        <v>0.7</v>
      </c>
      <c r="AA35">
        <v>6.5</v>
      </c>
      <c r="AB35">
        <v>0.5</v>
      </c>
      <c r="AC35">
        <v>1.5</v>
      </c>
      <c r="AD35">
        <v>4</v>
      </c>
      <c r="AE35">
        <v>3.5</v>
      </c>
      <c r="AF35">
        <v>2.5</v>
      </c>
      <c r="AG35">
        <v>6</v>
      </c>
      <c r="AH35">
        <v>8.5</v>
      </c>
      <c r="AI35">
        <v>5</v>
      </c>
      <c r="AJ35">
        <v>10</v>
      </c>
      <c r="AK35" t="s">
        <v>68</v>
      </c>
      <c r="AL35" t="s">
        <v>68</v>
      </c>
      <c r="AM35" t="s">
        <v>68</v>
      </c>
      <c r="AN35" t="s">
        <v>68</v>
      </c>
      <c r="AO35" t="s">
        <v>68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 t="s">
        <v>68</v>
      </c>
      <c r="AX35" t="s">
        <v>68</v>
      </c>
      <c r="AY35" t="s">
        <v>68</v>
      </c>
      <c r="AZ35" t="s">
        <v>69</v>
      </c>
      <c r="BA35" t="s">
        <v>65</v>
      </c>
      <c r="BB35">
        <v>0.79700000000000004</v>
      </c>
    </row>
    <row r="36" spans="1:62" x14ac:dyDescent="0.3">
      <c r="A36">
        <v>2016</v>
      </c>
      <c r="B36" t="s">
        <v>53</v>
      </c>
      <c r="C36" t="s">
        <v>124</v>
      </c>
      <c r="D36" t="s">
        <v>75</v>
      </c>
      <c r="E36">
        <v>2</v>
      </c>
      <c r="F36" t="s">
        <v>56</v>
      </c>
      <c r="G36" t="s">
        <v>57</v>
      </c>
      <c r="H36" t="s">
        <v>63</v>
      </c>
      <c r="I36" t="s">
        <v>83</v>
      </c>
      <c r="J36" t="s">
        <v>72</v>
      </c>
      <c r="K36" t="s">
        <v>61</v>
      </c>
      <c r="L36" t="s">
        <v>62</v>
      </c>
      <c r="M36">
        <v>1</v>
      </c>
      <c r="N36" t="s">
        <v>56</v>
      </c>
      <c r="O36">
        <v>3</v>
      </c>
      <c r="P36">
        <v>6</v>
      </c>
      <c r="Q36">
        <v>9</v>
      </c>
      <c r="R36" t="s">
        <v>63</v>
      </c>
      <c r="S36" t="s">
        <v>73</v>
      </c>
      <c r="T36" t="s">
        <v>84</v>
      </c>
      <c r="U36" t="s">
        <v>60</v>
      </c>
      <c r="V36" t="s">
        <v>66</v>
      </c>
      <c r="W36" t="s">
        <v>67</v>
      </c>
      <c r="X36">
        <v>4</v>
      </c>
      <c r="Y36">
        <v>0.3</v>
      </c>
      <c r="Z36">
        <v>0.7</v>
      </c>
      <c r="AA36">
        <v>6</v>
      </c>
      <c r="AB36" t="s">
        <v>68</v>
      </c>
      <c r="AC36">
        <v>5</v>
      </c>
      <c r="AD36">
        <v>4</v>
      </c>
      <c r="AE36">
        <v>4.5</v>
      </c>
      <c r="AF36">
        <v>6</v>
      </c>
      <c r="AG36">
        <v>8.5</v>
      </c>
      <c r="AH36">
        <v>5.5</v>
      </c>
      <c r="AI36">
        <v>5</v>
      </c>
      <c r="AJ36">
        <v>5.5</v>
      </c>
      <c r="AK36" t="s">
        <v>68</v>
      </c>
      <c r="AL36" t="s">
        <v>68</v>
      </c>
      <c r="AM36" t="s">
        <v>68</v>
      </c>
      <c r="AN36" t="s">
        <v>68</v>
      </c>
      <c r="AO36" t="s">
        <v>68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 t="s">
        <v>68</v>
      </c>
      <c r="AX36" t="s">
        <v>68</v>
      </c>
      <c r="AY36" t="s">
        <v>68</v>
      </c>
      <c r="AZ36" t="s">
        <v>80</v>
      </c>
      <c r="BA36" t="s">
        <v>84</v>
      </c>
      <c r="BB36">
        <v>0.80700000000000005</v>
      </c>
      <c r="BD36">
        <f t="shared" ref="BD36:BD37" si="8">IF(EXACT(BA36,T36),1,0)</f>
        <v>1</v>
      </c>
      <c r="BE36">
        <f t="shared" ref="BE36:BE37" si="9">IF(AND(AZ36="2_Testando"),1,0)</f>
        <v>1</v>
      </c>
      <c r="BF36">
        <f t="shared" ref="BF36:BF37" si="10">IF(AND(AZ36="2_Testando",BD36=1),1,0)</f>
        <v>1</v>
      </c>
      <c r="BJ36">
        <f t="shared" ref="BJ36:BJ37" si="11">IF(AND(BB36&gt;0.7,BF36=1),1,0)</f>
        <v>1</v>
      </c>
    </row>
    <row r="37" spans="1:62" x14ac:dyDescent="0.3">
      <c r="A37">
        <v>2016</v>
      </c>
      <c r="B37" t="s">
        <v>53</v>
      </c>
      <c r="C37" t="s">
        <v>125</v>
      </c>
      <c r="D37" t="s">
        <v>62</v>
      </c>
      <c r="E37">
        <v>1</v>
      </c>
      <c r="F37" t="s">
        <v>56</v>
      </c>
      <c r="G37" t="s">
        <v>57</v>
      </c>
      <c r="H37" t="s">
        <v>58</v>
      </c>
      <c r="I37" t="s">
        <v>77</v>
      </c>
      <c r="J37" t="s">
        <v>126</v>
      </c>
      <c r="K37" t="s">
        <v>61</v>
      </c>
      <c r="L37" t="s">
        <v>62</v>
      </c>
      <c r="M37">
        <v>1</v>
      </c>
      <c r="N37" t="s">
        <v>56</v>
      </c>
      <c r="O37">
        <v>4</v>
      </c>
      <c r="P37">
        <v>7</v>
      </c>
      <c r="Q37">
        <v>10</v>
      </c>
      <c r="R37" t="s">
        <v>63</v>
      </c>
      <c r="S37" t="s">
        <v>73</v>
      </c>
      <c r="T37" t="s">
        <v>79</v>
      </c>
      <c r="U37" t="s">
        <v>126</v>
      </c>
      <c r="V37" t="s">
        <v>66</v>
      </c>
      <c r="W37" t="s">
        <v>67</v>
      </c>
      <c r="X37">
        <v>4</v>
      </c>
      <c r="Y37">
        <v>0.3</v>
      </c>
      <c r="Z37">
        <v>0.7</v>
      </c>
      <c r="AA37" t="s">
        <v>68</v>
      </c>
      <c r="AB37" t="s">
        <v>68</v>
      </c>
      <c r="AC37" t="s">
        <v>68</v>
      </c>
      <c r="AD37" t="s">
        <v>68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M37" t="s">
        <v>68</v>
      </c>
      <c r="AN37" t="s">
        <v>68</v>
      </c>
      <c r="AO37" t="s">
        <v>68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 t="s">
        <v>68</v>
      </c>
      <c r="AX37" t="s">
        <v>68</v>
      </c>
      <c r="AY37" t="s">
        <v>68</v>
      </c>
      <c r="AZ37" t="s">
        <v>80</v>
      </c>
      <c r="BA37" t="s">
        <v>79</v>
      </c>
      <c r="BB37">
        <v>1</v>
      </c>
      <c r="BD37">
        <f t="shared" si="8"/>
        <v>1</v>
      </c>
      <c r="BE37">
        <f t="shared" si="9"/>
        <v>1</v>
      </c>
      <c r="BF37">
        <f t="shared" si="10"/>
        <v>1</v>
      </c>
      <c r="BJ37">
        <f t="shared" si="11"/>
        <v>1</v>
      </c>
    </row>
    <row r="38" spans="1:62" hidden="1" x14ac:dyDescent="0.3">
      <c r="A38">
        <v>2016</v>
      </c>
      <c r="B38" t="s">
        <v>53</v>
      </c>
      <c r="C38" t="s">
        <v>127</v>
      </c>
      <c r="D38" t="s">
        <v>90</v>
      </c>
      <c r="E38">
        <v>2</v>
      </c>
      <c r="F38" t="s">
        <v>56</v>
      </c>
      <c r="G38" t="s">
        <v>57</v>
      </c>
      <c r="H38" t="s">
        <v>63</v>
      </c>
      <c r="I38" t="s">
        <v>83</v>
      </c>
      <c r="J38" t="s">
        <v>72</v>
      </c>
      <c r="K38" t="s">
        <v>61</v>
      </c>
      <c r="L38" t="s">
        <v>62</v>
      </c>
      <c r="M38">
        <v>1</v>
      </c>
      <c r="N38" t="s">
        <v>56</v>
      </c>
      <c r="O38">
        <v>1</v>
      </c>
      <c r="P38">
        <v>1</v>
      </c>
      <c r="Q38">
        <v>1</v>
      </c>
      <c r="R38" t="s">
        <v>63</v>
      </c>
      <c r="S38" t="s">
        <v>73</v>
      </c>
      <c r="T38" t="s">
        <v>84</v>
      </c>
      <c r="U38" t="s">
        <v>60</v>
      </c>
      <c r="V38" t="s">
        <v>66</v>
      </c>
      <c r="W38" t="s">
        <v>67</v>
      </c>
      <c r="X38">
        <v>4</v>
      </c>
      <c r="Y38">
        <v>0.3</v>
      </c>
      <c r="Z38">
        <v>0.7</v>
      </c>
      <c r="AA38">
        <v>7</v>
      </c>
      <c r="AB38">
        <v>3</v>
      </c>
      <c r="AC38">
        <v>5</v>
      </c>
      <c r="AD38">
        <v>3.5</v>
      </c>
      <c r="AE38">
        <v>4.5</v>
      </c>
      <c r="AF38" t="s">
        <v>68</v>
      </c>
      <c r="AG38">
        <v>9.5</v>
      </c>
      <c r="AH38">
        <v>7.5</v>
      </c>
      <c r="AI38">
        <v>9</v>
      </c>
      <c r="AJ38">
        <v>8.5</v>
      </c>
      <c r="AK38" t="s">
        <v>68</v>
      </c>
      <c r="AL38" t="s">
        <v>68</v>
      </c>
      <c r="AM38" t="s">
        <v>68</v>
      </c>
      <c r="AN38" t="s">
        <v>68</v>
      </c>
      <c r="AO38" t="s">
        <v>68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 t="s">
        <v>68</v>
      </c>
      <c r="AX38" t="s">
        <v>68</v>
      </c>
      <c r="AY38" t="s">
        <v>68</v>
      </c>
      <c r="AZ38" t="s">
        <v>69</v>
      </c>
      <c r="BA38" t="s">
        <v>84</v>
      </c>
      <c r="BB38">
        <v>0.80700000000000005</v>
      </c>
    </row>
    <row r="39" spans="1:62" hidden="1" x14ac:dyDescent="0.3">
      <c r="A39">
        <v>2016</v>
      </c>
      <c r="B39" t="s">
        <v>53</v>
      </c>
      <c r="C39" t="s">
        <v>128</v>
      </c>
      <c r="D39" t="s">
        <v>62</v>
      </c>
      <c r="E39">
        <v>1</v>
      </c>
      <c r="F39" t="s">
        <v>71</v>
      </c>
      <c r="G39" t="s">
        <v>87</v>
      </c>
      <c r="H39" t="s">
        <v>58</v>
      </c>
      <c r="I39" t="s">
        <v>83</v>
      </c>
      <c r="J39" t="s">
        <v>72</v>
      </c>
      <c r="K39" t="s">
        <v>61</v>
      </c>
      <c r="L39" t="s">
        <v>62</v>
      </c>
      <c r="M39">
        <v>1</v>
      </c>
      <c r="N39" t="s">
        <v>71</v>
      </c>
      <c r="O39">
        <v>3</v>
      </c>
      <c r="P39">
        <v>6</v>
      </c>
      <c r="Q39">
        <v>8</v>
      </c>
      <c r="R39" t="s">
        <v>63</v>
      </c>
      <c r="S39" t="s">
        <v>73</v>
      </c>
      <c r="T39" t="s">
        <v>84</v>
      </c>
      <c r="U39" t="s">
        <v>60</v>
      </c>
      <c r="V39" t="s">
        <v>66</v>
      </c>
      <c r="W39" t="s">
        <v>67</v>
      </c>
      <c r="X39">
        <v>4</v>
      </c>
      <c r="Y39">
        <v>0.3</v>
      </c>
      <c r="Z39">
        <v>0.7</v>
      </c>
      <c r="AA39">
        <v>9.5</v>
      </c>
      <c r="AB39">
        <v>6</v>
      </c>
      <c r="AC39" t="s">
        <v>68</v>
      </c>
      <c r="AD39">
        <v>4.5</v>
      </c>
      <c r="AE39">
        <v>2.5</v>
      </c>
      <c r="AF39" t="s">
        <v>68</v>
      </c>
      <c r="AG39">
        <v>10</v>
      </c>
      <c r="AH39">
        <v>10</v>
      </c>
      <c r="AI39">
        <v>9</v>
      </c>
      <c r="AJ39">
        <v>7.5</v>
      </c>
      <c r="AK39" t="s">
        <v>68</v>
      </c>
      <c r="AL39" t="s">
        <v>68</v>
      </c>
      <c r="AM39" t="s">
        <v>68</v>
      </c>
      <c r="AN39" t="s">
        <v>68</v>
      </c>
      <c r="AO39" t="s">
        <v>68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 t="s">
        <v>68</v>
      </c>
      <c r="AX39" t="s">
        <v>68</v>
      </c>
      <c r="AY39" t="s">
        <v>68</v>
      </c>
      <c r="AZ39" t="s">
        <v>69</v>
      </c>
      <c r="BA39" t="s">
        <v>84</v>
      </c>
      <c r="BB39">
        <v>0.93500000000000005</v>
      </c>
    </row>
    <row r="40" spans="1:62" x14ac:dyDescent="0.3">
      <c r="A40">
        <v>2016</v>
      </c>
      <c r="B40" t="s">
        <v>53</v>
      </c>
      <c r="C40" t="s">
        <v>129</v>
      </c>
      <c r="D40" t="s">
        <v>62</v>
      </c>
      <c r="E40">
        <v>1</v>
      </c>
      <c r="F40" t="s">
        <v>71</v>
      </c>
      <c r="G40" t="s">
        <v>57</v>
      </c>
      <c r="H40" t="s">
        <v>58</v>
      </c>
      <c r="I40" t="s">
        <v>59</v>
      </c>
      <c r="J40" t="s">
        <v>72</v>
      </c>
      <c r="K40" t="s">
        <v>61</v>
      </c>
      <c r="L40" t="s">
        <v>62</v>
      </c>
      <c r="M40">
        <v>1</v>
      </c>
      <c r="N40" t="s">
        <v>71</v>
      </c>
      <c r="O40">
        <v>2</v>
      </c>
      <c r="P40">
        <v>3</v>
      </c>
      <c r="Q40">
        <v>5</v>
      </c>
      <c r="R40" t="s">
        <v>63</v>
      </c>
      <c r="S40" t="s">
        <v>73</v>
      </c>
      <c r="T40" t="s">
        <v>65</v>
      </c>
      <c r="U40" t="s">
        <v>130</v>
      </c>
      <c r="V40" t="s">
        <v>66</v>
      </c>
      <c r="W40" t="s">
        <v>67</v>
      </c>
      <c r="X40">
        <v>4</v>
      </c>
      <c r="Y40">
        <v>0.3</v>
      </c>
      <c r="Z40">
        <v>0.7</v>
      </c>
      <c r="AA40">
        <v>8.5</v>
      </c>
      <c r="AB40">
        <v>4.5</v>
      </c>
      <c r="AC40" t="s">
        <v>68</v>
      </c>
      <c r="AD40">
        <v>1</v>
      </c>
      <c r="AE40">
        <v>4.5</v>
      </c>
      <c r="AF40">
        <v>4.5</v>
      </c>
      <c r="AG40">
        <v>7</v>
      </c>
      <c r="AH40">
        <v>3</v>
      </c>
      <c r="AI40">
        <v>5.5</v>
      </c>
      <c r="AJ40">
        <v>2</v>
      </c>
      <c r="AK40" t="s">
        <v>68</v>
      </c>
      <c r="AL40" t="s">
        <v>68</v>
      </c>
      <c r="AM40" t="s">
        <v>68</v>
      </c>
      <c r="AN40" t="s">
        <v>68</v>
      </c>
      <c r="AO40" t="s">
        <v>68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 t="s">
        <v>68</v>
      </c>
      <c r="AX40" t="s">
        <v>68</v>
      </c>
      <c r="AY40" t="s">
        <v>68</v>
      </c>
      <c r="AZ40" t="s">
        <v>80</v>
      </c>
      <c r="BA40" t="s">
        <v>65</v>
      </c>
      <c r="BB40">
        <v>0.97</v>
      </c>
      <c r="BD40">
        <f>IF(EXACT(BA40,T40),1,0)</f>
        <v>1</v>
      </c>
      <c r="BE40">
        <f>IF(AND(AZ40="2_Testando"),1,0)</f>
        <v>1</v>
      </c>
      <c r="BF40">
        <f>IF(AND(AZ40="2_Testando",BD40=1),1,0)</f>
        <v>1</v>
      </c>
      <c r="BJ40">
        <f>IF(AND(BB40&gt;0.7,BF40=1),1,0)</f>
        <v>1</v>
      </c>
    </row>
    <row r="41" spans="1:62" hidden="1" x14ac:dyDescent="0.3">
      <c r="A41">
        <v>2016</v>
      </c>
      <c r="B41" t="s">
        <v>53</v>
      </c>
      <c r="C41" t="s">
        <v>131</v>
      </c>
      <c r="D41" t="s">
        <v>62</v>
      </c>
      <c r="E41">
        <v>1</v>
      </c>
      <c r="F41" t="s">
        <v>56</v>
      </c>
      <c r="G41" t="s">
        <v>57</v>
      </c>
      <c r="H41" t="s">
        <v>58</v>
      </c>
      <c r="I41" t="s">
        <v>59</v>
      </c>
      <c r="J41" t="s">
        <v>72</v>
      </c>
      <c r="K41" t="s">
        <v>61</v>
      </c>
      <c r="L41" t="s">
        <v>62</v>
      </c>
      <c r="M41">
        <v>1</v>
      </c>
      <c r="N41" t="s">
        <v>56</v>
      </c>
      <c r="O41">
        <v>5</v>
      </c>
      <c r="P41">
        <v>9</v>
      </c>
      <c r="Q41">
        <v>14</v>
      </c>
      <c r="R41" t="s">
        <v>63</v>
      </c>
      <c r="S41" t="s">
        <v>73</v>
      </c>
      <c r="T41" t="s">
        <v>65</v>
      </c>
      <c r="U41" t="s">
        <v>60</v>
      </c>
      <c r="V41" t="s">
        <v>66</v>
      </c>
      <c r="W41" t="s">
        <v>67</v>
      </c>
      <c r="X41">
        <v>4</v>
      </c>
      <c r="Y41">
        <v>0.3</v>
      </c>
      <c r="Z41">
        <v>0.7</v>
      </c>
      <c r="AA41" t="s">
        <v>68</v>
      </c>
      <c r="AB41" t="s">
        <v>68</v>
      </c>
      <c r="AC41" t="s">
        <v>68</v>
      </c>
      <c r="AD41" t="s">
        <v>68</v>
      </c>
      <c r="AE41" t="s">
        <v>68</v>
      </c>
      <c r="AF41" t="s">
        <v>68</v>
      </c>
      <c r="AG41">
        <v>5.5</v>
      </c>
      <c r="AH41" t="s">
        <v>68</v>
      </c>
      <c r="AI41" t="s">
        <v>68</v>
      </c>
      <c r="AJ41" t="s">
        <v>68</v>
      </c>
      <c r="AK41" t="s">
        <v>68</v>
      </c>
      <c r="AL41" t="s">
        <v>68</v>
      </c>
      <c r="AM41" t="s">
        <v>68</v>
      </c>
      <c r="AN41" t="s">
        <v>68</v>
      </c>
      <c r="AO41" t="s">
        <v>68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 t="s">
        <v>68</v>
      </c>
      <c r="AX41" t="s">
        <v>68</v>
      </c>
      <c r="AY41" t="s">
        <v>68</v>
      </c>
      <c r="AZ41" t="s">
        <v>69</v>
      </c>
      <c r="BA41" t="s">
        <v>65</v>
      </c>
      <c r="BB41">
        <v>1</v>
      </c>
    </row>
    <row r="42" spans="1:62" hidden="1" x14ac:dyDescent="0.3">
      <c r="A42">
        <v>2016</v>
      </c>
      <c r="B42" t="s">
        <v>53</v>
      </c>
      <c r="C42" t="s">
        <v>132</v>
      </c>
      <c r="D42" t="s">
        <v>62</v>
      </c>
      <c r="E42">
        <v>1</v>
      </c>
      <c r="F42" t="s">
        <v>56</v>
      </c>
      <c r="G42" t="s">
        <v>57</v>
      </c>
      <c r="H42" t="s">
        <v>58</v>
      </c>
      <c r="I42" t="s">
        <v>77</v>
      </c>
      <c r="J42" t="s">
        <v>133</v>
      </c>
      <c r="K42" t="s">
        <v>61</v>
      </c>
      <c r="L42" t="s">
        <v>62</v>
      </c>
      <c r="M42">
        <v>1</v>
      </c>
      <c r="N42" t="s">
        <v>56</v>
      </c>
      <c r="O42">
        <v>5</v>
      </c>
      <c r="P42">
        <v>10</v>
      </c>
      <c r="Q42">
        <v>15</v>
      </c>
      <c r="R42" t="s">
        <v>63</v>
      </c>
      <c r="S42" t="s">
        <v>73</v>
      </c>
      <c r="T42" t="s">
        <v>79</v>
      </c>
      <c r="U42" t="s">
        <v>133</v>
      </c>
      <c r="V42" t="s">
        <v>66</v>
      </c>
      <c r="W42" t="s">
        <v>67</v>
      </c>
      <c r="X42">
        <v>4</v>
      </c>
      <c r="Y42">
        <v>0.3</v>
      </c>
      <c r="Z42">
        <v>0.7</v>
      </c>
      <c r="AA42" t="s">
        <v>68</v>
      </c>
      <c r="AB42" t="s">
        <v>68</v>
      </c>
      <c r="AC42" t="s">
        <v>68</v>
      </c>
      <c r="AD42" t="s">
        <v>68</v>
      </c>
      <c r="AE42" t="s">
        <v>68</v>
      </c>
      <c r="AF42" t="s">
        <v>68</v>
      </c>
      <c r="AG42">
        <v>1.5</v>
      </c>
      <c r="AH42" t="s">
        <v>68</v>
      </c>
      <c r="AI42" t="s">
        <v>68</v>
      </c>
      <c r="AJ42" t="s">
        <v>68</v>
      </c>
      <c r="AK42" t="s">
        <v>68</v>
      </c>
      <c r="AL42" t="s">
        <v>68</v>
      </c>
      <c r="AM42" t="s">
        <v>68</v>
      </c>
      <c r="AN42" t="s">
        <v>68</v>
      </c>
      <c r="AO42" t="s">
        <v>68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 t="s">
        <v>68</v>
      </c>
      <c r="AX42" t="s">
        <v>68</v>
      </c>
      <c r="AY42" t="s">
        <v>68</v>
      </c>
      <c r="AZ42" t="s">
        <v>69</v>
      </c>
      <c r="BA42" t="s">
        <v>79</v>
      </c>
      <c r="BB42">
        <v>1</v>
      </c>
    </row>
    <row r="43" spans="1:62" hidden="1" x14ac:dyDescent="0.3">
      <c r="A43">
        <v>2016</v>
      </c>
      <c r="B43" t="s">
        <v>53</v>
      </c>
      <c r="C43" t="s">
        <v>134</v>
      </c>
      <c r="D43" t="s">
        <v>90</v>
      </c>
      <c r="E43">
        <v>2</v>
      </c>
      <c r="F43" t="s">
        <v>56</v>
      </c>
      <c r="G43" t="s">
        <v>57</v>
      </c>
      <c r="H43" t="s">
        <v>58</v>
      </c>
      <c r="I43" t="s">
        <v>59</v>
      </c>
      <c r="J43" t="s">
        <v>72</v>
      </c>
      <c r="K43" t="s">
        <v>61</v>
      </c>
      <c r="L43" t="s">
        <v>62</v>
      </c>
      <c r="M43">
        <v>1</v>
      </c>
      <c r="N43" t="s">
        <v>56</v>
      </c>
      <c r="O43">
        <v>4</v>
      </c>
      <c r="P43">
        <v>8</v>
      </c>
      <c r="Q43">
        <v>11</v>
      </c>
      <c r="R43" t="s">
        <v>63</v>
      </c>
      <c r="S43" t="s">
        <v>73</v>
      </c>
      <c r="T43" t="s">
        <v>65</v>
      </c>
      <c r="U43" t="s">
        <v>60</v>
      </c>
      <c r="V43" t="s">
        <v>66</v>
      </c>
      <c r="W43" t="s">
        <v>67</v>
      </c>
      <c r="X43">
        <v>4</v>
      </c>
      <c r="Y43">
        <v>0.3</v>
      </c>
      <c r="Z43">
        <v>0.7</v>
      </c>
      <c r="AA43">
        <v>5.5</v>
      </c>
      <c r="AB43">
        <v>2.5</v>
      </c>
      <c r="AC43">
        <v>5</v>
      </c>
      <c r="AD43">
        <v>4.5</v>
      </c>
      <c r="AE43">
        <v>3.5</v>
      </c>
      <c r="AF43">
        <v>1.5</v>
      </c>
      <c r="AG43">
        <v>9</v>
      </c>
      <c r="AH43">
        <v>5</v>
      </c>
      <c r="AI43">
        <v>5.5</v>
      </c>
      <c r="AJ43">
        <v>5</v>
      </c>
      <c r="AK43" t="s">
        <v>68</v>
      </c>
      <c r="AL43" t="s">
        <v>68</v>
      </c>
      <c r="AM43" t="s">
        <v>68</v>
      </c>
      <c r="AN43" t="s">
        <v>68</v>
      </c>
      <c r="AO43" t="s">
        <v>68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 t="s">
        <v>68</v>
      </c>
      <c r="AX43" t="s">
        <v>68</v>
      </c>
      <c r="AY43" t="s">
        <v>68</v>
      </c>
      <c r="AZ43" t="s">
        <v>69</v>
      </c>
      <c r="BA43" t="s">
        <v>65</v>
      </c>
      <c r="BB43">
        <v>0.79700000000000004</v>
      </c>
    </row>
    <row r="44" spans="1:62" x14ac:dyDescent="0.3">
      <c r="A44">
        <v>2016</v>
      </c>
      <c r="B44" t="s">
        <v>53</v>
      </c>
      <c r="C44" t="s">
        <v>135</v>
      </c>
      <c r="D44" t="s">
        <v>62</v>
      </c>
      <c r="E44">
        <v>1</v>
      </c>
      <c r="F44" t="s">
        <v>71</v>
      </c>
      <c r="G44" t="s">
        <v>110</v>
      </c>
      <c r="H44" t="s">
        <v>58</v>
      </c>
      <c r="I44" t="s">
        <v>77</v>
      </c>
      <c r="J44" t="s">
        <v>136</v>
      </c>
      <c r="K44" t="s">
        <v>61</v>
      </c>
      <c r="L44" t="s">
        <v>62</v>
      </c>
      <c r="M44">
        <v>1</v>
      </c>
      <c r="N44" t="s">
        <v>71</v>
      </c>
      <c r="O44">
        <v>2</v>
      </c>
      <c r="P44">
        <v>4</v>
      </c>
      <c r="Q44">
        <v>6</v>
      </c>
      <c r="R44" t="s">
        <v>63</v>
      </c>
      <c r="S44" t="s">
        <v>64</v>
      </c>
      <c r="T44" t="s">
        <v>79</v>
      </c>
      <c r="U44" t="s">
        <v>136</v>
      </c>
      <c r="V44" t="s">
        <v>66</v>
      </c>
      <c r="W44" t="s">
        <v>67</v>
      </c>
      <c r="X44">
        <v>4</v>
      </c>
      <c r="Y44">
        <v>0.3</v>
      </c>
      <c r="Z44">
        <v>0.7</v>
      </c>
      <c r="AA44">
        <v>5.5</v>
      </c>
      <c r="AB44" t="s">
        <v>68</v>
      </c>
      <c r="AC44" t="s">
        <v>68</v>
      </c>
      <c r="AD44" t="s">
        <v>68</v>
      </c>
      <c r="AE44" t="s">
        <v>68</v>
      </c>
      <c r="AF44" t="s">
        <v>68</v>
      </c>
      <c r="AG44">
        <v>7.5</v>
      </c>
      <c r="AH44">
        <v>6</v>
      </c>
      <c r="AI44" t="s">
        <v>68</v>
      </c>
      <c r="AJ44" t="s">
        <v>68</v>
      </c>
      <c r="AK44" t="s">
        <v>68</v>
      </c>
      <c r="AL44" t="s">
        <v>68</v>
      </c>
      <c r="AM44" t="s">
        <v>68</v>
      </c>
      <c r="AN44" t="s">
        <v>68</v>
      </c>
      <c r="AO44" t="s">
        <v>68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 t="s">
        <v>68</v>
      </c>
      <c r="AX44" t="s">
        <v>68</v>
      </c>
      <c r="AY44" t="s">
        <v>68</v>
      </c>
      <c r="AZ44" t="s">
        <v>80</v>
      </c>
      <c r="BA44" t="s">
        <v>79</v>
      </c>
      <c r="BB44">
        <v>1</v>
      </c>
      <c r="BD44">
        <f>IF(EXACT(BA44,T44),1,0)</f>
        <v>1</v>
      </c>
      <c r="BE44">
        <f>IF(AND(AZ44="2_Testando"),1,0)</f>
        <v>1</v>
      </c>
      <c r="BF44">
        <f>IF(AND(AZ44="2_Testando",BD44=1),1,0)</f>
        <v>1</v>
      </c>
      <c r="BJ44">
        <f>IF(AND(BB44&gt;0.7,BF44=1),1,0)</f>
        <v>1</v>
      </c>
    </row>
    <row r="45" spans="1:62" hidden="1" x14ac:dyDescent="0.3">
      <c r="A45">
        <v>2016</v>
      </c>
      <c r="B45" t="s">
        <v>53</v>
      </c>
      <c r="C45" t="s">
        <v>137</v>
      </c>
      <c r="D45" t="s">
        <v>62</v>
      </c>
      <c r="E45">
        <v>1</v>
      </c>
      <c r="F45" t="s">
        <v>56</v>
      </c>
      <c r="G45" t="s">
        <v>87</v>
      </c>
      <c r="H45" t="s">
        <v>58</v>
      </c>
      <c r="I45" t="s">
        <v>83</v>
      </c>
      <c r="J45" t="s">
        <v>72</v>
      </c>
      <c r="K45" t="s">
        <v>61</v>
      </c>
      <c r="L45" t="s">
        <v>62</v>
      </c>
      <c r="M45">
        <v>1</v>
      </c>
      <c r="N45" t="s">
        <v>56</v>
      </c>
      <c r="O45">
        <v>6</v>
      </c>
      <c r="P45">
        <v>11</v>
      </c>
      <c r="Q45">
        <v>17</v>
      </c>
      <c r="R45" t="s">
        <v>63</v>
      </c>
      <c r="S45" t="s">
        <v>73</v>
      </c>
      <c r="T45" t="s">
        <v>84</v>
      </c>
      <c r="U45" t="s">
        <v>60</v>
      </c>
      <c r="V45" t="s">
        <v>66</v>
      </c>
      <c r="W45" t="s">
        <v>67</v>
      </c>
      <c r="X45">
        <v>4</v>
      </c>
      <c r="Y45">
        <v>0.3</v>
      </c>
      <c r="Z45">
        <v>0.7</v>
      </c>
      <c r="AA45">
        <v>8</v>
      </c>
      <c r="AB45">
        <v>5.5</v>
      </c>
      <c r="AC45">
        <v>2</v>
      </c>
      <c r="AD45">
        <v>4</v>
      </c>
      <c r="AE45">
        <v>4</v>
      </c>
      <c r="AF45" t="s">
        <v>68</v>
      </c>
      <c r="AG45">
        <v>8</v>
      </c>
      <c r="AH45">
        <v>8</v>
      </c>
      <c r="AI45">
        <v>10</v>
      </c>
      <c r="AJ45">
        <v>9.5</v>
      </c>
      <c r="AK45" t="s">
        <v>68</v>
      </c>
      <c r="AL45" t="s">
        <v>68</v>
      </c>
      <c r="AM45" t="s">
        <v>68</v>
      </c>
      <c r="AN45" t="s">
        <v>68</v>
      </c>
      <c r="AO45" t="s">
        <v>68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 t="s">
        <v>68</v>
      </c>
      <c r="AX45" t="s">
        <v>68</v>
      </c>
      <c r="AY45" t="s">
        <v>68</v>
      </c>
      <c r="AZ45" t="s">
        <v>69</v>
      </c>
      <c r="BA45" t="s">
        <v>84</v>
      </c>
      <c r="BB45">
        <v>0.80700000000000005</v>
      </c>
    </row>
    <row r="46" spans="1:62" hidden="1" x14ac:dyDescent="0.3">
      <c r="A46">
        <v>2016</v>
      </c>
      <c r="B46" t="s">
        <v>53</v>
      </c>
      <c r="C46" t="s">
        <v>138</v>
      </c>
      <c r="D46" t="s">
        <v>139</v>
      </c>
      <c r="E46">
        <v>2</v>
      </c>
      <c r="F46" t="s">
        <v>56</v>
      </c>
      <c r="G46" t="s">
        <v>57</v>
      </c>
      <c r="H46" t="s">
        <v>58</v>
      </c>
      <c r="I46" t="s">
        <v>59</v>
      </c>
      <c r="J46" t="s">
        <v>72</v>
      </c>
      <c r="K46" t="s">
        <v>61</v>
      </c>
      <c r="L46" t="s">
        <v>62</v>
      </c>
      <c r="M46">
        <v>1</v>
      </c>
      <c r="N46" t="s">
        <v>56</v>
      </c>
      <c r="O46">
        <v>4</v>
      </c>
      <c r="P46">
        <v>7</v>
      </c>
      <c r="Q46">
        <v>11</v>
      </c>
      <c r="R46" t="s">
        <v>63</v>
      </c>
      <c r="S46" t="s">
        <v>73</v>
      </c>
      <c r="T46" t="s">
        <v>65</v>
      </c>
      <c r="U46" t="s">
        <v>60</v>
      </c>
      <c r="V46" t="s">
        <v>66</v>
      </c>
      <c r="W46" t="s">
        <v>67</v>
      </c>
      <c r="X46">
        <v>4</v>
      </c>
      <c r="Y46">
        <v>0.3</v>
      </c>
      <c r="Z46">
        <v>0.7</v>
      </c>
      <c r="AA46" t="s">
        <v>68</v>
      </c>
      <c r="AB46">
        <v>2.5</v>
      </c>
      <c r="AC46">
        <v>3</v>
      </c>
      <c r="AD46">
        <v>2</v>
      </c>
      <c r="AE46" t="s">
        <v>68</v>
      </c>
      <c r="AF46" t="s">
        <v>68</v>
      </c>
      <c r="AG46">
        <v>4</v>
      </c>
      <c r="AH46">
        <v>5</v>
      </c>
      <c r="AI46">
        <v>2</v>
      </c>
      <c r="AJ46">
        <v>3.5</v>
      </c>
      <c r="AK46" t="s">
        <v>68</v>
      </c>
      <c r="AL46" t="s">
        <v>68</v>
      </c>
      <c r="AM46" t="s">
        <v>68</v>
      </c>
      <c r="AN46" t="s">
        <v>68</v>
      </c>
      <c r="AO46" t="s">
        <v>68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 t="s">
        <v>68</v>
      </c>
      <c r="AX46" t="s">
        <v>68</v>
      </c>
      <c r="AY46" t="s">
        <v>68</v>
      </c>
      <c r="AZ46" t="s">
        <v>69</v>
      </c>
      <c r="BA46" t="s">
        <v>65</v>
      </c>
      <c r="BB46">
        <v>0.97</v>
      </c>
    </row>
    <row r="47" spans="1:62" x14ac:dyDescent="0.3">
      <c r="A47">
        <v>2016</v>
      </c>
      <c r="B47" t="s">
        <v>53</v>
      </c>
      <c r="C47" t="s">
        <v>140</v>
      </c>
      <c r="D47" t="s">
        <v>62</v>
      </c>
      <c r="E47">
        <v>1</v>
      </c>
      <c r="F47" t="s">
        <v>56</v>
      </c>
      <c r="G47" t="s">
        <v>112</v>
      </c>
      <c r="H47" t="s">
        <v>63</v>
      </c>
      <c r="I47" t="s">
        <v>77</v>
      </c>
      <c r="J47" t="s">
        <v>141</v>
      </c>
      <c r="K47" t="s">
        <v>61</v>
      </c>
      <c r="L47" t="s">
        <v>62</v>
      </c>
      <c r="M47">
        <v>1</v>
      </c>
      <c r="N47" t="s">
        <v>56</v>
      </c>
      <c r="O47">
        <v>6</v>
      </c>
      <c r="P47">
        <v>12</v>
      </c>
      <c r="Q47">
        <v>18</v>
      </c>
      <c r="R47" t="s">
        <v>63</v>
      </c>
      <c r="S47" t="s">
        <v>100</v>
      </c>
      <c r="T47" t="s">
        <v>79</v>
      </c>
      <c r="U47" t="s">
        <v>141</v>
      </c>
      <c r="V47" t="s">
        <v>66</v>
      </c>
      <c r="W47" t="s">
        <v>67</v>
      </c>
      <c r="X47">
        <v>4</v>
      </c>
      <c r="Y47">
        <v>0.3</v>
      </c>
      <c r="Z47">
        <v>0.7</v>
      </c>
      <c r="AA47">
        <v>3</v>
      </c>
      <c r="AB47" t="s">
        <v>68</v>
      </c>
      <c r="AC47" t="s">
        <v>68</v>
      </c>
      <c r="AD47" t="s">
        <v>68</v>
      </c>
      <c r="AE47" t="s">
        <v>68</v>
      </c>
      <c r="AF47" t="s">
        <v>68</v>
      </c>
      <c r="AG47">
        <v>1.5</v>
      </c>
      <c r="AH47" t="s">
        <v>68</v>
      </c>
      <c r="AI47" t="s">
        <v>68</v>
      </c>
      <c r="AJ47" t="s">
        <v>68</v>
      </c>
      <c r="AK47" t="s">
        <v>68</v>
      </c>
      <c r="AL47" t="s">
        <v>68</v>
      </c>
      <c r="AM47" t="s">
        <v>68</v>
      </c>
      <c r="AN47" t="s">
        <v>68</v>
      </c>
      <c r="AO47" t="s">
        <v>68</v>
      </c>
      <c r="AP47" t="s">
        <v>68</v>
      </c>
      <c r="AQ47" t="s">
        <v>68</v>
      </c>
      <c r="AR47" t="s">
        <v>68</v>
      </c>
      <c r="AS47" t="s">
        <v>68</v>
      </c>
      <c r="AT47" t="s">
        <v>68</v>
      </c>
      <c r="AU47" t="s">
        <v>68</v>
      </c>
      <c r="AV47" t="s">
        <v>68</v>
      </c>
      <c r="AW47" t="s">
        <v>68</v>
      </c>
      <c r="AX47" t="s">
        <v>68</v>
      </c>
      <c r="AY47" t="s">
        <v>68</v>
      </c>
      <c r="AZ47" t="s">
        <v>80</v>
      </c>
      <c r="BA47" t="s">
        <v>79</v>
      </c>
      <c r="BB47">
        <v>1</v>
      </c>
      <c r="BD47">
        <f>IF(EXACT(BA47,T47),1,0)</f>
        <v>1</v>
      </c>
      <c r="BE47">
        <f>IF(AND(AZ47="2_Testando"),1,0)</f>
        <v>1</v>
      </c>
      <c r="BF47">
        <f>IF(AND(AZ47="2_Testando",BD47=1),1,0)</f>
        <v>1</v>
      </c>
      <c r="BJ47">
        <f>IF(AND(BB47&gt;0.7,BF47=1),1,0)</f>
        <v>1</v>
      </c>
    </row>
    <row r="48" spans="1:62" hidden="1" x14ac:dyDescent="0.3">
      <c r="A48">
        <v>2016</v>
      </c>
      <c r="B48" t="s">
        <v>53</v>
      </c>
      <c r="C48" t="s">
        <v>142</v>
      </c>
      <c r="D48" t="s">
        <v>75</v>
      </c>
      <c r="E48">
        <v>2</v>
      </c>
      <c r="F48" t="s">
        <v>56</v>
      </c>
      <c r="G48" t="s">
        <v>57</v>
      </c>
      <c r="H48" t="s">
        <v>58</v>
      </c>
      <c r="I48" t="s">
        <v>83</v>
      </c>
      <c r="J48" t="s">
        <v>72</v>
      </c>
      <c r="K48" t="s">
        <v>61</v>
      </c>
      <c r="L48" t="s">
        <v>62</v>
      </c>
      <c r="M48">
        <v>1</v>
      </c>
      <c r="N48" t="s">
        <v>56</v>
      </c>
      <c r="O48">
        <v>4</v>
      </c>
      <c r="P48">
        <v>8</v>
      </c>
      <c r="Q48">
        <v>12</v>
      </c>
      <c r="R48" t="s">
        <v>63</v>
      </c>
      <c r="S48" t="s">
        <v>73</v>
      </c>
      <c r="T48" t="s">
        <v>65</v>
      </c>
      <c r="U48" t="s">
        <v>60</v>
      </c>
      <c r="V48" t="s">
        <v>66</v>
      </c>
      <c r="W48" t="s">
        <v>67</v>
      </c>
      <c r="X48">
        <v>4</v>
      </c>
      <c r="Y48">
        <v>0.3</v>
      </c>
      <c r="Z48">
        <v>0.7</v>
      </c>
      <c r="AA48">
        <v>6.5</v>
      </c>
      <c r="AB48">
        <v>3</v>
      </c>
      <c r="AC48">
        <v>1.5</v>
      </c>
      <c r="AD48">
        <v>1.5</v>
      </c>
      <c r="AE48">
        <v>4</v>
      </c>
      <c r="AF48">
        <v>3</v>
      </c>
      <c r="AG48">
        <v>7.5</v>
      </c>
      <c r="AH48">
        <v>4</v>
      </c>
      <c r="AI48">
        <v>9</v>
      </c>
      <c r="AJ48">
        <v>7.5</v>
      </c>
      <c r="AK48" t="s">
        <v>68</v>
      </c>
      <c r="AL48" t="s">
        <v>68</v>
      </c>
      <c r="AM48" t="s">
        <v>68</v>
      </c>
      <c r="AN48" t="s">
        <v>68</v>
      </c>
      <c r="AO48" t="s">
        <v>68</v>
      </c>
      <c r="AP48" t="s">
        <v>68</v>
      </c>
      <c r="AQ48" t="s">
        <v>68</v>
      </c>
      <c r="AR48" t="s">
        <v>68</v>
      </c>
      <c r="AS48" t="s">
        <v>68</v>
      </c>
      <c r="AT48" t="s">
        <v>68</v>
      </c>
      <c r="AU48" t="s">
        <v>68</v>
      </c>
      <c r="AV48" t="s">
        <v>68</v>
      </c>
      <c r="AW48" t="s">
        <v>68</v>
      </c>
      <c r="AX48" t="s">
        <v>68</v>
      </c>
      <c r="AY48" t="s">
        <v>68</v>
      </c>
      <c r="AZ48" t="s">
        <v>69</v>
      </c>
      <c r="BA48" t="s">
        <v>65</v>
      </c>
      <c r="BB48">
        <v>0.70399999999999996</v>
      </c>
    </row>
    <row r="49" spans="1:62" x14ac:dyDescent="0.3">
      <c r="A49">
        <v>2016</v>
      </c>
      <c r="B49" t="s">
        <v>53</v>
      </c>
      <c r="C49" t="s">
        <v>143</v>
      </c>
      <c r="D49" t="s">
        <v>75</v>
      </c>
      <c r="E49">
        <v>2</v>
      </c>
      <c r="F49" t="s">
        <v>56</v>
      </c>
      <c r="G49" t="s">
        <v>57</v>
      </c>
      <c r="H49" t="s">
        <v>63</v>
      </c>
      <c r="I49" t="s">
        <v>59</v>
      </c>
      <c r="J49" t="s">
        <v>72</v>
      </c>
      <c r="K49" t="s">
        <v>61</v>
      </c>
      <c r="L49" t="s">
        <v>62</v>
      </c>
      <c r="M49">
        <v>1</v>
      </c>
      <c r="N49" t="s">
        <v>56</v>
      </c>
      <c r="O49">
        <v>1</v>
      </c>
      <c r="P49">
        <v>1</v>
      </c>
      <c r="Q49">
        <v>1</v>
      </c>
      <c r="R49" t="s">
        <v>63</v>
      </c>
      <c r="S49" t="s">
        <v>73</v>
      </c>
      <c r="T49" t="s">
        <v>65</v>
      </c>
      <c r="U49" t="s">
        <v>60</v>
      </c>
      <c r="V49" t="s">
        <v>66</v>
      </c>
      <c r="W49" t="s">
        <v>67</v>
      </c>
      <c r="X49">
        <v>4</v>
      </c>
      <c r="Y49">
        <v>0.3</v>
      </c>
      <c r="Z49">
        <v>0.7</v>
      </c>
      <c r="AA49">
        <v>7</v>
      </c>
      <c r="AB49">
        <v>3.5</v>
      </c>
      <c r="AC49">
        <v>1</v>
      </c>
      <c r="AD49">
        <v>4.5</v>
      </c>
      <c r="AE49">
        <v>1</v>
      </c>
      <c r="AF49">
        <v>1.5</v>
      </c>
      <c r="AG49">
        <v>6</v>
      </c>
      <c r="AH49">
        <v>7.5</v>
      </c>
      <c r="AI49">
        <v>7.5</v>
      </c>
      <c r="AJ49">
        <v>3.5</v>
      </c>
      <c r="AK49" t="s">
        <v>68</v>
      </c>
      <c r="AL49" t="s">
        <v>68</v>
      </c>
      <c r="AM49" t="s">
        <v>68</v>
      </c>
      <c r="AN49" t="s">
        <v>68</v>
      </c>
      <c r="AO49" t="s">
        <v>68</v>
      </c>
      <c r="AP49" t="s">
        <v>68</v>
      </c>
      <c r="AQ49" t="s">
        <v>68</v>
      </c>
      <c r="AR49" t="s">
        <v>68</v>
      </c>
      <c r="AS49" t="s">
        <v>68</v>
      </c>
      <c r="AT49" t="s">
        <v>68</v>
      </c>
      <c r="AU49" t="s">
        <v>68</v>
      </c>
      <c r="AV49" t="s">
        <v>68</v>
      </c>
      <c r="AW49" t="s">
        <v>68</v>
      </c>
      <c r="AX49" t="s">
        <v>68</v>
      </c>
      <c r="AY49" t="s">
        <v>68</v>
      </c>
      <c r="AZ49" t="s">
        <v>80</v>
      </c>
      <c r="BA49" t="s">
        <v>65</v>
      </c>
      <c r="BB49">
        <v>0.79700000000000004</v>
      </c>
      <c r="BD49">
        <f t="shared" ref="BD49:BD50" si="12">IF(EXACT(BA49,T49),1,0)</f>
        <v>1</v>
      </c>
      <c r="BE49">
        <f t="shared" ref="BE49:BE50" si="13">IF(AND(AZ49="2_Testando"),1,0)</f>
        <v>1</v>
      </c>
      <c r="BF49">
        <f t="shared" ref="BF49:BF50" si="14">IF(AND(AZ49="2_Testando",BD49=1),1,0)</f>
        <v>1</v>
      </c>
      <c r="BJ49">
        <f t="shared" ref="BJ49:BJ50" si="15">IF(AND(BB49&gt;0.7,BF49=1),1,0)</f>
        <v>1</v>
      </c>
    </row>
    <row r="50" spans="1:62" x14ac:dyDescent="0.3">
      <c r="A50">
        <v>2016</v>
      </c>
      <c r="B50" t="s">
        <v>53</v>
      </c>
      <c r="C50" t="s">
        <v>144</v>
      </c>
      <c r="D50" t="s">
        <v>62</v>
      </c>
      <c r="E50">
        <v>1</v>
      </c>
      <c r="F50" t="s">
        <v>56</v>
      </c>
      <c r="G50" t="s">
        <v>57</v>
      </c>
      <c r="H50" t="s">
        <v>58</v>
      </c>
      <c r="I50" t="s">
        <v>59</v>
      </c>
      <c r="J50" t="s">
        <v>72</v>
      </c>
      <c r="K50" t="s">
        <v>61</v>
      </c>
      <c r="L50" t="s">
        <v>62</v>
      </c>
      <c r="M50">
        <v>1</v>
      </c>
      <c r="N50" t="s">
        <v>56</v>
      </c>
      <c r="O50">
        <v>7</v>
      </c>
      <c r="P50">
        <v>13</v>
      </c>
      <c r="Q50">
        <v>19</v>
      </c>
      <c r="R50" t="s">
        <v>63</v>
      </c>
      <c r="S50" t="s">
        <v>73</v>
      </c>
      <c r="T50" t="s">
        <v>65</v>
      </c>
      <c r="U50" t="s">
        <v>60</v>
      </c>
      <c r="V50" t="s">
        <v>66</v>
      </c>
      <c r="W50" t="s">
        <v>67</v>
      </c>
      <c r="X50">
        <v>4</v>
      </c>
      <c r="Y50">
        <v>0.3</v>
      </c>
      <c r="Z50">
        <v>0.7</v>
      </c>
      <c r="AA50">
        <v>5</v>
      </c>
      <c r="AB50">
        <v>0</v>
      </c>
      <c r="AC50">
        <v>0.5</v>
      </c>
      <c r="AD50">
        <v>3</v>
      </c>
      <c r="AE50">
        <v>2</v>
      </c>
      <c r="AF50">
        <v>0.5</v>
      </c>
      <c r="AG50">
        <v>3</v>
      </c>
      <c r="AH50" t="s">
        <v>68</v>
      </c>
      <c r="AI50" t="s">
        <v>68</v>
      </c>
      <c r="AJ50" t="s">
        <v>68</v>
      </c>
      <c r="AK50" t="s">
        <v>68</v>
      </c>
      <c r="AL50" t="s">
        <v>68</v>
      </c>
      <c r="AM50" t="s">
        <v>68</v>
      </c>
      <c r="AN50" t="s">
        <v>68</v>
      </c>
      <c r="AO50" t="s">
        <v>68</v>
      </c>
      <c r="AP50" t="s">
        <v>68</v>
      </c>
      <c r="AQ50" t="s">
        <v>68</v>
      </c>
      <c r="AR50" t="s">
        <v>68</v>
      </c>
      <c r="AS50" t="s">
        <v>68</v>
      </c>
      <c r="AT50" t="s">
        <v>68</v>
      </c>
      <c r="AU50" t="s">
        <v>68</v>
      </c>
      <c r="AV50" t="s">
        <v>68</v>
      </c>
      <c r="AW50" t="s">
        <v>68</v>
      </c>
      <c r="AX50" t="s">
        <v>68</v>
      </c>
      <c r="AY50" t="s">
        <v>68</v>
      </c>
      <c r="AZ50" t="s">
        <v>80</v>
      </c>
      <c r="BA50" t="s">
        <v>65</v>
      </c>
      <c r="BB50">
        <v>0.97</v>
      </c>
      <c r="BD50">
        <f t="shared" si="12"/>
        <v>1</v>
      </c>
      <c r="BE50">
        <f t="shared" si="13"/>
        <v>1</v>
      </c>
      <c r="BF50">
        <f t="shared" si="14"/>
        <v>1</v>
      </c>
      <c r="BJ50">
        <f t="shared" si="15"/>
        <v>1</v>
      </c>
    </row>
    <row r="51" spans="1:62" hidden="1" x14ac:dyDescent="0.3">
      <c r="A51">
        <v>2016</v>
      </c>
      <c r="B51" t="s">
        <v>53</v>
      </c>
      <c r="C51" t="s">
        <v>145</v>
      </c>
      <c r="D51" t="s">
        <v>62</v>
      </c>
      <c r="E51">
        <v>1</v>
      </c>
      <c r="F51" t="s">
        <v>56</v>
      </c>
      <c r="G51" t="s">
        <v>57</v>
      </c>
      <c r="H51" t="s">
        <v>58</v>
      </c>
      <c r="I51" t="s">
        <v>59</v>
      </c>
      <c r="J51" t="s">
        <v>72</v>
      </c>
      <c r="K51" t="s">
        <v>61</v>
      </c>
      <c r="L51" t="s">
        <v>62</v>
      </c>
      <c r="M51">
        <v>1</v>
      </c>
      <c r="N51" t="s">
        <v>56</v>
      </c>
      <c r="O51">
        <v>7</v>
      </c>
      <c r="P51">
        <v>13</v>
      </c>
      <c r="Q51">
        <v>20</v>
      </c>
      <c r="R51" t="s">
        <v>63</v>
      </c>
      <c r="S51" t="s">
        <v>73</v>
      </c>
      <c r="T51" t="s">
        <v>65</v>
      </c>
      <c r="U51" t="s">
        <v>60</v>
      </c>
      <c r="V51" t="s">
        <v>66</v>
      </c>
      <c r="W51" t="s">
        <v>67</v>
      </c>
      <c r="X51">
        <v>4</v>
      </c>
      <c r="Y51">
        <v>0.3</v>
      </c>
      <c r="Z51">
        <v>0.7</v>
      </c>
      <c r="AA51">
        <v>3.5</v>
      </c>
      <c r="AB51">
        <v>1</v>
      </c>
      <c r="AC51">
        <v>0.5</v>
      </c>
      <c r="AD51">
        <v>1.5</v>
      </c>
      <c r="AE51">
        <v>3.5</v>
      </c>
      <c r="AF51">
        <v>2.5</v>
      </c>
      <c r="AG51">
        <v>7</v>
      </c>
      <c r="AH51">
        <v>4.5</v>
      </c>
      <c r="AI51">
        <v>3.5</v>
      </c>
      <c r="AJ51">
        <v>1.5</v>
      </c>
      <c r="AK51" t="s">
        <v>68</v>
      </c>
      <c r="AL51" t="s">
        <v>68</v>
      </c>
      <c r="AM51" t="s">
        <v>68</v>
      </c>
      <c r="AN51" t="s">
        <v>68</v>
      </c>
      <c r="AO51" t="s">
        <v>68</v>
      </c>
      <c r="AP51" t="s">
        <v>68</v>
      </c>
      <c r="AQ51" t="s">
        <v>68</v>
      </c>
      <c r="AR51" t="s">
        <v>68</v>
      </c>
      <c r="AS51" t="s">
        <v>68</v>
      </c>
      <c r="AT51" t="s">
        <v>68</v>
      </c>
      <c r="AU51" t="s">
        <v>68</v>
      </c>
      <c r="AV51" t="s">
        <v>68</v>
      </c>
      <c r="AW51" t="s">
        <v>68</v>
      </c>
      <c r="AX51" t="s">
        <v>68</v>
      </c>
      <c r="AY51" t="s">
        <v>68</v>
      </c>
      <c r="AZ51" t="s">
        <v>69</v>
      </c>
      <c r="BA51" t="s">
        <v>65</v>
      </c>
      <c r="BB51">
        <v>0.97</v>
      </c>
    </row>
    <row r="52" spans="1:62" hidden="1" x14ac:dyDescent="0.3">
      <c r="A52">
        <v>2016</v>
      </c>
      <c r="B52" t="s">
        <v>53</v>
      </c>
      <c r="C52" t="s">
        <v>146</v>
      </c>
      <c r="D52" t="s">
        <v>62</v>
      </c>
      <c r="E52">
        <v>1</v>
      </c>
      <c r="F52" t="s">
        <v>56</v>
      </c>
      <c r="G52" t="s">
        <v>112</v>
      </c>
      <c r="H52" t="s">
        <v>63</v>
      </c>
      <c r="I52" t="s">
        <v>59</v>
      </c>
      <c r="J52" t="s">
        <v>72</v>
      </c>
      <c r="K52" t="s">
        <v>61</v>
      </c>
      <c r="L52" t="s">
        <v>62</v>
      </c>
      <c r="M52">
        <v>1</v>
      </c>
      <c r="N52" t="s">
        <v>56</v>
      </c>
      <c r="O52">
        <v>7</v>
      </c>
      <c r="P52">
        <v>14</v>
      </c>
      <c r="Q52">
        <v>21</v>
      </c>
      <c r="R52" t="s">
        <v>63</v>
      </c>
      <c r="S52" t="s">
        <v>100</v>
      </c>
      <c r="T52" t="s">
        <v>65</v>
      </c>
      <c r="U52" t="s">
        <v>60</v>
      </c>
      <c r="V52" t="s">
        <v>66</v>
      </c>
      <c r="W52" t="s">
        <v>67</v>
      </c>
      <c r="X52">
        <v>4</v>
      </c>
      <c r="Y52">
        <v>0.3</v>
      </c>
      <c r="Z52">
        <v>0.7</v>
      </c>
      <c r="AA52">
        <v>1</v>
      </c>
      <c r="AB52">
        <v>0</v>
      </c>
      <c r="AC52" t="s">
        <v>68</v>
      </c>
      <c r="AD52" t="s">
        <v>68</v>
      </c>
      <c r="AE52" t="s">
        <v>68</v>
      </c>
      <c r="AF52" t="s">
        <v>68</v>
      </c>
      <c r="AG52">
        <v>3</v>
      </c>
      <c r="AH52">
        <v>1</v>
      </c>
      <c r="AI52">
        <v>3</v>
      </c>
      <c r="AJ52">
        <v>4</v>
      </c>
      <c r="AK52" t="s">
        <v>68</v>
      </c>
      <c r="AL52" t="s">
        <v>68</v>
      </c>
      <c r="AM52" t="s">
        <v>68</v>
      </c>
      <c r="AN52" t="s">
        <v>68</v>
      </c>
      <c r="AO52" t="s">
        <v>68</v>
      </c>
      <c r="AP52" t="s">
        <v>68</v>
      </c>
      <c r="AQ52" t="s">
        <v>68</v>
      </c>
      <c r="AR52" t="s">
        <v>68</v>
      </c>
      <c r="AS52" t="s">
        <v>68</v>
      </c>
      <c r="AT52" t="s">
        <v>68</v>
      </c>
      <c r="AU52" t="s">
        <v>68</v>
      </c>
      <c r="AV52" t="s">
        <v>68</v>
      </c>
      <c r="AW52" t="s">
        <v>68</v>
      </c>
      <c r="AX52" t="s">
        <v>68</v>
      </c>
      <c r="AY52" t="s">
        <v>68</v>
      </c>
      <c r="AZ52" t="s">
        <v>69</v>
      </c>
      <c r="BA52" t="s">
        <v>65</v>
      </c>
      <c r="BB52">
        <v>1</v>
      </c>
    </row>
    <row r="53" spans="1:62" hidden="1" x14ac:dyDescent="0.3">
      <c r="A53">
        <v>2016</v>
      </c>
      <c r="B53" t="s">
        <v>53</v>
      </c>
      <c r="C53" t="s">
        <v>147</v>
      </c>
      <c r="D53" t="s">
        <v>62</v>
      </c>
      <c r="E53">
        <v>1</v>
      </c>
      <c r="F53" t="s">
        <v>71</v>
      </c>
      <c r="G53" t="s">
        <v>57</v>
      </c>
      <c r="H53" t="s">
        <v>58</v>
      </c>
      <c r="I53" t="s">
        <v>83</v>
      </c>
      <c r="J53" t="s">
        <v>72</v>
      </c>
      <c r="K53" t="s">
        <v>61</v>
      </c>
      <c r="L53" t="s">
        <v>62</v>
      </c>
      <c r="M53">
        <v>1</v>
      </c>
      <c r="N53" t="s">
        <v>71</v>
      </c>
      <c r="O53">
        <v>3</v>
      </c>
      <c r="P53">
        <v>5</v>
      </c>
      <c r="Q53">
        <v>8</v>
      </c>
      <c r="R53" t="s">
        <v>63</v>
      </c>
      <c r="S53" t="s">
        <v>73</v>
      </c>
      <c r="T53" t="s">
        <v>84</v>
      </c>
      <c r="U53" t="s">
        <v>60</v>
      </c>
      <c r="V53" t="s">
        <v>66</v>
      </c>
      <c r="W53" t="s">
        <v>67</v>
      </c>
      <c r="X53">
        <v>4</v>
      </c>
      <c r="Y53">
        <v>0.3</v>
      </c>
      <c r="Z53">
        <v>0.7</v>
      </c>
      <c r="AA53">
        <v>8</v>
      </c>
      <c r="AB53">
        <v>2.5</v>
      </c>
      <c r="AC53">
        <v>3</v>
      </c>
      <c r="AD53">
        <v>2.5</v>
      </c>
      <c r="AE53">
        <v>7</v>
      </c>
      <c r="AF53">
        <v>4.5</v>
      </c>
      <c r="AG53">
        <v>9.5</v>
      </c>
      <c r="AH53">
        <v>8</v>
      </c>
      <c r="AI53">
        <v>4</v>
      </c>
      <c r="AJ53">
        <v>7</v>
      </c>
      <c r="AK53" t="s">
        <v>68</v>
      </c>
      <c r="AL53" t="s">
        <v>68</v>
      </c>
      <c r="AM53" t="s">
        <v>68</v>
      </c>
      <c r="AN53" t="s">
        <v>68</v>
      </c>
      <c r="AO53" t="s">
        <v>68</v>
      </c>
      <c r="AP53" t="s">
        <v>68</v>
      </c>
      <c r="AQ53" t="s">
        <v>68</v>
      </c>
      <c r="AR53" t="s">
        <v>68</v>
      </c>
      <c r="AS53" t="s">
        <v>68</v>
      </c>
      <c r="AT53" t="s">
        <v>68</v>
      </c>
      <c r="AU53" t="s">
        <v>68</v>
      </c>
      <c r="AV53" t="s">
        <v>68</v>
      </c>
      <c r="AW53" t="s">
        <v>68</v>
      </c>
      <c r="AX53" t="s">
        <v>68</v>
      </c>
      <c r="AY53" t="s">
        <v>68</v>
      </c>
      <c r="AZ53" t="s">
        <v>69</v>
      </c>
      <c r="BA53" t="s">
        <v>84</v>
      </c>
      <c r="BB53">
        <v>0.54500000000000004</v>
      </c>
    </row>
    <row r="54" spans="1:62" hidden="1" x14ac:dyDescent="0.3">
      <c r="A54">
        <v>2016</v>
      </c>
      <c r="B54" t="s">
        <v>53</v>
      </c>
      <c r="C54" t="s">
        <v>148</v>
      </c>
      <c r="D54" t="s">
        <v>75</v>
      </c>
      <c r="E54">
        <v>2</v>
      </c>
      <c r="F54" t="s">
        <v>71</v>
      </c>
      <c r="G54" t="s">
        <v>149</v>
      </c>
      <c r="H54" t="s">
        <v>58</v>
      </c>
      <c r="I54" t="s">
        <v>150</v>
      </c>
      <c r="J54" t="s">
        <v>151</v>
      </c>
      <c r="K54" t="s">
        <v>61</v>
      </c>
      <c r="L54" t="s">
        <v>62</v>
      </c>
      <c r="M54">
        <v>1</v>
      </c>
      <c r="N54" t="s">
        <v>71</v>
      </c>
      <c r="O54">
        <v>2</v>
      </c>
      <c r="P54">
        <v>4</v>
      </c>
      <c r="Q54">
        <v>6</v>
      </c>
      <c r="R54" t="s">
        <v>63</v>
      </c>
      <c r="S54" t="s">
        <v>73</v>
      </c>
      <c r="T54" t="s">
        <v>68</v>
      </c>
      <c r="U54" t="s">
        <v>68</v>
      </c>
      <c r="V54" t="s">
        <v>66</v>
      </c>
      <c r="W54" t="s">
        <v>67</v>
      </c>
      <c r="X54">
        <v>4</v>
      </c>
      <c r="Y54">
        <v>0.3</v>
      </c>
      <c r="Z54">
        <v>0.7</v>
      </c>
      <c r="AA54">
        <v>9.5</v>
      </c>
      <c r="AB54">
        <v>6.5</v>
      </c>
      <c r="AC54" t="s">
        <v>68</v>
      </c>
      <c r="AD54" t="s">
        <v>68</v>
      </c>
      <c r="AE54" t="s">
        <v>68</v>
      </c>
      <c r="AF54" t="s">
        <v>68</v>
      </c>
      <c r="AG54">
        <v>3.5</v>
      </c>
      <c r="AH54">
        <v>6</v>
      </c>
      <c r="AI54" t="s">
        <v>68</v>
      </c>
      <c r="AJ54" t="s">
        <v>68</v>
      </c>
      <c r="AK54" t="s">
        <v>68</v>
      </c>
      <c r="AL54" t="s">
        <v>68</v>
      </c>
      <c r="AM54" t="s">
        <v>68</v>
      </c>
      <c r="AN54" t="s">
        <v>68</v>
      </c>
      <c r="AO54" t="s">
        <v>68</v>
      </c>
      <c r="AP54" t="s">
        <v>68</v>
      </c>
      <c r="AQ54" t="s">
        <v>68</v>
      </c>
      <c r="AR54" t="s">
        <v>68</v>
      </c>
      <c r="AS54" t="s">
        <v>68</v>
      </c>
      <c r="AT54" t="s">
        <v>68</v>
      </c>
      <c r="AU54" t="s">
        <v>68</v>
      </c>
      <c r="AV54" t="s">
        <v>68</v>
      </c>
      <c r="AW54" t="s">
        <v>68</v>
      </c>
      <c r="AX54" t="s">
        <v>68</v>
      </c>
      <c r="AY54" t="s">
        <v>68</v>
      </c>
      <c r="AZ54" t="s">
        <v>69</v>
      </c>
      <c r="BA54" t="s">
        <v>84</v>
      </c>
      <c r="BB54">
        <v>0.64600000000000002</v>
      </c>
    </row>
    <row r="55" spans="1:62" hidden="1" x14ac:dyDescent="0.3">
      <c r="A55">
        <v>2016</v>
      </c>
      <c r="B55" t="s">
        <v>53</v>
      </c>
      <c r="C55" t="s">
        <v>152</v>
      </c>
      <c r="D55" t="s">
        <v>86</v>
      </c>
      <c r="E55">
        <v>2</v>
      </c>
      <c r="F55" t="s">
        <v>71</v>
      </c>
      <c r="G55" t="s">
        <v>57</v>
      </c>
      <c r="H55" t="s">
        <v>63</v>
      </c>
      <c r="I55" t="s">
        <v>77</v>
      </c>
      <c r="J55" t="s">
        <v>153</v>
      </c>
      <c r="K55" t="s">
        <v>61</v>
      </c>
      <c r="L55" t="s">
        <v>62</v>
      </c>
      <c r="M55">
        <v>1</v>
      </c>
      <c r="N55" t="s">
        <v>71</v>
      </c>
      <c r="O55">
        <v>3</v>
      </c>
      <c r="P55">
        <v>5</v>
      </c>
      <c r="Q55">
        <v>7</v>
      </c>
      <c r="R55" t="s">
        <v>63</v>
      </c>
      <c r="S55" t="s">
        <v>73</v>
      </c>
      <c r="T55" t="s">
        <v>79</v>
      </c>
      <c r="U55" t="s">
        <v>153</v>
      </c>
      <c r="V55" t="s">
        <v>66</v>
      </c>
      <c r="W55" t="s">
        <v>67</v>
      </c>
      <c r="X55">
        <v>4</v>
      </c>
      <c r="Y55">
        <v>0.3</v>
      </c>
      <c r="Z55">
        <v>0.7</v>
      </c>
      <c r="AA55" t="s">
        <v>68</v>
      </c>
      <c r="AB55" t="s">
        <v>68</v>
      </c>
      <c r="AC55" t="s">
        <v>68</v>
      </c>
      <c r="AD55" t="s">
        <v>68</v>
      </c>
      <c r="AE55" t="s">
        <v>68</v>
      </c>
      <c r="AF55" t="s">
        <v>68</v>
      </c>
      <c r="AG55">
        <v>5.5</v>
      </c>
      <c r="AH55" t="s">
        <v>68</v>
      </c>
      <c r="AI55" t="s">
        <v>68</v>
      </c>
      <c r="AJ55" t="s">
        <v>68</v>
      </c>
      <c r="AK55" t="s">
        <v>68</v>
      </c>
      <c r="AL55" t="s">
        <v>68</v>
      </c>
      <c r="AM55" t="s">
        <v>68</v>
      </c>
      <c r="AN55" t="s">
        <v>68</v>
      </c>
      <c r="AO55" t="s">
        <v>68</v>
      </c>
      <c r="AP55" t="s">
        <v>68</v>
      </c>
      <c r="AQ55" t="s">
        <v>68</v>
      </c>
      <c r="AR55" t="s">
        <v>68</v>
      </c>
      <c r="AS55" t="s">
        <v>68</v>
      </c>
      <c r="AT55" t="s">
        <v>68</v>
      </c>
      <c r="AU55" t="s">
        <v>68</v>
      </c>
      <c r="AV55" t="s">
        <v>68</v>
      </c>
      <c r="AW55" t="s">
        <v>68</v>
      </c>
      <c r="AX55" t="s">
        <v>68</v>
      </c>
      <c r="AY55" t="s">
        <v>68</v>
      </c>
      <c r="AZ55" t="s">
        <v>69</v>
      </c>
      <c r="BA55" t="s">
        <v>79</v>
      </c>
      <c r="BB55">
        <v>1</v>
      </c>
    </row>
    <row r="56" spans="1:62" hidden="1" x14ac:dyDescent="0.3">
      <c r="A56">
        <v>2016</v>
      </c>
      <c r="B56" t="s">
        <v>53</v>
      </c>
      <c r="C56" t="s">
        <v>154</v>
      </c>
      <c r="D56" t="s">
        <v>97</v>
      </c>
      <c r="E56">
        <v>2</v>
      </c>
      <c r="F56" t="s">
        <v>56</v>
      </c>
      <c r="G56" t="s">
        <v>57</v>
      </c>
      <c r="H56" t="s">
        <v>63</v>
      </c>
      <c r="I56" t="s">
        <v>59</v>
      </c>
      <c r="J56" t="s">
        <v>72</v>
      </c>
      <c r="K56" t="s">
        <v>61</v>
      </c>
      <c r="L56" t="s">
        <v>62</v>
      </c>
      <c r="M56">
        <v>1</v>
      </c>
      <c r="N56" t="s">
        <v>56</v>
      </c>
      <c r="O56">
        <v>5</v>
      </c>
      <c r="P56">
        <v>9</v>
      </c>
      <c r="Q56">
        <v>13</v>
      </c>
      <c r="R56" t="s">
        <v>63</v>
      </c>
      <c r="S56" t="s">
        <v>73</v>
      </c>
      <c r="T56" t="s">
        <v>84</v>
      </c>
      <c r="U56" t="s">
        <v>155</v>
      </c>
      <c r="V56" t="s">
        <v>66</v>
      </c>
      <c r="W56" t="s">
        <v>67</v>
      </c>
      <c r="X56">
        <v>4</v>
      </c>
      <c r="Y56">
        <v>0.3</v>
      </c>
      <c r="Z56">
        <v>0.7</v>
      </c>
      <c r="AA56">
        <v>8.5</v>
      </c>
      <c r="AB56">
        <v>0.5</v>
      </c>
      <c r="AC56">
        <v>2</v>
      </c>
      <c r="AD56">
        <v>2.5</v>
      </c>
      <c r="AE56">
        <v>3</v>
      </c>
      <c r="AF56">
        <v>5.5</v>
      </c>
      <c r="AG56">
        <v>4.5</v>
      </c>
      <c r="AH56">
        <v>2</v>
      </c>
      <c r="AI56">
        <v>6</v>
      </c>
      <c r="AJ56">
        <v>4.5</v>
      </c>
      <c r="AK56" t="s">
        <v>68</v>
      </c>
      <c r="AL56" t="s">
        <v>68</v>
      </c>
      <c r="AM56" t="s">
        <v>68</v>
      </c>
      <c r="AN56" t="s">
        <v>68</v>
      </c>
      <c r="AO56" t="s">
        <v>68</v>
      </c>
      <c r="AP56" t="s">
        <v>68</v>
      </c>
      <c r="AQ56" t="s">
        <v>68</v>
      </c>
      <c r="AR56" t="s">
        <v>68</v>
      </c>
      <c r="AS56" t="s">
        <v>68</v>
      </c>
      <c r="AT56" t="s">
        <v>68</v>
      </c>
      <c r="AU56" t="s">
        <v>68</v>
      </c>
      <c r="AV56" t="s">
        <v>68</v>
      </c>
      <c r="AW56" t="s">
        <v>68</v>
      </c>
      <c r="AX56" t="s">
        <v>68</v>
      </c>
      <c r="AY56" t="s">
        <v>68</v>
      </c>
      <c r="AZ56" t="s">
        <v>69</v>
      </c>
      <c r="BA56" t="s">
        <v>65</v>
      </c>
      <c r="BB56">
        <v>0.97</v>
      </c>
    </row>
    <row r="57" spans="1:62" hidden="1" x14ac:dyDescent="0.3">
      <c r="A57">
        <v>2016</v>
      </c>
      <c r="B57" t="s">
        <v>53</v>
      </c>
      <c r="C57" t="s">
        <v>156</v>
      </c>
      <c r="D57" t="s">
        <v>62</v>
      </c>
      <c r="E57">
        <v>1</v>
      </c>
      <c r="F57" t="s">
        <v>56</v>
      </c>
      <c r="G57" t="s">
        <v>57</v>
      </c>
      <c r="H57" t="s">
        <v>58</v>
      </c>
      <c r="I57" t="s">
        <v>59</v>
      </c>
      <c r="J57" t="s">
        <v>72</v>
      </c>
      <c r="K57" t="s">
        <v>61</v>
      </c>
      <c r="L57" t="s">
        <v>62</v>
      </c>
      <c r="M57">
        <v>1</v>
      </c>
      <c r="N57" t="s">
        <v>56</v>
      </c>
      <c r="O57">
        <v>8</v>
      </c>
      <c r="P57">
        <v>15</v>
      </c>
      <c r="Q57">
        <v>23</v>
      </c>
      <c r="R57" t="s">
        <v>63</v>
      </c>
      <c r="S57" t="s">
        <v>73</v>
      </c>
      <c r="T57" t="s">
        <v>65</v>
      </c>
      <c r="U57" t="s">
        <v>60</v>
      </c>
      <c r="V57" t="s">
        <v>66</v>
      </c>
      <c r="W57" t="s">
        <v>67</v>
      </c>
      <c r="X57">
        <v>4</v>
      </c>
      <c r="Y57">
        <v>0.3</v>
      </c>
      <c r="Z57">
        <v>0.7</v>
      </c>
      <c r="AA57">
        <v>7</v>
      </c>
      <c r="AB57">
        <v>4.5</v>
      </c>
      <c r="AC57">
        <v>2</v>
      </c>
      <c r="AD57">
        <v>2.5</v>
      </c>
      <c r="AE57">
        <v>5</v>
      </c>
      <c r="AF57">
        <v>2.5</v>
      </c>
      <c r="AG57">
        <v>5</v>
      </c>
      <c r="AH57">
        <v>6</v>
      </c>
      <c r="AI57">
        <v>6.5</v>
      </c>
      <c r="AJ57">
        <v>7.5</v>
      </c>
      <c r="AK57" t="s">
        <v>68</v>
      </c>
      <c r="AL57" t="s">
        <v>68</v>
      </c>
      <c r="AM57" t="s">
        <v>68</v>
      </c>
      <c r="AN57" t="s">
        <v>68</v>
      </c>
      <c r="AO57" t="s">
        <v>68</v>
      </c>
      <c r="AP57" t="s">
        <v>68</v>
      </c>
      <c r="AQ57" t="s">
        <v>68</v>
      </c>
      <c r="AR57" t="s">
        <v>68</v>
      </c>
      <c r="AS57" t="s">
        <v>68</v>
      </c>
      <c r="AT57" t="s">
        <v>68</v>
      </c>
      <c r="AU57" t="s">
        <v>68</v>
      </c>
      <c r="AV57" t="s">
        <v>68</v>
      </c>
      <c r="AW57" t="s">
        <v>68</v>
      </c>
      <c r="AX57" t="s">
        <v>68</v>
      </c>
      <c r="AY57" t="s">
        <v>68</v>
      </c>
      <c r="AZ57" t="s">
        <v>69</v>
      </c>
      <c r="BA57" t="s">
        <v>65</v>
      </c>
      <c r="BB57">
        <v>0.97</v>
      </c>
    </row>
    <row r="58" spans="1:62" hidden="1" x14ac:dyDescent="0.3">
      <c r="A58">
        <v>2016</v>
      </c>
      <c r="B58" t="s">
        <v>53</v>
      </c>
      <c r="C58" t="s">
        <v>157</v>
      </c>
      <c r="D58" t="s">
        <v>62</v>
      </c>
      <c r="E58">
        <v>1</v>
      </c>
      <c r="F58" t="s">
        <v>56</v>
      </c>
      <c r="G58" t="s">
        <v>57</v>
      </c>
      <c r="H58" t="s">
        <v>58</v>
      </c>
      <c r="I58" t="s">
        <v>83</v>
      </c>
      <c r="J58" t="s">
        <v>72</v>
      </c>
      <c r="K58" t="s">
        <v>61</v>
      </c>
      <c r="L58" t="s">
        <v>62</v>
      </c>
      <c r="M58">
        <v>1</v>
      </c>
      <c r="N58" t="s">
        <v>56</v>
      </c>
      <c r="O58">
        <v>2</v>
      </c>
      <c r="P58">
        <v>4</v>
      </c>
      <c r="Q58">
        <v>6</v>
      </c>
      <c r="R58" t="s">
        <v>63</v>
      </c>
      <c r="S58" t="s">
        <v>73</v>
      </c>
      <c r="T58" t="s">
        <v>84</v>
      </c>
      <c r="U58" t="s">
        <v>60</v>
      </c>
      <c r="V58" t="s">
        <v>66</v>
      </c>
      <c r="W58" t="s">
        <v>67</v>
      </c>
      <c r="X58">
        <v>4</v>
      </c>
      <c r="Y58">
        <v>0.3</v>
      </c>
      <c r="Z58">
        <v>0.7</v>
      </c>
      <c r="AA58">
        <v>7</v>
      </c>
      <c r="AB58">
        <v>6</v>
      </c>
      <c r="AC58">
        <v>3.5</v>
      </c>
      <c r="AD58">
        <v>3.5</v>
      </c>
      <c r="AE58">
        <v>2.5</v>
      </c>
      <c r="AF58">
        <v>5.5</v>
      </c>
      <c r="AG58">
        <v>8</v>
      </c>
      <c r="AH58">
        <v>6</v>
      </c>
      <c r="AI58">
        <v>4</v>
      </c>
      <c r="AJ58">
        <v>7</v>
      </c>
      <c r="AK58" t="s">
        <v>68</v>
      </c>
      <c r="AL58" t="s">
        <v>68</v>
      </c>
      <c r="AM58" t="s">
        <v>68</v>
      </c>
      <c r="AN58" t="s">
        <v>68</v>
      </c>
      <c r="AO58" t="s">
        <v>68</v>
      </c>
      <c r="AP58" t="s">
        <v>68</v>
      </c>
      <c r="AQ58" t="s">
        <v>68</v>
      </c>
      <c r="AR58" t="s">
        <v>68</v>
      </c>
      <c r="AS58" t="s">
        <v>68</v>
      </c>
      <c r="AT58" t="s">
        <v>68</v>
      </c>
      <c r="AU58" t="s">
        <v>68</v>
      </c>
      <c r="AV58" t="s">
        <v>68</v>
      </c>
      <c r="AW58" t="s">
        <v>68</v>
      </c>
      <c r="AX58" t="s">
        <v>68</v>
      </c>
      <c r="AY58" t="s">
        <v>68</v>
      </c>
      <c r="AZ58" t="s">
        <v>69</v>
      </c>
      <c r="BA58" t="s">
        <v>84</v>
      </c>
      <c r="BB58">
        <v>0.80700000000000005</v>
      </c>
    </row>
    <row r="59" spans="1:62" hidden="1" x14ac:dyDescent="0.3">
      <c r="A59">
        <v>2016</v>
      </c>
      <c r="B59" t="s">
        <v>53</v>
      </c>
      <c r="C59" t="s">
        <v>158</v>
      </c>
      <c r="D59" t="s">
        <v>62</v>
      </c>
      <c r="E59">
        <v>1</v>
      </c>
      <c r="F59" t="s">
        <v>56</v>
      </c>
      <c r="G59" t="s">
        <v>57</v>
      </c>
      <c r="H59" t="s">
        <v>58</v>
      </c>
      <c r="I59" t="s">
        <v>59</v>
      </c>
      <c r="J59" t="s">
        <v>72</v>
      </c>
      <c r="K59" t="s">
        <v>61</v>
      </c>
      <c r="L59" t="s">
        <v>62</v>
      </c>
      <c r="M59">
        <v>1</v>
      </c>
      <c r="N59" t="s">
        <v>56</v>
      </c>
      <c r="O59">
        <v>9</v>
      </c>
      <c r="P59">
        <v>17</v>
      </c>
      <c r="Q59">
        <v>25</v>
      </c>
      <c r="R59" t="s">
        <v>63</v>
      </c>
      <c r="S59" t="s">
        <v>73</v>
      </c>
      <c r="T59" t="s">
        <v>65</v>
      </c>
      <c r="U59" t="s">
        <v>60</v>
      </c>
      <c r="V59" t="s">
        <v>66</v>
      </c>
      <c r="W59" t="s">
        <v>67</v>
      </c>
      <c r="X59">
        <v>4</v>
      </c>
      <c r="Y59">
        <v>0.3</v>
      </c>
      <c r="Z59">
        <v>0.7</v>
      </c>
      <c r="AA59">
        <v>6</v>
      </c>
      <c r="AB59">
        <v>3</v>
      </c>
      <c r="AC59">
        <v>1.5</v>
      </c>
      <c r="AD59">
        <v>2</v>
      </c>
      <c r="AE59" t="s">
        <v>68</v>
      </c>
      <c r="AF59" t="s">
        <v>68</v>
      </c>
      <c r="AG59">
        <v>9</v>
      </c>
      <c r="AH59">
        <v>9</v>
      </c>
      <c r="AI59">
        <v>9</v>
      </c>
      <c r="AJ59">
        <v>4</v>
      </c>
      <c r="AK59" t="s">
        <v>68</v>
      </c>
      <c r="AL59" t="s">
        <v>68</v>
      </c>
      <c r="AM59" t="s">
        <v>68</v>
      </c>
      <c r="AN59" t="s">
        <v>68</v>
      </c>
      <c r="AO59" t="s">
        <v>68</v>
      </c>
      <c r="AP59" t="s">
        <v>68</v>
      </c>
      <c r="AQ59" t="s">
        <v>68</v>
      </c>
      <c r="AR59" t="s">
        <v>68</v>
      </c>
      <c r="AS59" t="s">
        <v>68</v>
      </c>
      <c r="AT59" t="s">
        <v>68</v>
      </c>
      <c r="AU59" t="s">
        <v>68</v>
      </c>
      <c r="AV59" t="s">
        <v>68</v>
      </c>
      <c r="AW59" t="s">
        <v>68</v>
      </c>
      <c r="AX59" t="s">
        <v>68</v>
      </c>
      <c r="AY59" t="s">
        <v>68</v>
      </c>
      <c r="AZ59" t="s">
        <v>69</v>
      </c>
      <c r="BA59" t="s">
        <v>65</v>
      </c>
      <c r="BB59">
        <v>0.97</v>
      </c>
    </row>
    <row r="60" spans="1:62" hidden="1" x14ac:dyDescent="0.3">
      <c r="A60">
        <v>2016</v>
      </c>
      <c r="B60" t="s">
        <v>53</v>
      </c>
      <c r="C60" t="s">
        <v>159</v>
      </c>
      <c r="D60" t="s">
        <v>62</v>
      </c>
      <c r="E60">
        <v>1</v>
      </c>
      <c r="F60" t="s">
        <v>71</v>
      </c>
      <c r="G60" t="s">
        <v>110</v>
      </c>
      <c r="H60" t="s">
        <v>58</v>
      </c>
      <c r="I60" t="s">
        <v>59</v>
      </c>
      <c r="J60" t="s">
        <v>72</v>
      </c>
      <c r="K60" t="s">
        <v>61</v>
      </c>
      <c r="L60" t="s">
        <v>62</v>
      </c>
      <c r="M60">
        <v>1</v>
      </c>
      <c r="N60" t="s">
        <v>71</v>
      </c>
      <c r="O60">
        <v>2</v>
      </c>
      <c r="P60">
        <v>3</v>
      </c>
      <c r="Q60">
        <v>5</v>
      </c>
      <c r="R60" t="s">
        <v>63</v>
      </c>
      <c r="S60" t="s">
        <v>64</v>
      </c>
      <c r="T60" t="s">
        <v>65</v>
      </c>
      <c r="U60" t="s">
        <v>60</v>
      </c>
      <c r="V60" t="s">
        <v>66</v>
      </c>
      <c r="W60" t="s">
        <v>67</v>
      </c>
      <c r="X60">
        <v>4</v>
      </c>
      <c r="Y60">
        <v>0.3</v>
      </c>
      <c r="Z60">
        <v>0.7</v>
      </c>
      <c r="AA60">
        <v>3.5</v>
      </c>
      <c r="AB60">
        <v>0.5</v>
      </c>
      <c r="AC60">
        <v>1.5</v>
      </c>
      <c r="AD60">
        <v>2.5</v>
      </c>
      <c r="AE60">
        <v>2</v>
      </c>
      <c r="AF60">
        <v>1</v>
      </c>
      <c r="AG60">
        <v>4.5</v>
      </c>
      <c r="AH60">
        <v>6.5</v>
      </c>
      <c r="AI60">
        <v>8</v>
      </c>
      <c r="AJ60">
        <v>4</v>
      </c>
      <c r="AK60" t="s">
        <v>68</v>
      </c>
      <c r="AL60" t="s">
        <v>68</v>
      </c>
      <c r="AM60" t="s">
        <v>68</v>
      </c>
      <c r="AN60" t="s">
        <v>68</v>
      </c>
      <c r="AO60" t="s">
        <v>68</v>
      </c>
      <c r="AP60" t="s">
        <v>68</v>
      </c>
      <c r="AQ60" t="s">
        <v>68</v>
      </c>
      <c r="AR60" t="s">
        <v>68</v>
      </c>
      <c r="AS60" t="s">
        <v>68</v>
      </c>
      <c r="AT60" t="s">
        <v>68</v>
      </c>
      <c r="AU60" t="s">
        <v>68</v>
      </c>
      <c r="AV60" t="s">
        <v>68</v>
      </c>
      <c r="AW60" t="s">
        <v>68</v>
      </c>
      <c r="AX60" t="s">
        <v>68</v>
      </c>
      <c r="AY60" t="s">
        <v>68</v>
      </c>
      <c r="AZ60" t="s">
        <v>69</v>
      </c>
      <c r="BA60" t="s">
        <v>65</v>
      </c>
      <c r="BB60">
        <v>0.97</v>
      </c>
    </row>
    <row r="61" spans="1:62" x14ac:dyDescent="0.3">
      <c r="A61">
        <v>2016</v>
      </c>
      <c r="B61" t="s">
        <v>53</v>
      </c>
      <c r="C61" t="s">
        <v>160</v>
      </c>
      <c r="D61" t="s">
        <v>62</v>
      </c>
      <c r="E61">
        <v>1</v>
      </c>
      <c r="F61" t="s">
        <v>56</v>
      </c>
      <c r="G61" t="s">
        <v>57</v>
      </c>
      <c r="H61" t="s">
        <v>58</v>
      </c>
      <c r="I61" t="s">
        <v>59</v>
      </c>
      <c r="J61" t="s">
        <v>60</v>
      </c>
      <c r="K61" t="s">
        <v>61</v>
      </c>
      <c r="L61" t="s">
        <v>62</v>
      </c>
      <c r="M61">
        <v>1</v>
      </c>
      <c r="N61" t="s">
        <v>56</v>
      </c>
      <c r="O61">
        <v>9</v>
      </c>
      <c r="P61">
        <v>17</v>
      </c>
      <c r="Q61">
        <v>26</v>
      </c>
      <c r="R61" t="s">
        <v>63</v>
      </c>
      <c r="S61" t="s">
        <v>73</v>
      </c>
      <c r="T61" t="s">
        <v>65</v>
      </c>
      <c r="U61" t="s">
        <v>60</v>
      </c>
      <c r="V61" t="s">
        <v>66</v>
      </c>
      <c r="W61" t="s">
        <v>67</v>
      </c>
      <c r="X61">
        <v>4</v>
      </c>
      <c r="Y61">
        <v>0.3</v>
      </c>
      <c r="Z61">
        <v>0.7</v>
      </c>
      <c r="AA61">
        <v>4</v>
      </c>
      <c r="AB61">
        <v>1</v>
      </c>
      <c r="AC61">
        <v>1.5</v>
      </c>
      <c r="AD61">
        <v>2.5</v>
      </c>
      <c r="AE61">
        <v>1.5</v>
      </c>
      <c r="AF61">
        <v>1.5</v>
      </c>
      <c r="AG61">
        <v>6</v>
      </c>
      <c r="AH61">
        <v>6.5</v>
      </c>
      <c r="AI61">
        <v>6.5</v>
      </c>
      <c r="AJ61">
        <v>7.5</v>
      </c>
      <c r="AK61" t="s">
        <v>68</v>
      </c>
      <c r="AL61" t="s">
        <v>68</v>
      </c>
      <c r="AM61" t="s">
        <v>68</v>
      </c>
      <c r="AN61" t="s">
        <v>68</v>
      </c>
      <c r="AO61" t="s">
        <v>68</v>
      </c>
      <c r="AP61" t="s">
        <v>68</v>
      </c>
      <c r="AQ61" t="s">
        <v>68</v>
      </c>
      <c r="AR61" t="s">
        <v>68</v>
      </c>
      <c r="AS61" t="s">
        <v>68</v>
      </c>
      <c r="AT61" t="s">
        <v>68</v>
      </c>
      <c r="AU61" t="s">
        <v>68</v>
      </c>
      <c r="AV61" t="s">
        <v>68</v>
      </c>
      <c r="AW61" t="s">
        <v>68</v>
      </c>
      <c r="AX61" t="s">
        <v>68</v>
      </c>
      <c r="AY61" t="s">
        <v>68</v>
      </c>
      <c r="AZ61" t="s">
        <v>80</v>
      </c>
      <c r="BA61" t="s">
        <v>65</v>
      </c>
      <c r="BB61">
        <v>0.97</v>
      </c>
      <c r="BD61">
        <f t="shared" ref="BD61:BD62" si="16">IF(EXACT(BA61,T61),1,0)</f>
        <v>1</v>
      </c>
      <c r="BE61">
        <f t="shared" ref="BE61:BE62" si="17">IF(AND(AZ61="2_Testando"),1,0)</f>
        <v>1</v>
      </c>
      <c r="BF61">
        <f t="shared" ref="BF61:BF62" si="18">IF(AND(AZ61="2_Testando",BD61=1),1,0)</f>
        <v>1</v>
      </c>
      <c r="BJ61">
        <f t="shared" ref="BJ61:BJ62" si="19">IF(AND(BB61&gt;0.7,BF61=1),1,0)</f>
        <v>1</v>
      </c>
    </row>
    <row r="62" spans="1:62" x14ac:dyDescent="0.3">
      <c r="A62">
        <v>2016</v>
      </c>
      <c r="B62" t="s">
        <v>53</v>
      </c>
      <c r="C62" t="s">
        <v>161</v>
      </c>
      <c r="D62" t="s">
        <v>62</v>
      </c>
      <c r="E62">
        <v>1</v>
      </c>
      <c r="F62" t="s">
        <v>56</v>
      </c>
      <c r="G62" t="s">
        <v>57</v>
      </c>
      <c r="H62" t="s">
        <v>58</v>
      </c>
      <c r="I62" t="s">
        <v>83</v>
      </c>
      <c r="J62" t="s">
        <v>72</v>
      </c>
      <c r="K62" t="s">
        <v>61</v>
      </c>
      <c r="L62" t="s">
        <v>62</v>
      </c>
      <c r="M62">
        <v>1</v>
      </c>
      <c r="N62" t="s">
        <v>56</v>
      </c>
      <c r="O62">
        <v>10</v>
      </c>
      <c r="P62">
        <v>19</v>
      </c>
      <c r="Q62">
        <v>28</v>
      </c>
      <c r="R62" t="s">
        <v>63</v>
      </c>
      <c r="S62" t="s">
        <v>73</v>
      </c>
      <c r="T62" t="s">
        <v>65</v>
      </c>
      <c r="U62" t="s">
        <v>60</v>
      </c>
      <c r="V62" t="s">
        <v>66</v>
      </c>
      <c r="W62" t="s">
        <v>67</v>
      </c>
      <c r="X62">
        <v>4</v>
      </c>
      <c r="Y62">
        <v>0.3</v>
      </c>
      <c r="Z62">
        <v>0.7</v>
      </c>
      <c r="AA62">
        <v>7</v>
      </c>
      <c r="AB62">
        <v>2</v>
      </c>
      <c r="AC62">
        <v>1</v>
      </c>
      <c r="AD62">
        <v>2</v>
      </c>
      <c r="AE62">
        <v>6</v>
      </c>
      <c r="AF62">
        <v>3.5</v>
      </c>
      <c r="AG62">
        <v>7.5</v>
      </c>
      <c r="AH62">
        <v>9.5</v>
      </c>
      <c r="AI62">
        <v>7.5</v>
      </c>
      <c r="AJ62">
        <v>4.5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  <c r="AP62" t="s">
        <v>68</v>
      </c>
      <c r="AQ62" t="s">
        <v>68</v>
      </c>
      <c r="AR62" t="s">
        <v>68</v>
      </c>
      <c r="AS62" t="s">
        <v>68</v>
      </c>
      <c r="AT62" t="s">
        <v>68</v>
      </c>
      <c r="AU62" t="s">
        <v>68</v>
      </c>
      <c r="AV62" t="s">
        <v>68</v>
      </c>
      <c r="AW62" t="s">
        <v>68</v>
      </c>
      <c r="AX62" t="s">
        <v>68</v>
      </c>
      <c r="AY62" t="s">
        <v>68</v>
      </c>
      <c r="AZ62" t="s">
        <v>80</v>
      </c>
      <c r="BA62" t="s">
        <v>84</v>
      </c>
      <c r="BB62">
        <v>0.54500000000000004</v>
      </c>
      <c r="BD62">
        <f t="shared" si="16"/>
        <v>0</v>
      </c>
      <c r="BE62">
        <f t="shared" si="17"/>
        <v>1</v>
      </c>
      <c r="BF62">
        <f t="shared" si="18"/>
        <v>0</v>
      </c>
      <c r="BJ62">
        <f t="shared" si="19"/>
        <v>0</v>
      </c>
    </row>
    <row r="63" spans="1:62" hidden="1" x14ac:dyDescent="0.3">
      <c r="A63">
        <v>2016</v>
      </c>
      <c r="B63" t="s">
        <v>53</v>
      </c>
      <c r="C63" t="s">
        <v>162</v>
      </c>
      <c r="D63" t="s">
        <v>62</v>
      </c>
      <c r="E63">
        <v>1</v>
      </c>
      <c r="F63" t="s">
        <v>71</v>
      </c>
      <c r="G63" t="s">
        <v>57</v>
      </c>
      <c r="H63" t="s">
        <v>58</v>
      </c>
      <c r="I63" t="s">
        <v>83</v>
      </c>
      <c r="J63" t="s">
        <v>72</v>
      </c>
      <c r="K63" t="s">
        <v>61</v>
      </c>
      <c r="L63" t="s">
        <v>62</v>
      </c>
      <c r="M63">
        <v>1</v>
      </c>
      <c r="N63" t="s">
        <v>71</v>
      </c>
      <c r="O63">
        <v>1</v>
      </c>
      <c r="P63">
        <v>1</v>
      </c>
      <c r="Q63">
        <v>1</v>
      </c>
      <c r="R63" t="s">
        <v>63</v>
      </c>
      <c r="S63" t="s">
        <v>73</v>
      </c>
      <c r="T63" t="s">
        <v>65</v>
      </c>
      <c r="U63" t="s">
        <v>60</v>
      </c>
      <c r="V63" t="s">
        <v>66</v>
      </c>
      <c r="W63" t="s">
        <v>67</v>
      </c>
      <c r="X63">
        <v>4</v>
      </c>
      <c r="Y63">
        <v>0.3</v>
      </c>
      <c r="Z63">
        <v>0.7</v>
      </c>
      <c r="AA63">
        <v>6</v>
      </c>
      <c r="AB63">
        <v>3</v>
      </c>
      <c r="AC63">
        <v>2.5</v>
      </c>
      <c r="AD63">
        <v>2.5</v>
      </c>
      <c r="AE63">
        <v>4.5</v>
      </c>
      <c r="AF63">
        <v>4</v>
      </c>
      <c r="AG63">
        <v>10</v>
      </c>
      <c r="AH63">
        <v>7</v>
      </c>
      <c r="AI63">
        <v>9</v>
      </c>
      <c r="AJ63">
        <v>6</v>
      </c>
      <c r="AK63" t="s">
        <v>68</v>
      </c>
      <c r="AL63" t="s">
        <v>68</v>
      </c>
      <c r="AM63" t="s">
        <v>68</v>
      </c>
      <c r="AN63" t="s">
        <v>68</v>
      </c>
      <c r="AO63" t="s">
        <v>68</v>
      </c>
      <c r="AP63" t="s">
        <v>68</v>
      </c>
      <c r="AQ63" t="s">
        <v>68</v>
      </c>
      <c r="AR63" t="s">
        <v>68</v>
      </c>
      <c r="AS63" t="s">
        <v>68</v>
      </c>
      <c r="AT63" t="s">
        <v>68</v>
      </c>
      <c r="AU63" t="s">
        <v>68</v>
      </c>
      <c r="AV63" t="s">
        <v>68</v>
      </c>
      <c r="AW63" t="s">
        <v>68</v>
      </c>
      <c r="AX63" t="s">
        <v>68</v>
      </c>
      <c r="AY63" t="s">
        <v>68</v>
      </c>
      <c r="AZ63" t="s">
        <v>69</v>
      </c>
      <c r="BA63" t="s">
        <v>84</v>
      </c>
      <c r="BB63">
        <v>0.54500000000000004</v>
      </c>
    </row>
    <row r="64" spans="1:62" x14ac:dyDescent="0.3">
      <c r="A64">
        <v>2016</v>
      </c>
      <c r="B64" t="s">
        <v>53</v>
      </c>
      <c r="C64" t="s">
        <v>163</v>
      </c>
      <c r="D64" t="s">
        <v>62</v>
      </c>
      <c r="E64">
        <v>1</v>
      </c>
      <c r="F64" t="s">
        <v>56</v>
      </c>
      <c r="G64" t="s">
        <v>87</v>
      </c>
      <c r="H64" t="s">
        <v>58</v>
      </c>
      <c r="I64" t="s">
        <v>83</v>
      </c>
      <c r="J64" t="s">
        <v>72</v>
      </c>
      <c r="K64" t="s">
        <v>61</v>
      </c>
      <c r="L64" t="s">
        <v>62</v>
      </c>
      <c r="M64">
        <v>1</v>
      </c>
      <c r="N64" t="s">
        <v>56</v>
      </c>
      <c r="O64">
        <v>4</v>
      </c>
      <c r="P64">
        <v>8</v>
      </c>
      <c r="Q64">
        <v>12</v>
      </c>
      <c r="R64" t="s">
        <v>63</v>
      </c>
      <c r="S64" t="s">
        <v>73</v>
      </c>
      <c r="T64" t="s">
        <v>84</v>
      </c>
      <c r="U64" t="s">
        <v>60</v>
      </c>
      <c r="V64" t="s">
        <v>66</v>
      </c>
      <c r="W64" t="s">
        <v>67</v>
      </c>
      <c r="X64">
        <v>4</v>
      </c>
      <c r="Y64">
        <v>0.3</v>
      </c>
      <c r="Z64">
        <v>0.7</v>
      </c>
      <c r="AA64">
        <v>7</v>
      </c>
      <c r="AB64">
        <v>5.5</v>
      </c>
      <c r="AC64" t="s">
        <v>68</v>
      </c>
      <c r="AD64">
        <v>1.5</v>
      </c>
      <c r="AE64">
        <v>3</v>
      </c>
      <c r="AF64">
        <v>5</v>
      </c>
      <c r="AG64">
        <v>8.5</v>
      </c>
      <c r="AH64">
        <v>7.5</v>
      </c>
      <c r="AI64">
        <v>8.5</v>
      </c>
      <c r="AJ64">
        <v>6.5</v>
      </c>
      <c r="AK64" t="s">
        <v>68</v>
      </c>
      <c r="AL64" t="s">
        <v>68</v>
      </c>
      <c r="AM64" t="s">
        <v>68</v>
      </c>
      <c r="AN64" t="s">
        <v>68</v>
      </c>
      <c r="AO64" t="s">
        <v>68</v>
      </c>
      <c r="AP64" t="s">
        <v>68</v>
      </c>
      <c r="AQ64" t="s">
        <v>68</v>
      </c>
      <c r="AR64" t="s">
        <v>68</v>
      </c>
      <c r="AS64" t="s">
        <v>68</v>
      </c>
      <c r="AT64" t="s">
        <v>68</v>
      </c>
      <c r="AU64" t="s">
        <v>68</v>
      </c>
      <c r="AV64" t="s">
        <v>68</v>
      </c>
      <c r="AW64" t="s">
        <v>68</v>
      </c>
      <c r="AX64" t="s">
        <v>68</v>
      </c>
      <c r="AY64" t="s">
        <v>68</v>
      </c>
      <c r="AZ64" t="s">
        <v>80</v>
      </c>
      <c r="BA64" t="s">
        <v>65</v>
      </c>
      <c r="BB64">
        <v>0.70399999999999996</v>
      </c>
      <c r="BD64">
        <f>IF(EXACT(BA64,T64),1,0)</f>
        <v>0</v>
      </c>
      <c r="BE64">
        <f>IF(AND(AZ64="2_Testando"),1,0)</f>
        <v>1</v>
      </c>
      <c r="BF64">
        <f>IF(AND(AZ64="2_Testando",BD64=1),1,0)</f>
        <v>0</v>
      </c>
      <c r="BJ64">
        <f>IF(AND(BB64&gt;0.7,BF64=1),1,0)</f>
        <v>0</v>
      </c>
    </row>
    <row r="65" spans="1:62" hidden="1" x14ac:dyDescent="0.3">
      <c r="A65">
        <v>2016</v>
      </c>
      <c r="B65" t="s">
        <v>53</v>
      </c>
      <c r="C65" t="s">
        <v>164</v>
      </c>
      <c r="D65" t="s">
        <v>62</v>
      </c>
      <c r="E65">
        <v>1</v>
      </c>
      <c r="F65" t="s">
        <v>56</v>
      </c>
      <c r="G65" t="s">
        <v>57</v>
      </c>
      <c r="H65" t="s">
        <v>58</v>
      </c>
      <c r="I65" t="s">
        <v>59</v>
      </c>
      <c r="J65" t="s">
        <v>60</v>
      </c>
      <c r="K65" t="s">
        <v>61</v>
      </c>
      <c r="L65" t="s">
        <v>62</v>
      </c>
      <c r="M65">
        <v>1</v>
      </c>
      <c r="N65" t="s">
        <v>56</v>
      </c>
      <c r="O65">
        <v>1</v>
      </c>
      <c r="P65">
        <v>2</v>
      </c>
      <c r="Q65">
        <v>1</v>
      </c>
      <c r="R65" t="s">
        <v>63</v>
      </c>
      <c r="S65" t="s">
        <v>73</v>
      </c>
      <c r="T65" t="s">
        <v>65</v>
      </c>
      <c r="U65" t="s">
        <v>60</v>
      </c>
      <c r="V65" t="s">
        <v>66</v>
      </c>
      <c r="W65" t="s">
        <v>67</v>
      </c>
      <c r="X65">
        <v>4</v>
      </c>
      <c r="Y65">
        <v>0.3</v>
      </c>
      <c r="Z65">
        <v>0.7</v>
      </c>
      <c r="AA65">
        <v>0.5</v>
      </c>
      <c r="AB65">
        <v>0.5</v>
      </c>
      <c r="AC65">
        <v>0</v>
      </c>
      <c r="AD65">
        <v>0.5</v>
      </c>
      <c r="AE65">
        <v>0.5</v>
      </c>
      <c r="AF65" t="s">
        <v>68</v>
      </c>
      <c r="AG65">
        <v>9.5</v>
      </c>
      <c r="AH65">
        <v>6.5</v>
      </c>
      <c r="AI65">
        <v>5.5</v>
      </c>
      <c r="AJ65">
        <v>1</v>
      </c>
      <c r="AK65" t="s">
        <v>68</v>
      </c>
      <c r="AL65" t="s">
        <v>68</v>
      </c>
      <c r="AM65" t="s">
        <v>68</v>
      </c>
      <c r="AN65" t="s">
        <v>68</v>
      </c>
      <c r="AO65" t="s">
        <v>68</v>
      </c>
      <c r="AP65" t="s">
        <v>68</v>
      </c>
      <c r="AQ65" t="s">
        <v>68</v>
      </c>
      <c r="AR65" t="s">
        <v>68</v>
      </c>
      <c r="AS65" t="s">
        <v>68</v>
      </c>
      <c r="AT65" t="s">
        <v>68</v>
      </c>
      <c r="AU65" t="s">
        <v>68</v>
      </c>
      <c r="AV65" t="s">
        <v>68</v>
      </c>
      <c r="AW65" t="s">
        <v>68</v>
      </c>
      <c r="AX65" t="s">
        <v>68</v>
      </c>
      <c r="AY65" t="s">
        <v>68</v>
      </c>
      <c r="AZ65" t="s">
        <v>69</v>
      </c>
      <c r="BA65" t="s">
        <v>65</v>
      </c>
      <c r="BB65">
        <v>0.97</v>
      </c>
    </row>
    <row r="66" spans="1:62" hidden="1" x14ac:dyDescent="0.3">
      <c r="A66">
        <v>2016</v>
      </c>
      <c r="B66" t="s">
        <v>53</v>
      </c>
      <c r="C66" t="s">
        <v>165</v>
      </c>
      <c r="D66" t="s">
        <v>75</v>
      </c>
      <c r="E66">
        <v>2</v>
      </c>
      <c r="F66" t="s">
        <v>56</v>
      </c>
      <c r="G66" t="s">
        <v>57</v>
      </c>
      <c r="H66" t="s">
        <v>58</v>
      </c>
      <c r="I66" t="s">
        <v>83</v>
      </c>
      <c r="J66" t="s">
        <v>72</v>
      </c>
      <c r="K66" t="s">
        <v>61</v>
      </c>
      <c r="L66" t="s">
        <v>62</v>
      </c>
      <c r="M66">
        <v>1</v>
      </c>
      <c r="N66" t="s">
        <v>56</v>
      </c>
      <c r="O66">
        <v>5</v>
      </c>
      <c r="P66">
        <v>9</v>
      </c>
      <c r="Q66">
        <v>14</v>
      </c>
      <c r="R66" t="s">
        <v>63</v>
      </c>
      <c r="S66" t="s">
        <v>73</v>
      </c>
      <c r="T66" t="s">
        <v>84</v>
      </c>
      <c r="U66" t="s">
        <v>60</v>
      </c>
      <c r="V66" t="s">
        <v>66</v>
      </c>
      <c r="W66" t="s">
        <v>67</v>
      </c>
      <c r="X66">
        <v>4</v>
      </c>
      <c r="Y66">
        <v>0.3</v>
      </c>
      <c r="Z66">
        <v>0.7</v>
      </c>
      <c r="AA66">
        <v>6</v>
      </c>
      <c r="AB66">
        <v>6</v>
      </c>
      <c r="AC66">
        <v>8</v>
      </c>
      <c r="AD66">
        <v>5.5</v>
      </c>
      <c r="AE66">
        <v>6</v>
      </c>
      <c r="AF66" t="s">
        <v>68</v>
      </c>
      <c r="AG66">
        <v>8</v>
      </c>
      <c r="AH66">
        <v>9.5</v>
      </c>
      <c r="AI66">
        <v>10</v>
      </c>
      <c r="AJ66">
        <v>9</v>
      </c>
      <c r="AK66" t="s">
        <v>68</v>
      </c>
      <c r="AL66" t="s">
        <v>68</v>
      </c>
      <c r="AM66" t="s">
        <v>68</v>
      </c>
      <c r="AN66" t="s">
        <v>68</v>
      </c>
      <c r="AO66" t="s">
        <v>68</v>
      </c>
      <c r="AP66" t="s">
        <v>68</v>
      </c>
      <c r="AQ66" t="s">
        <v>68</v>
      </c>
      <c r="AR66" t="s">
        <v>68</v>
      </c>
      <c r="AS66" t="s">
        <v>68</v>
      </c>
      <c r="AT66" t="s">
        <v>68</v>
      </c>
      <c r="AU66" t="s">
        <v>68</v>
      </c>
      <c r="AV66" t="s">
        <v>68</v>
      </c>
      <c r="AW66" t="s">
        <v>68</v>
      </c>
      <c r="AX66" t="s">
        <v>68</v>
      </c>
      <c r="AY66" t="s">
        <v>68</v>
      </c>
      <c r="AZ66" t="s">
        <v>69</v>
      </c>
      <c r="BA66" t="s">
        <v>84</v>
      </c>
      <c r="BB66">
        <v>1</v>
      </c>
    </row>
    <row r="67" spans="1:62" hidden="1" x14ac:dyDescent="0.3">
      <c r="A67">
        <v>2016</v>
      </c>
      <c r="B67" t="s">
        <v>53</v>
      </c>
      <c r="C67" t="s">
        <v>166</v>
      </c>
      <c r="D67" t="s">
        <v>62</v>
      </c>
      <c r="E67">
        <v>1</v>
      </c>
      <c r="F67" t="s">
        <v>56</v>
      </c>
      <c r="G67" t="s">
        <v>110</v>
      </c>
      <c r="H67" t="s">
        <v>58</v>
      </c>
      <c r="I67" t="s">
        <v>83</v>
      </c>
      <c r="J67" t="s">
        <v>72</v>
      </c>
      <c r="K67" t="s">
        <v>61</v>
      </c>
      <c r="L67" t="s">
        <v>62</v>
      </c>
      <c r="M67">
        <v>1</v>
      </c>
      <c r="N67" t="s">
        <v>56</v>
      </c>
      <c r="O67">
        <v>5</v>
      </c>
      <c r="P67">
        <v>10</v>
      </c>
      <c r="Q67">
        <v>15</v>
      </c>
      <c r="R67" t="s">
        <v>63</v>
      </c>
      <c r="S67" t="s">
        <v>64</v>
      </c>
      <c r="T67" t="s">
        <v>84</v>
      </c>
      <c r="U67" t="s">
        <v>60</v>
      </c>
      <c r="V67" t="s">
        <v>66</v>
      </c>
      <c r="W67" t="s">
        <v>67</v>
      </c>
      <c r="X67">
        <v>4</v>
      </c>
      <c r="Y67">
        <v>0.3</v>
      </c>
      <c r="Z67">
        <v>0.7</v>
      </c>
      <c r="AA67">
        <v>7.5</v>
      </c>
      <c r="AB67">
        <v>4</v>
      </c>
      <c r="AC67" t="s">
        <v>68</v>
      </c>
      <c r="AD67">
        <v>7</v>
      </c>
      <c r="AE67">
        <v>7</v>
      </c>
      <c r="AF67" t="s">
        <v>68</v>
      </c>
      <c r="AG67">
        <v>10</v>
      </c>
      <c r="AH67">
        <v>9</v>
      </c>
      <c r="AI67">
        <v>7</v>
      </c>
      <c r="AJ67">
        <v>10</v>
      </c>
      <c r="AK67" t="s">
        <v>68</v>
      </c>
      <c r="AL67" t="s">
        <v>68</v>
      </c>
      <c r="AM67" t="s">
        <v>68</v>
      </c>
      <c r="AN67" t="s">
        <v>68</v>
      </c>
      <c r="AO67" t="s">
        <v>68</v>
      </c>
      <c r="AP67" t="s">
        <v>68</v>
      </c>
      <c r="AQ67" t="s">
        <v>68</v>
      </c>
      <c r="AR67" t="s">
        <v>68</v>
      </c>
      <c r="AS67" t="s">
        <v>68</v>
      </c>
      <c r="AT67" t="s">
        <v>68</v>
      </c>
      <c r="AU67" t="s">
        <v>68</v>
      </c>
      <c r="AV67" t="s">
        <v>68</v>
      </c>
      <c r="AW67" t="s">
        <v>68</v>
      </c>
      <c r="AX67" t="s">
        <v>68</v>
      </c>
      <c r="AY67" t="s">
        <v>68</v>
      </c>
      <c r="AZ67" t="s">
        <v>69</v>
      </c>
      <c r="BA67" t="s">
        <v>84</v>
      </c>
      <c r="BB67">
        <v>1</v>
      </c>
    </row>
    <row r="68" spans="1:62" hidden="1" x14ac:dyDescent="0.3">
      <c r="A68">
        <v>2016</v>
      </c>
      <c r="B68" t="s">
        <v>53</v>
      </c>
      <c r="C68" t="s">
        <v>167</v>
      </c>
      <c r="D68" t="s">
        <v>62</v>
      </c>
      <c r="E68">
        <v>1</v>
      </c>
      <c r="F68" t="s">
        <v>71</v>
      </c>
      <c r="G68" t="s">
        <v>57</v>
      </c>
      <c r="H68" t="s">
        <v>58</v>
      </c>
      <c r="I68" t="s">
        <v>59</v>
      </c>
      <c r="J68" t="s">
        <v>72</v>
      </c>
      <c r="K68" t="s">
        <v>61</v>
      </c>
      <c r="L68" t="s">
        <v>62</v>
      </c>
      <c r="M68">
        <v>1</v>
      </c>
      <c r="N68" t="s">
        <v>71</v>
      </c>
      <c r="O68">
        <v>1</v>
      </c>
      <c r="P68">
        <v>2</v>
      </c>
      <c r="Q68">
        <v>3</v>
      </c>
      <c r="R68" t="s">
        <v>63</v>
      </c>
      <c r="S68" t="s">
        <v>73</v>
      </c>
      <c r="T68" t="s">
        <v>65</v>
      </c>
      <c r="U68" t="s">
        <v>60</v>
      </c>
      <c r="V68" t="s">
        <v>66</v>
      </c>
      <c r="W68" t="s">
        <v>67</v>
      </c>
      <c r="X68">
        <v>4</v>
      </c>
      <c r="Y68">
        <v>0.3</v>
      </c>
      <c r="Z68">
        <v>0.7</v>
      </c>
      <c r="AA68">
        <v>6</v>
      </c>
      <c r="AB68" t="s">
        <v>68</v>
      </c>
      <c r="AC68">
        <v>2</v>
      </c>
      <c r="AD68" t="s">
        <v>68</v>
      </c>
      <c r="AE68" t="s">
        <v>68</v>
      </c>
      <c r="AF68" t="s">
        <v>68</v>
      </c>
      <c r="AG68">
        <v>5</v>
      </c>
      <c r="AH68">
        <v>3.5</v>
      </c>
      <c r="AI68">
        <v>1.5</v>
      </c>
      <c r="AJ68">
        <v>0</v>
      </c>
      <c r="AK68" t="s">
        <v>68</v>
      </c>
      <c r="AL68" t="s">
        <v>68</v>
      </c>
      <c r="AM68" t="s">
        <v>68</v>
      </c>
      <c r="AN68" t="s">
        <v>68</v>
      </c>
      <c r="AO68" t="s">
        <v>68</v>
      </c>
      <c r="AP68" t="s">
        <v>68</v>
      </c>
      <c r="AQ68" t="s">
        <v>68</v>
      </c>
      <c r="AR68" t="s">
        <v>68</v>
      </c>
      <c r="AS68" t="s">
        <v>68</v>
      </c>
      <c r="AT68" t="s">
        <v>68</v>
      </c>
      <c r="AU68" t="s">
        <v>68</v>
      </c>
      <c r="AV68" t="s">
        <v>68</v>
      </c>
      <c r="AW68" t="s">
        <v>68</v>
      </c>
      <c r="AX68" t="s">
        <v>68</v>
      </c>
      <c r="AY68" t="s">
        <v>68</v>
      </c>
      <c r="AZ68" t="s">
        <v>69</v>
      </c>
      <c r="BA68" t="s">
        <v>65</v>
      </c>
      <c r="BB68">
        <v>1</v>
      </c>
    </row>
    <row r="69" spans="1:62" hidden="1" x14ac:dyDescent="0.3">
      <c r="A69">
        <v>2016</v>
      </c>
      <c r="B69" t="s">
        <v>53</v>
      </c>
      <c r="C69" t="s">
        <v>168</v>
      </c>
      <c r="D69" t="s">
        <v>90</v>
      </c>
      <c r="E69">
        <v>2</v>
      </c>
      <c r="F69" t="s">
        <v>56</v>
      </c>
      <c r="G69" t="s">
        <v>57</v>
      </c>
      <c r="H69" t="s">
        <v>63</v>
      </c>
      <c r="I69" t="s">
        <v>59</v>
      </c>
      <c r="J69" t="s">
        <v>72</v>
      </c>
      <c r="K69" t="s">
        <v>61</v>
      </c>
      <c r="L69" t="s">
        <v>62</v>
      </c>
      <c r="M69">
        <v>1</v>
      </c>
      <c r="N69" t="s">
        <v>56</v>
      </c>
      <c r="O69">
        <v>5</v>
      </c>
      <c r="P69">
        <v>10</v>
      </c>
      <c r="Q69">
        <v>15</v>
      </c>
      <c r="R69" t="s">
        <v>63</v>
      </c>
      <c r="S69" t="s">
        <v>73</v>
      </c>
      <c r="T69" t="s">
        <v>84</v>
      </c>
      <c r="U69" t="s">
        <v>60</v>
      </c>
      <c r="V69" t="s">
        <v>66</v>
      </c>
      <c r="W69" t="s">
        <v>67</v>
      </c>
      <c r="X69">
        <v>4</v>
      </c>
      <c r="Y69">
        <v>0.3</v>
      </c>
      <c r="Z69">
        <v>0.7</v>
      </c>
      <c r="AA69">
        <v>8.5</v>
      </c>
      <c r="AB69">
        <v>5.5</v>
      </c>
      <c r="AC69">
        <v>2</v>
      </c>
      <c r="AD69">
        <v>5.5</v>
      </c>
      <c r="AE69">
        <v>8</v>
      </c>
      <c r="AF69" t="s">
        <v>68</v>
      </c>
      <c r="AG69">
        <v>10</v>
      </c>
      <c r="AH69">
        <v>9</v>
      </c>
      <c r="AI69">
        <v>6</v>
      </c>
      <c r="AJ69">
        <v>8.5</v>
      </c>
      <c r="AK69" t="s">
        <v>68</v>
      </c>
      <c r="AL69" t="s">
        <v>68</v>
      </c>
      <c r="AM69" t="s">
        <v>68</v>
      </c>
      <c r="AN69" t="s">
        <v>68</v>
      </c>
      <c r="AO69" t="s">
        <v>68</v>
      </c>
      <c r="AP69" t="s">
        <v>68</v>
      </c>
      <c r="AQ69" t="s">
        <v>68</v>
      </c>
      <c r="AR69" t="s">
        <v>68</v>
      </c>
      <c r="AS69" t="s">
        <v>68</v>
      </c>
      <c r="AT69" t="s">
        <v>68</v>
      </c>
      <c r="AU69" t="s">
        <v>68</v>
      </c>
      <c r="AV69" t="s">
        <v>68</v>
      </c>
      <c r="AW69" t="s">
        <v>68</v>
      </c>
      <c r="AX69" t="s">
        <v>68</v>
      </c>
      <c r="AY69" t="s">
        <v>68</v>
      </c>
      <c r="AZ69" t="s">
        <v>69</v>
      </c>
      <c r="BA69" t="s">
        <v>84</v>
      </c>
      <c r="BB69">
        <v>0.82799999999999996</v>
      </c>
    </row>
    <row r="70" spans="1:62" x14ac:dyDescent="0.3">
      <c r="A70">
        <v>2016</v>
      </c>
      <c r="B70" t="s">
        <v>53</v>
      </c>
      <c r="C70" t="s">
        <v>169</v>
      </c>
      <c r="D70" t="s">
        <v>62</v>
      </c>
      <c r="E70">
        <v>1</v>
      </c>
      <c r="F70" t="s">
        <v>71</v>
      </c>
      <c r="G70" t="s">
        <v>57</v>
      </c>
      <c r="H70" t="s">
        <v>58</v>
      </c>
      <c r="I70" t="s">
        <v>77</v>
      </c>
      <c r="J70" t="s">
        <v>170</v>
      </c>
      <c r="K70" t="s">
        <v>61</v>
      </c>
      <c r="L70" t="s">
        <v>62</v>
      </c>
      <c r="M70">
        <v>1</v>
      </c>
      <c r="N70" t="s">
        <v>71</v>
      </c>
      <c r="O70">
        <v>2</v>
      </c>
      <c r="P70">
        <v>3</v>
      </c>
      <c r="Q70">
        <v>5</v>
      </c>
      <c r="R70" t="s">
        <v>63</v>
      </c>
      <c r="S70" t="s">
        <v>64</v>
      </c>
      <c r="T70" t="s">
        <v>79</v>
      </c>
      <c r="U70" t="s">
        <v>170</v>
      </c>
      <c r="V70" t="s">
        <v>66</v>
      </c>
      <c r="W70" t="s">
        <v>67</v>
      </c>
      <c r="X70">
        <v>4</v>
      </c>
      <c r="Y70">
        <v>0.3</v>
      </c>
      <c r="Z70">
        <v>0.7</v>
      </c>
      <c r="AA70">
        <v>2</v>
      </c>
      <c r="AB70">
        <v>3.5</v>
      </c>
      <c r="AC70" t="s">
        <v>68</v>
      </c>
      <c r="AD70" t="s">
        <v>68</v>
      </c>
      <c r="AE70" t="s">
        <v>68</v>
      </c>
      <c r="AF70" t="s">
        <v>68</v>
      </c>
      <c r="AG70">
        <v>5.5</v>
      </c>
      <c r="AH70">
        <v>1</v>
      </c>
      <c r="AI70" t="s">
        <v>68</v>
      </c>
      <c r="AJ70" t="s">
        <v>68</v>
      </c>
      <c r="AK70" t="s">
        <v>68</v>
      </c>
      <c r="AL70" t="s">
        <v>68</v>
      </c>
      <c r="AM70" t="s">
        <v>68</v>
      </c>
      <c r="AN70" t="s">
        <v>68</v>
      </c>
      <c r="AO70" t="s">
        <v>68</v>
      </c>
      <c r="AP70" t="s">
        <v>68</v>
      </c>
      <c r="AQ70" t="s">
        <v>68</v>
      </c>
      <c r="AR70" t="s">
        <v>68</v>
      </c>
      <c r="AS70" t="s">
        <v>68</v>
      </c>
      <c r="AT70" t="s">
        <v>68</v>
      </c>
      <c r="AU70" t="s">
        <v>68</v>
      </c>
      <c r="AV70" t="s">
        <v>68</v>
      </c>
      <c r="AW70" t="s">
        <v>68</v>
      </c>
      <c r="AX70" t="s">
        <v>68</v>
      </c>
      <c r="AY70" t="s">
        <v>68</v>
      </c>
      <c r="AZ70" t="s">
        <v>80</v>
      </c>
      <c r="BA70" t="s">
        <v>79</v>
      </c>
      <c r="BB70">
        <v>1</v>
      </c>
      <c r="BD70">
        <f>IF(EXACT(BA70,T70),1,0)</f>
        <v>1</v>
      </c>
      <c r="BE70">
        <f>IF(AND(AZ70="2_Testando"),1,0)</f>
        <v>1</v>
      </c>
      <c r="BF70">
        <f>IF(AND(AZ70="2_Testando",BD70=1),1,0)</f>
        <v>1</v>
      </c>
      <c r="BJ70">
        <f>IF(AND(BB70&gt;0.7,BF70=1),1,0)</f>
        <v>1</v>
      </c>
    </row>
    <row r="71" spans="1:62" hidden="1" x14ac:dyDescent="0.3">
      <c r="A71">
        <v>2016</v>
      </c>
      <c r="B71" t="s">
        <v>53</v>
      </c>
      <c r="C71" t="s">
        <v>171</v>
      </c>
      <c r="D71" t="s">
        <v>62</v>
      </c>
      <c r="E71">
        <v>1</v>
      </c>
      <c r="F71" t="s">
        <v>56</v>
      </c>
      <c r="G71" t="s">
        <v>57</v>
      </c>
      <c r="H71" t="s">
        <v>58</v>
      </c>
      <c r="I71" t="s">
        <v>77</v>
      </c>
      <c r="J71" t="s">
        <v>172</v>
      </c>
      <c r="K71" t="s">
        <v>61</v>
      </c>
      <c r="L71" t="s">
        <v>62</v>
      </c>
      <c r="M71">
        <v>1</v>
      </c>
      <c r="N71" t="s">
        <v>56</v>
      </c>
      <c r="O71">
        <v>11</v>
      </c>
      <c r="P71">
        <v>22</v>
      </c>
      <c r="Q71">
        <v>33</v>
      </c>
      <c r="R71" t="s">
        <v>63</v>
      </c>
      <c r="S71" t="s">
        <v>73</v>
      </c>
      <c r="T71" t="s">
        <v>79</v>
      </c>
      <c r="U71" t="s">
        <v>172</v>
      </c>
      <c r="V71" t="s">
        <v>66</v>
      </c>
      <c r="W71" t="s">
        <v>67</v>
      </c>
      <c r="X71">
        <v>4</v>
      </c>
      <c r="Y71">
        <v>0.3</v>
      </c>
      <c r="Z71">
        <v>0.7</v>
      </c>
      <c r="AA71">
        <v>4</v>
      </c>
      <c r="AB71" t="s">
        <v>68</v>
      </c>
      <c r="AC71" t="s">
        <v>68</v>
      </c>
      <c r="AD71" t="s">
        <v>68</v>
      </c>
      <c r="AE71" t="s">
        <v>68</v>
      </c>
      <c r="AF71" t="s">
        <v>68</v>
      </c>
      <c r="AG71">
        <v>7.5</v>
      </c>
      <c r="AH71">
        <v>3</v>
      </c>
      <c r="AI71" t="s">
        <v>68</v>
      </c>
      <c r="AJ71" t="s">
        <v>68</v>
      </c>
      <c r="AK71" t="s">
        <v>68</v>
      </c>
      <c r="AL71" t="s">
        <v>68</v>
      </c>
      <c r="AM71" t="s">
        <v>68</v>
      </c>
      <c r="AN71" t="s">
        <v>68</v>
      </c>
      <c r="AO71" t="s">
        <v>68</v>
      </c>
      <c r="AP71" t="s">
        <v>68</v>
      </c>
      <c r="AQ71" t="s">
        <v>68</v>
      </c>
      <c r="AR71" t="s">
        <v>68</v>
      </c>
      <c r="AS71" t="s">
        <v>68</v>
      </c>
      <c r="AT71" t="s">
        <v>68</v>
      </c>
      <c r="AU71" t="s">
        <v>68</v>
      </c>
      <c r="AV71" t="s">
        <v>68</v>
      </c>
      <c r="AW71" t="s">
        <v>68</v>
      </c>
      <c r="AX71" t="s">
        <v>68</v>
      </c>
      <c r="AY71" t="s">
        <v>68</v>
      </c>
      <c r="AZ71" t="s">
        <v>69</v>
      </c>
      <c r="BA71" t="s">
        <v>79</v>
      </c>
      <c r="BB71">
        <v>1</v>
      </c>
    </row>
    <row r="72" spans="1:62" hidden="1" x14ac:dyDescent="0.3">
      <c r="A72">
        <v>2016</v>
      </c>
      <c r="B72" t="s">
        <v>53</v>
      </c>
      <c r="C72" t="s">
        <v>173</v>
      </c>
      <c r="D72" t="s">
        <v>62</v>
      </c>
      <c r="E72">
        <v>1</v>
      </c>
      <c r="F72" t="s">
        <v>71</v>
      </c>
      <c r="G72" t="s">
        <v>57</v>
      </c>
      <c r="H72" t="s">
        <v>58</v>
      </c>
      <c r="I72" t="s">
        <v>83</v>
      </c>
      <c r="J72" t="s">
        <v>72</v>
      </c>
      <c r="K72" t="s">
        <v>61</v>
      </c>
      <c r="L72" t="s">
        <v>62</v>
      </c>
      <c r="M72">
        <v>1</v>
      </c>
      <c r="N72" t="s">
        <v>71</v>
      </c>
      <c r="O72">
        <v>2</v>
      </c>
      <c r="P72">
        <v>4</v>
      </c>
      <c r="Q72">
        <v>6</v>
      </c>
      <c r="R72" t="s">
        <v>63</v>
      </c>
      <c r="S72" t="s">
        <v>73</v>
      </c>
      <c r="T72" t="s">
        <v>84</v>
      </c>
      <c r="U72" t="s">
        <v>60</v>
      </c>
      <c r="V72" t="s">
        <v>66</v>
      </c>
      <c r="W72" t="s">
        <v>67</v>
      </c>
      <c r="X72">
        <v>4</v>
      </c>
      <c r="Y72">
        <v>0.3</v>
      </c>
      <c r="Z72">
        <v>0.7</v>
      </c>
      <c r="AA72">
        <v>7</v>
      </c>
      <c r="AB72">
        <v>5.5</v>
      </c>
      <c r="AC72">
        <v>2.5</v>
      </c>
      <c r="AD72">
        <v>3</v>
      </c>
      <c r="AE72">
        <v>6.5</v>
      </c>
      <c r="AF72" t="s">
        <v>68</v>
      </c>
      <c r="AG72">
        <v>10</v>
      </c>
      <c r="AH72">
        <v>10</v>
      </c>
      <c r="AI72">
        <v>9.5</v>
      </c>
      <c r="AJ72">
        <v>8</v>
      </c>
      <c r="AK72" t="s">
        <v>68</v>
      </c>
      <c r="AL72" t="s">
        <v>68</v>
      </c>
      <c r="AM72" t="s">
        <v>68</v>
      </c>
      <c r="AN72" t="s">
        <v>68</v>
      </c>
      <c r="AO72" t="s">
        <v>68</v>
      </c>
      <c r="AP72" t="s">
        <v>68</v>
      </c>
      <c r="AQ72" t="s">
        <v>68</v>
      </c>
      <c r="AR72" t="s">
        <v>68</v>
      </c>
      <c r="AS72" t="s">
        <v>68</v>
      </c>
      <c r="AT72" t="s">
        <v>68</v>
      </c>
      <c r="AU72" t="s">
        <v>68</v>
      </c>
      <c r="AV72" t="s">
        <v>68</v>
      </c>
      <c r="AW72" t="s">
        <v>68</v>
      </c>
      <c r="AX72" t="s">
        <v>68</v>
      </c>
      <c r="AY72" t="s">
        <v>68</v>
      </c>
      <c r="AZ72" t="s">
        <v>69</v>
      </c>
      <c r="BA72" t="s">
        <v>84</v>
      </c>
      <c r="BB72">
        <v>0.71799999999999997</v>
      </c>
    </row>
    <row r="73" spans="1:62" hidden="1" x14ac:dyDescent="0.3">
      <c r="A73">
        <v>2016</v>
      </c>
      <c r="B73" t="s">
        <v>53</v>
      </c>
      <c r="C73" t="s">
        <v>174</v>
      </c>
      <c r="D73" t="s">
        <v>62</v>
      </c>
      <c r="E73">
        <v>1</v>
      </c>
      <c r="F73" t="s">
        <v>56</v>
      </c>
      <c r="G73" t="s">
        <v>57</v>
      </c>
      <c r="H73" t="s">
        <v>58</v>
      </c>
      <c r="I73" t="s">
        <v>77</v>
      </c>
      <c r="J73" t="s">
        <v>175</v>
      </c>
      <c r="K73" t="s">
        <v>61</v>
      </c>
      <c r="L73" t="s">
        <v>62</v>
      </c>
      <c r="M73">
        <v>1</v>
      </c>
      <c r="N73" t="s">
        <v>56</v>
      </c>
      <c r="O73">
        <v>8</v>
      </c>
      <c r="P73">
        <v>15</v>
      </c>
      <c r="Q73">
        <v>22</v>
      </c>
      <c r="R73" t="s">
        <v>63</v>
      </c>
      <c r="S73" t="s">
        <v>73</v>
      </c>
      <c r="T73" t="s">
        <v>79</v>
      </c>
      <c r="U73" t="s">
        <v>175</v>
      </c>
      <c r="V73" t="s">
        <v>66</v>
      </c>
      <c r="W73" t="s">
        <v>67</v>
      </c>
      <c r="X73">
        <v>4</v>
      </c>
      <c r="Y73">
        <v>0.3</v>
      </c>
      <c r="Z73">
        <v>0.7</v>
      </c>
      <c r="AA73">
        <v>7</v>
      </c>
      <c r="AB73" t="s">
        <v>68</v>
      </c>
      <c r="AC73" t="s">
        <v>68</v>
      </c>
      <c r="AD73" t="s">
        <v>68</v>
      </c>
      <c r="AE73" t="s">
        <v>68</v>
      </c>
      <c r="AF73" t="s">
        <v>68</v>
      </c>
      <c r="AG73">
        <v>10</v>
      </c>
      <c r="AH73">
        <v>6.5</v>
      </c>
      <c r="AI73" t="s">
        <v>68</v>
      </c>
      <c r="AJ73" t="s">
        <v>68</v>
      </c>
      <c r="AK73" t="s">
        <v>68</v>
      </c>
      <c r="AL73" t="s">
        <v>68</v>
      </c>
      <c r="AM73" t="s">
        <v>68</v>
      </c>
      <c r="AN73" t="s">
        <v>68</v>
      </c>
      <c r="AO73" t="s">
        <v>68</v>
      </c>
      <c r="AP73" t="s">
        <v>68</v>
      </c>
      <c r="AQ73" t="s">
        <v>68</v>
      </c>
      <c r="AR73" t="s">
        <v>68</v>
      </c>
      <c r="AS73" t="s">
        <v>68</v>
      </c>
      <c r="AT73" t="s">
        <v>68</v>
      </c>
      <c r="AU73" t="s">
        <v>68</v>
      </c>
      <c r="AV73" t="s">
        <v>68</v>
      </c>
      <c r="AW73" t="s">
        <v>68</v>
      </c>
      <c r="AX73" t="s">
        <v>68</v>
      </c>
      <c r="AY73" t="s">
        <v>68</v>
      </c>
      <c r="AZ73" t="s">
        <v>69</v>
      </c>
      <c r="BA73" t="s">
        <v>79</v>
      </c>
      <c r="BB73">
        <v>1</v>
      </c>
    </row>
    <row r="74" spans="1:62" hidden="1" x14ac:dyDescent="0.3">
      <c r="A74">
        <v>2016</v>
      </c>
      <c r="B74" t="s">
        <v>53</v>
      </c>
      <c r="C74" t="s">
        <v>176</v>
      </c>
      <c r="D74" t="s">
        <v>86</v>
      </c>
      <c r="E74">
        <v>2</v>
      </c>
      <c r="F74" t="s">
        <v>56</v>
      </c>
      <c r="G74" t="s">
        <v>57</v>
      </c>
      <c r="H74" t="s">
        <v>63</v>
      </c>
      <c r="I74" t="s">
        <v>59</v>
      </c>
      <c r="J74" t="s">
        <v>72</v>
      </c>
      <c r="K74" t="s">
        <v>61</v>
      </c>
      <c r="L74" t="s">
        <v>62</v>
      </c>
      <c r="M74">
        <v>1</v>
      </c>
      <c r="N74" t="s">
        <v>56</v>
      </c>
      <c r="O74">
        <v>6</v>
      </c>
      <c r="P74">
        <v>11</v>
      </c>
      <c r="Q74">
        <v>16</v>
      </c>
      <c r="R74" t="s">
        <v>63</v>
      </c>
      <c r="S74" t="s">
        <v>73</v>
      </c>
      <c r="T74" t="s">
        <v>65</v>
      </c>
      <c r="U74" t="s">
        <v>60</v>
      </c>
      <c r="V74" t="s">
        <v>66</v>
      </c>
      <c r="W74" t="s">
        <v>67</v>
      </c>
      <c r="X74">
        <v>4</v>
      </c>
      <c r="Y74">
        <v>0.3</v>
      </c>
      <c r="Z74">
        <v>0.7</v>
      </c>
      <c r="AA74">
        <v>7</v>
      </c>
      <c r="AB74">
        <v>2</v>
      </c>
      <c r="AC74">
        <v>4</v>
      </c>
      <c r="AD74">
        <v>3.5</v>
      </c>
      <c r="AE74">
        <v>4</v>
      </c>
      <c r="AF74">
        <v>3.5</v>
      </c>
      <c r="AG74">
        <v>9</v>
      </c>
      <c r="AH74">
        <v>6</v>
      </c>
      <c r="AI74">
        <v>8.5</v>
      </c>
      <c r="AJ74">
        <v>7</v>
      </c>
      <c r="AK74" t="s">
        <v>68</v>
      </c>
      <c r="AL74" t="s">
        <v>68</v>
      </c>
      <c r="AM74" t="s">
        <v>68</v>
      </c>
      <c r="AN74" t="s">
        <v>68</v>
      </c>
      <c r="AO74" t="s">
        <v>68</v>
      </c>
      <c r="AP74" t="s">
        <v>68</v>
      </c>
      <c r="AQ74" t="s">
        <v>68</v>
      </c>
      <c r="AR74" t="s">
        <v>68</v>
      </c>
      <c r="AS74" t="s">
        <v>68</v>
      </c>
      <c r="AT74" t="s">
        <v>68</v>
      </c>
      <c r="AU74" t="s">
        <v>68</v>
      </c>
      <c r="AV74" t="s">
        <v>68</v>
      </c>
      <c r="AW74" t="s">
        <v>68</v>
      </c>
      <c r="AX74" t="s">
        <v>68</v>
      </c>
      <c r="AY74" t="s">
        <v>68</v>
      </c>
      <c r="AZ74" t="s">
        <v>69</v>
      </c>
      <c r="BA74" t="s">
        <v>65</v>
      </c>
      <c r="BB74">
        <v>0.97</v>
      </c>
    </row>
    <row r="75" spans="1:62" hidden="1" x14ac:dyDescent="0.3">
      <c r="A75">
        <v>2016</v>
      </c>
      <c r="B75" t="s">
        <v>53</v>
      </c>
      <c r="C75" t="s">
        <v>177</v>
      </c>
      <c r="D75" t="s">
        <v>62</v>
      </c>
      <c r="E75">
        <v>1</v>
      </c>
      <c r="F75" t="s">
        <v>56</v>
      </c>
      <c r="G75" t="s">
        <v>57</v>
      </c>
      <c r="H75" t="s">
        <v>58</v>
      </c>
      <c r="I75" t="s">
        <v>59</v>
      </c>
      <c r="J75" t="s">
        <v>72</v>
      </c>
      <c r="K75" t="s">
        <v>61</v>
      </c>
      <c r="L75" t="s">
        <v>62</v>
      </c>
      <c r="M75">
        <v>1</v>
      </c>
      <c r="N75" t="s">
        <v>56</v>
      </c>
      <c r="O75">
        <v>5</v>
      </c>
      <c r="P75">
        <v>10</v>
      </c>
      <c r="Q75">
        <v>14</v>
      </c>
      <c r="R75" t="s">
        <v>63</v>
      </c>
      <c r="S75" t="s">
        <v>73</v>
      </c>
      <c r="T75" t="s">
        <v>65</v>
      </c>
      <c r="U75" t="s">
        <v>60</v>
      </c>
      <c r="V75" t="s">
        <v>66</v>
      </c>
      <c r="W75" t="s">
        <v>67</v>
      </c>
      <c r="X75">
        <v>4</v>
      </c>
      <c r="Y75">
        <v>0.3</v>
      </c>
      <c r="Z75">
        <v>0.7</v>
      </c>
      <c r="AA75">
        <v>7</v>
      </c>
      <c r="AB75">
        <v>1</v>
      </c>
      <c r="AC75">
        <v>1.5</v>
      </c>
      <c r="AD75">
        <v>1</v>
      </c>
      <c r="AE75" t="s">
        <v>68</v>
      </c>
      <c r="AF75" t="s">
        <v>68</v>
      </c>
      <c r="AG75">
        <v>7</v>
      </c>
      <c r="AH75">
        <v>2.5</v>
      </c>
      <c r="AI75">
        <v>7.5</v>
      </c>
      <c r="AJ75">
        <v>2.5</v>
      </c>
      <c r="AK75" t="s">
        <v>68</v>
      </c>
      <c r="AL75" t="s">
        <v>68</v>
      </c>
      <c r="AM75" t="s">
        <v>68</v>
      </c>
      <c r="AN75" t="s">
        <v>68</v>
      </c>
      <c r="AO75" t="s">
        <v>68</v>
      </c>
      <c r="AP75" t="s">
        <v>68</v>
      </c>
      <c r="AQ75" t="s">
        <v>68</v>
      </c>
      <c r="AR75" t="s">
        <v>68</v>
      </c>
      <c r="AS75" t="s">
        <v>68</v>
      </c>
      <c r="AT75" t="s">
        <v>68</v>
      </c>
      <c r="AU75" t="s">
        <v>68</v>
      </c>
      <c r="AV75" t="s">
        <v>68</v>
      </c>
      <c r="AW75" t="s">
        <v>68</v>
      </c>
      <c r="AX75" t="s">
        <v>68</v>
      </c>
      <c r="AY75" t="s">
        <v>68</v>
      </c>
      <c r="AZ75" t="s">
        <v>69</v>
      </c>
      <c r="BA75" t="s">
        <v>65</v>
      </c>
      <c r="BB75">
        <v>0.97</v>
      </c>
    </row>
    <row r="76" spans="1:62" hidden="1" x14ac:dyDescent="0.3">
      <c r="A76">
        <v>2016</v>
      </c>
      <c r="B76" t="s">
        <v>53</v>
      </c>
      <c r="C76" t="s">
        <v>178</v>
      </c>
      <c r="D76" t="s">
        <v>62</v>
      </c>
      <c r="E76">
        <v>1</v>
      </c>
      <c r="F76" t="s">
        <v>56</v>
      </c>
      <c r="G76" t="s">
        <v>57</v>
      </c>
      <c r="H76" t="s">
        <v>58</v>
      </c>
      <c r="I76" t="s">
        <v>77</v>
      </c>
      <c r="J76" t="s">
        <v>179</v>
      </c>
      <c r="K76" t="s">
        <v>61</v>
      </c>
      <c r="L76" t="s">
        <v>62</v>
      </c>
      <c r="M76">
        <v>1</v>
      </c>
      <c r="N76" t="s">
        <v>56</v>
      </c>
      <c r="O76">
        <v>9</v>
      </c>
      <c r="P76">
        <v>17</v>
      </c>
      <c r="Q76">
        <v>25</v>
      </c>
      <c r="R76" t="s">
        <v>63</v>
      </c>
      <c r="S76" t="s">
        <v>73</v>
      </c>
      <c r="T76" t="s">
        <v>79</v>
      </c>
      <c r="U76" t="s">
        <v>179</v>
      </c>
      <c r="V76" t="s">
        <v>66</v>
      </c>
      <c r="W76" t="s">
        <v>67</v>
      </c>
      <c r="X76">
        <v>4</v>
      </c>
      <c r="Y76">
        <v>0.3</v>
      </c>
      <c r="Z76">
        <v>0.7</v>
      </c>
      <c r="AA76">
        <v>8</v>
      </c>
      <c r="AB76" t="s">
        <v>68</v>
      </c>
      <c r="AC76">
        <v>1</v>
      </c>
      <c r="AD76">
        <v>1.5</v>
      </c>
      <c r="AE76" t="s">
        <v>68</v>
      </c>
      <c r="AF76" t="s">
        <v>68</v>
      </c>
      <c r="AG76">
        <v>7</v>
      </c>
      <c r="AH76">
        <v>3.5</v>
      </c>
      <c r="AI76" t="s">
        <v>68</v>
      </c>
      <c r="AJ76" t="s">
        <v>68</v>
      </c>
      <c r="AK76" t="s">
        <v>68</v>
      </c>
      <c r="AL76" t="s">
        <v>68</v>
      </c>
      <c r="AM76" t="s">
        <v>68</v>
      </c>
      <c r="AN76" t="s">
        <v>68</v>
      </c>
      <c r="AO76" t="s">
        <v>68</v>
      </c>
      <c r="AP76" t="s">
        <v>68</v>
      </c>
      <c r="AQ76" t="s">
        <v>68</v>
      </c>
      <c r="AR76" t="s">
        <v>68</v>
      </c>
      <c r="AS76" t="s">
        <v>68</v>
      </c>
      <c r="AT76" t="s">
        <v>68</v>
      </c>
      <c r="AU76" t="s">
        <v>68</v>
      </c>
      <c r="AV76" t="s">
        <v>68</v>
      </c>
      <c r="AW76" t="s">
        <v>68</v>
      </c>
      <c r="AX76" t="s">
        <v>68</v>
      </c>
      <c r="AY76" t="s">
        <v>68</v>
      </c>
      <c r="AZ76" t="s">
        <v>69</v>
      </c>
      <c r="BA76" t="s">
        <v>79</v>
      </c>
      <c r="BB76">
        <v>1</v>
      </c>
    </row>
    <row r="77" spans="1:62" x14ac:dyDescent="0.3">
      <c r="A77">
        <v>2016</v>
      </c>
      <c r="B77" t="s">
        <v>53</v>
      </c>
      <c r="C77" t="s">
        <v>180</v>
      </c>
      <c r="D77" t="s">
        <v>181</v>
      </c>
      <c r="E77">
        <v>2</v>
      </c>
      <c r="F77" t="s">
        <v>71</v>
      </c>
      <c r="G77" t="s">
        <v>57</v>
      </c>
      <c r="H77" t="s">
        <v>63</v>
      </c>
      <c r="I77" t="s">
        <v>83</v>
      </c>
      <c r="J77" t="s">
        <v>155</v>
      </c>
      <c r="K77" t="s">
        <v>61</v>
      </c>
      <c r="L77" t="s">
        <v>62</v>
      </c>
      <c r="M77">
        <v>1</v>
      </c>
      <c r="N77" t="s">
        <v>71</v>
      </c>
      <c r="O77">
        <v>3</v>
      </c>
      <c r="P77">
        <v>6</v>
      </c>
      <c r="Q77">
        <v>9</v>
      </c>
      <c r="R77" t="s">
        <v>63</v>
      </c>
      <c r="S77" t="s">
        <v>73</v>
      </c>
      <c r="T77" t="s">
        <v>84</v>
      </c>
      <c r="U77" t="s">
        <v>155</v>
      </c>
      <c r="V77" t="s">
        <v>66</v>
      </c>
      <c r="W77" t="s">
        <v>67</v>
      </c>
      <c r="X77">
        <v>4</v>
      </c>
      <c r="Y77">
        <v>0.3</v>
      </c>
      <c r="Z77">
        <v>0.7</v>
      </c>
      <c r="AA77">
        <v>4.5</v>
      </c>
      <c r="AB77">
        <v>7</v>
      </c>
      <c r="AC77" t="s">
        <v>68</v>
      </c>
      <c r="AD77">
        <v>5</v>
      </c>
      <c r="AE77">
        <v>1.5</v>
      </c>
      <c r="AF77">
        <v>4</v>
      </c>
      <c r="AG77">
        <v>8</v>
      </c>
      <c r="AH77">
        <v>4.5</v>
      </c>
      <c r="AI77">
        <v>8.5</v>
      </c>
      <c r="AJ77">
        <v>6.5</v>
      </c>
      <c r="AK77" t="s">
        <v>68</v>
      </c>
      <c r="AL77" t="s">
        <v>68</v>
      </c>
      <c r="AM77" t="s">
        <v>68</v>
      </c>
      <c r="AN77" t="s">
        <v>68</v>
      </c>
      <c r="AO77" t="s">
        <v>68</v>
      </c>
      <c r="AP77" t="s">
        <v>68</v>
      </c>
      <c r="AQ77" t="s">
        <v>68</v>
      </c>
      <c r="AR77" t="s">
        <v>68</v>
      </c>
      <c r="AS77" t="s">
        <v>68</v>
      </c>
      <c r="AT77" t="s">
        <v>68</v>
      </c>
      <c r="AU77" t="s">
        <v>68</v>
      </c>
      <c r="AV77" t="s">
        <v>68</v>
      </c>
      <c r="AW77" t="s">
        <v>68</v>
      </c>
      <c r="AX77" t="s">
        <v>68</v>
      </c>
      <c r="AY77" t="s">
        <v>68</v>
      </c>
      <c r="AZ77" t="s">
        <v>80</v>
      </c>
      <c r="BA77" t="s">
        <v>84</v>
      </c>
      <c r="BB77">
        <v>1</v>
      </c>
      <c r="BD77">
        <f t="shared" ref="BD77:BD80" si="20">IF(EXACT(BA77,T77),1,0)</f>
        <v>1</v>
      </c>
      <c r="BE77">
        <f t="shared" ref="BE77:BE80" si="21">IF(AND(AZ77="2_Testando"),1,0)</f>
        <v>1</v>
      </c>
      <c r="BF77">
        <f t="shared" ref="BF77:BF80" si="22">IF(AND(AZ77="2_Testando",BD77=1),1,0)</f>
        <v>1</v>
      </c>
      <c r="BJ77">
        <f t="shared" ref="BJ77:BJ80" si="23">IF(AND(BB77&gt;0.7,BF77=1),1,0)</f>
        <v>1</v>
      </c>
    </row>
    <row r="78" spans="1:62" x14ac:dyDescent="0.3">
      <c r="A78">
        <v>2016</v>
      </c>
      <c r="B78" t="s">
        <v>53</v>
      </c>
      <c r="C78" t="s">
        <v>182</v>
      </c>
      <c r="D78" t="s">
        <v>62</v>
      </c>
      <c r="E78">
        <v>1</v>
      </c>
      <c r="F78" t="s">
        <v>56</v>
      </c>
      <c r="G78" t="s">
        <v>57</v>
      </c>
      <c r="H78" t="s">
        <v>58</v>
      </c>
      <c r="I78" t="s">
        <v>83</v>
      </c>
      <c r="J78" t="s">
        <v>72</v>
      </c>
      <c r="K78" t="s">
        <v>61</v>
      </c>
      <c r="L78" t="s">
        <v>62</v>
      </c>
      <c r="M78">
        <v>1</v>
      </c>
      <c r="N78" t="s">
        <v>56</v>
      </c>
      <c r="O78">
        <v>5</v>
      </c>
      <c r="P78">
        <v>10</v>
      </c>
      <c r="Q78">
        <v>14</v>
      </c>
      <c r="R78" t="s">
        <v>63</v>
      </c>
      <c r="S78" t="s">
        <v>73</v>
      </c>
      <c r="T78" t="s">
        <v>84</v>
      </c>
      <c r="U78" t="s">
        <v>60</v>
      </c>
      <c r="V78" t="s">
        <v>66</v>
      </c>
      <c r="W78" t="s">
        <v>67</v>
      </c>
      <c r="X78">
        <v>4</v>
      </c>
      <c r="Y78">
        <v>0.3</v>
      </c>
      <c r="Z78">
        <v>0.7</v>
      </c>
      <c r="AA78">
        <v>8</v>
      </c>
      <c r="AB78">
        <v>4</v>
      </c>
      <c r="AC78">
        <v>4.5</v>
      </c>
      <c r="AD78">
        <v>3.5</v>
      </c>
      <c r="AE78">
        <v>7.5</v>
      </c>
      <c r="AF78" t="s">
        <v>68</v>
      </c>
      <c r="AG78">
        <v>9.5</v>
      </c>
      <c r="AH78">
        <v>8</v>
      </c>
      <c r="AI78">
        <v>5</v>
      </c>
      <c r="AJ78">
        <v>9</v>
      </c>
      <c r="AK78" t="s">
        <v>68</v>
      </c>
      <c r="AL78" t="s">
        <v>68</v>
      </c>
      <c r="AM78" t="s">
        <v>68</v>
      </c>
      <c r="AN78" t="s">
        <v>68</v>
      </c>
      <c r="AO78" t="s">
        <v>68</v>
      </c>
      <c r="AP78" t="s">
        <v>68</v>
      </c>
      <c r="AQ78" t="s">
        <v>68</v>
      </c>
      <c r="AR78" t="s">
        <v>68</v>
      </c>
      <c r="AS78" t="s">
        <v>68</v>
      </c>
      <c r="AT78" t="s">
        <v>68</v>
      </c>
      <c r="AU78" t="s">
        <v>68</v>
      </c>
      <c r="AV78" t="s">
        <v>68</v>
      </c>
      <c r="AW78" t="s">
        <v>68</v>
      </c>
      <c r="AX78" t="s">
        <v>68</v>
      </c>
      <c r="AY78" t="s">
        <v>68</v>
      </c>
      <c r="AZ78" t="s">
        <v>80</v>
      </c>
      <c r="BA78" t="s">
        <v>84</v>
      </c>
      <c r="BB78">
        <v>0.80700000000000005</v>
      </c>
      <c r="BD78">
        <f t="shared" si="20"/>
        <v>1</v>
      </c>
      <c r="BE78">
        <f t="shared" si="21"/>
        <v>1</v>
      </c>
      <c r="BF78">
        <f t="shared" si="22"/>
        <v>1</v>
      </c>
      <c r="BJ78">
        <f t="shared" si="23"/>
        <v>1</v>
      </c>
    </row>
    <row r="79" spans="1:62" x14ac:dyDescent="0.3">
      <c r="A79">
        <v>2016</v>
      </c>
      <c r="B79" t="s">
        <v>53</v>
      </c>
      <c r="C79" t="s">
        <v>183</v>
      </c>
      <c r="D79" t="s">
        <v>62</v>
      </c>
      <c r="E79">
        <v>1</v>
      </c>
      <c r="F79" t="s">
        <v>56</v>
      </c>
      <c r="G79" t="s">
        <v>57</v>
      </c>
      <c r="H79" t="s">
        <v>58</v>
      </c>
      <c r="I79" t="s">
        <v>59</v>
      </c>
      <c r="J79" t="s">
        <v>72</v>
      </c>
      <c r="K79" t="s">
        <v>61</v>
      </c>
      <c r="L79" t="s">
        <v>62</v>
      </c>
      <c r="M79">
        <v>1</v>
      </c>
      <c r="N79" t="s">
        <v>56</v>
      </c>
      <c r="O79">
        <v>1</v>
      </c>
      <c r="P79">
        <v>1</v>
      </c>
      <c r="Q79">
        <v>1</v>
      </c>
      <c r="R79" t="s">
        <v>63</v>
      </c>
      <c r="S79" t="s">
        <v>73</v>
      </c>
      <c r="T79" t="s">
        <v>65</v>
      </c>
      <c r="U79" t="s">
        <v>60</v>
      </c>
      <c r="V79" t="s">
        <v>66</v>
      </c>
      <c r="W79" t="s">
        <v>67</v>
      </c>
      <c r="X79">
        <v>4</v>
      </c>
      <c r="Y79">
        <v>0.3</v>
      </c>
      <c r="Z79">
        <v>0.7</v>
      </c>
      <c r="AA79">
        <v>1.5</v>
      </c>
      <c r="AB79">
        <v>1.5</v>
      </c>
      <c r="AC79">
        <v>0.5</v>
      </c>
      <c r="AD79" t="s">
        <v>68</v>
      </c>
      <c r="AE79" t="s">
        <v>68</v>
      </c>
      <c r="AF79" t="s">
        <v>68</v>
      </c>
      <c r="AG79" t="s">
        <v>68</v>
      </c>
      <c r="AH79" t="s">
        <v>68</v>
      </c>
      <c r="AI79" t="s">
        <v>68</v>
      </c>
      <c r="AJ79" t="s">
        <v>68</v>
      </c>
      <c r="AK79" t="s">
        <v>68</v>
      </c>
      <c r="AL79" t="s">
        <v>68</v>
      </c>
      <c r="AM79" t="s">
        <v>68</v>
      </c>
      <c r="AN79" t="s">
        <v>68</v>
      </c>
      <c r="AO79" t="s">
        <v>68</v>
      </c>
      <c r="AP79" t="s">
        <v>68</v>
      </c>
      <c r="AQ79" t="s">
        <v>68</v>
      </c>
      <c r="AR79" t="s">
        <v>68</v>
      </c>
      <c r="AS79" t="s">
        <v>68</v>
      </c>
      <c r="AT79" t="s">
        <v>68</v>
      </c>
      <c r="AU79" t="s">
        <v>68</v>
      </c>
      <c r="AV79" t="s">
        <v>68</v>
      </c>
      <c r="AW79" t="s">
        <v>68</v>
      </c>
      <c r="AX79" t="s">
        <v>68</v>
      </c>
      <c r="AY79" t="s">
        <v>68</v>
      </c>
      <c r="AZ79" t="s">
        <v>80</v>
      </c>
      <c r="BA79" t="s">
        <v>65</v>
      </c>
      <c r="BB79">
        <v>1</v>
      </c>
      <c r="BD79">
        <f t="shared" si="20"/>
        <v>1</v>
      </c>
      <c r="BE79">
        <f t="shared" si="21"/>
        <v>1</v>
      </c>
      <c r="BF79">
        <f t="shared" si="22"/>
        <v>1</v>
      </c>
      <c r="BJ79">
        <f t="shared" si="23"/>
        <v>1</v>
      </c>
    </row>
    <row r="80" spans="1:62" x14ac:dyDescent="0.3">
      <c r="A80">
        <v>2016</v>
      </c>
      <c r="B80" t="s">
        <v>53</v>
      </c>
      <c r="C80" t="s">
        <v>184</v>
      </c>
      <c r="D80" t="s">
        <v>90</v>
      </c>
      <c r="E80">
        <v>2</v>
      </c>
      <c r="F80" t="s">
        <v>71</v>
      </c>
      <c r="G80" t="s">
        <v>57</v>
      </c>
      <c r="H80" t="s">
        <v>63</v>
      </c>
      <c r="I80" t="s">
        <v>59</v>
      </c>
      <c r="J80" t="s">
        <v>72</v>
      </c>
      <c r="K80" t="s">
        <v>61</v>
      </c>
      <c r="L80" t="s">
        <v>62</v>
      </c>
      <c r="M80">
        <v>1</v>
      </c>
      <c r="N80" t="s">
        <v>71</v>
      </c>
      <c r="O80">
        <v>3</v>
      </c>
      <c r="P80">
        <v>6</v>
      </c>
      <c r="Q80">
        <v>9</v>
      </c>
      <c r="R80" t="s">
        <v>63</v>
      </c>
      <c r="S80" t="s">
        <v>73</v>
      </c>
      <c r="T80" t="s">
        <v>84</v>
      </c>
      <c r="U80" t="s">
        <v>60</v>
      </c>
      <c r="V80" t="s">
        <v>66</v>
      </c>
      <c r="W80" t="s">
        <v>67</v>
      </c>
      <c r="X80">
        <v>4</v>
      </c>
      <c r="Y80">
        <v>0.3</v>
      </c>
      <c r="Z80">
        <v>0.7</v>
      </c>
      <c r="AA80">
        <v>5.5</v>
      </c>
      <c r="AB80">
        <v>4</v>
      </c>
      <c r="AC80">
        <v>4.5</v>
      </c>
      <c r="AD80">
        <v>5.5</v>
      </c>
      <c r="AE80">
        <v>4</v>
      </c>
      <c r="AF80" t="s">
        <v>68</v>
      </c>
      <c r="AG80">
        <v>9.5</v>
      </c>
      <c r="AH80">
        <v>6</v>
      </c>
      <c r="AI80">
        <v>10</v>
      </c>
      <c r="AJ80">
        <v>8</v>
      </c>
      <c r="AK80" t="s">
        <v>68</v>
      </c>
      <c r="AL80" t="s">
        <v>68</v>
      </c>
      <c r="AM80" t="s">
        <v>68</v>
      </c>
      <c r="AN80" t="s">
        <v>68</v>
      </c>
      <c r="AO80" t="s">
        <v>68</v>
      </c>
      <c r="AP80" t="s">
        <v>68</v>
      </c>
      <c r="AQ80" t="s">
        <v>68</v>
      </c>
      <c r="AR80" t="s">
        <v>68</v>
      </c>
      <c r="AS80" t="s">
        <v>68</v>
      </c>
      <c r="AT80" t="s">
        <v>68</v>
      </c>
      <c r="AU80" t="s">
        <v>68</v>
      </c>
      <c r="AV80" t="s">
        <v>68</v>
      </c>
      <c r="AW80" t="s">
        <v>68</v>
      </c>
      <c r="AX80" t="s">
        <v>68</v>
      </c>
      <c r="AY80" t="s">
        <v>68</v>
      </c>
      <c r="AZ80" t="s">
        <v>80</v>
      </c>
      <c r="BA80" t="s">
        <v>84</v>
      </c>
      <c r="BB80">
        <v>0.82799999999999996</v>
      </c>
      <c r="BD80">
        <f t="shared" si="20"/>
        <v>1</v>
      </c>
      <c r="BE80">
        <f t="shared" si="21"/>
        <v>1</v>
      </c>
      <c r="BF80">
        <f t="shared" si="22"/>
        <v>1</v>
      </c>
      <c r="BJ80">
        <f t="shared" si="23"/>
        <v>1</v>
      </c>
    </row>
    <row r="81" spans="1:62" hidden="1" x14ac:dyDescent="0.3">
      <c r="A81">
        <v>2016</v>
      </c>
      <c r="B81" t="s">
        <v>53</v>
      </c>
      <c r="C81" t="s">
        <v>185</v>
      </c>
      <c r="D81" t="s">
        <v>62</v>
      </c>
      <c r="E81">
        <v>1</v>
      </c>
      <c r="F81" t="s">
        <v>56</v>
      </c>
      <c r="G81" t="s">
        <v>57</v>
      </c>
      <c r="H81" t="s">
        <v>58</v>
      </c>
      <c r="I81" t="s">
        <v>59</v>
      </c>
      <c r="J81" t="s">
        <v>60</v>
      </c>
      <c r="K81" t="s">
        <v>61</v>
      </c>
      <c r="L81" t="s">
        <v>62</v>
      </c>
      <c r="M81">
        <v>1</v>
      </c>
      <c r="N81" t="s">
        <v>56</v>
      </c>
      <c r="O81">
        <v>2</v>
      </c>
      <c r="P81">
        <v>3</v>
      </c>
      <c r="Q81">
        <v>4</v>
      </c>
      <c r="R81" t="s">
        <v>63</v>
      </c>
      <c r="S81" t="s">
        <v>73</v>
      </c>
      <c r="T81" t="s">
        <v>65</v>
      </c>
      <c r="U81" t="s">
        <v>60</v>
      </c>
      <c r="V81" t="s">
        <v>66</v>
      </c>
      <c r="W81" t="s">
        <v>67</v>
      </c>
      <c r="X81">
        <v>4</v>
      </c>
      <c r="Y81">
        <v>0.3</v>
      </c>
      <c r="Z81">
        <v>0.7</v>
      </c>
      <c r="AA81">
        <v>3</v>
      </c>
      <c r="AB81" t="s">
        <v>68</v>
      </c>
      <c r="AC81" t="s">
        <v>68</v>
      </c>
      <c r="AD81" t="s">
        <v>68</v>
      </c>
      <c r="AE81" t="s">
        <v>68</v>
      </c>
      <c r="AF81" t="s">
        <v>68</v>
      </c>
      <c r="AG81">
        <v>4</v>
      </c>
      <c r="AH81" t="s">
        <v>68</v>
      </c>
      <c r="AI81" t="s">
        <v>68</v>
      </c>
      <c r="AJ81" t="s">
        <v>68</v>
      </c>
      <c r="AK81" t="s">
        <v>68</v>
      </c>
      <c r="AL81" t="s">
        <v>68</v>
      </c>
      <c r="AM81" t="s">
        <v>68</v>
      </c>
      <c r="AN81" t="s">
        <v>68</v>
      </c>
      <c r="AO81" t="s">
        <v>68</v>
      </c>
      <c r="AP81" t="s">
        <v>68</v>
      </c>
      <c r="AQ81" t="s">
        <v>68</v>
      </c>
      <c r="AR81" t="s">
        <v>68</v>
      </c>
      <c r="AS81" t="s">
        <v>68</v>
      </c>
      <c r="AT81" t="s">
        <v>68</v>
      </c>
      <c r="AU81" t="s">
        <v>68</v>
      </c>
      <c r="AV81" t="s">
        <v>68</v>
      </c>
      <c r="AW81" t="s">
        <v>68</v>
      </c>
      <c r="AX81" t="s">
        <v>68</v>
      </c>
      <c r="AY81" t="s">
        <v>68</v>
      </c>
      <c r="AZ81" t="s">
        <v>69</v>
      </c>
      <c r="BA81" t="s">
        <v>65</v>
      </c>
      <c r="BB81">
        <v>1</v>
      </c>
    </row>
    <row r="82" spans="1:62" hidden="1" x14ac:dyDescent="0.3">
      <c r="A82">
        <v>2016</v>
      </c>
      <c r="B82" t="s">
        <v>53</v>
      </c>
      <c r="C82" t="s">
        <v>186</v>
      </c>
      <c r="D82" t="s">
        <v>62</v>
      </c>
      <c r="E82">
        <v>1</v>
      </c>
      <c r="F82" t="s">
        <v>56</v>
      </c>
      <c r="G82" t="s">
        <v>57</v>
      </c>
      <c r="H82" t="s">
        <v>58</v>
      </c>
      <c r="I82" t="s">
        <v>83</v>
      </c>
      <c r="J82" t="s">
        <v>60</v>
      </c>
      <c r="K82" t="s">
        <v>61</v>
      </c>
      <c r="L82" t="s">
        <v>62</v>
      </c>
      <c r="M82">
        <v>1</v>
      </c>
      <c r="N82" t="s">
        <v>56</v>
      </c>
      <c r="O82">
        <v>2</v>
      </c>
      <c r="P82">
        <v>3</v>
      </c>
      <c r="Q82">
        <v>5</v>
      </c>
      <c r="R82" t="s">
        <v>63</v>
      </c>
      <c r="S82" t="s">
        <v>73</v>
      </c>
      <c r="T82" t="s">
        <v>84</v>
      </c>
      <c r="U82" t="s">
        <v>155</v>
      </c>
      <c r="V82" t="s">
        <v>66</v>
      </c>
      <c r="W82" t="s">
        <v>67</v>
      </c>
      <c r="X82">
        <v>4</v>
      </c>
      <c r="Y82">
        <v>0.3</v>
      </c>
      <c r="Z82">
        <v>0.7</v>
      </c>
      <c r="AA82">
        <v>6.5</v>
      </c>
      <c r="AB82">
        <v>4</v>
      </c>
      <c r="AC82">
        <v>2.5</v>
      </c>
      <c r="AD82">
        <v>3.5</v>
      </c>
      <c r="AE82">
        <v>3.5</v>
      </c>
      <c r="AF82">
        <v>2</v>
      </c>
      <c r="AG82">
        <v>4</v>
      </c>
      <c r="AH82">
        <v>7</v>
      </c>
      <c r="AI82">
        <v>8.5</v>
      </c>
      <c r="AJ82">
        <v>7.5</v>
      </c>
      <c r="AK82" t="s">
        <v>68</v>
      </c>
      <c r="AL82" t="s">
        <v>68</v>
      </c>
      <c r="AM82" t="s">
        <v>68</v>
      </c>
      <c r="AN82" t="s">
        <v>68</v>
      </c>
      <c r="AO82" t="s">
        <v>68</v>
      </c>
      <c r="AP82" t="s">
        <v>68</v>
      </c>
      <c r="AQ82" t="s">
        <v>68</v>
      </c>
      <c r="AR82" t="s">
        <v>68</v>
      </c>
      <c r="AS82" t="s">
        <v>68</v>
      </c>
      <c r="AT82" t="s">
        <v>68</v>
      </c>
      <c r="AU82" t="s">
        <v>68</v>
      </c>
      <c r="AV82" t="s">
        <v>68</v>
      </c>
      <c r="AW82" t="s">
        <v>68</v>
      </c>
      <c r="AX82" t="s">
        <v>68</v>
      </c>
      <c r="AY82" t="s">
        <v>68</v>
      </c>
      <c r="AZ82" t="s">
        <v>69</v>
      </c>
      <c r="BA82" t="s">
        <v>84</v>
      </c>
      <c r="BB82">
        <v>0.80700000000000005</v>
      </c>
    </row>
    <row r="83" spans="1:62" hidden="1" x14ac:dyDescent="0.3">
      <c r="A83">
        <v>2016</v>
      </c>
      <c r="B83" t="s">
        <v>53</v>
      </c>
      <c r="C83" t="s">
        <v>187</v>
      </c>
      <c r="D83" t="s">
        <v>62</v>
      </c>
      <c r="E83">
        <v>1</v>
      </c>
      <c r="F83" t="s">
        <v>56</v>
      </c>
      <c r="G83" t="s">
        <v>110</v>
      </c>
      <c r="H83" t="s">
        <v>58</v>
      </c>
      <c r="I83" t="s">
        <v>59</v>
      </c>
      <c r="J83" t="s">
        <v>72</v>
      </c>
      <c r="K83" t="s">
        <v>61</v>
      </c>
      <c r="L83" t="s">
        <v>62</v>
      </c>
      <c r="M83">
        <v>1</v>
      </c>
      <c r="N83" t="s">
        <v>56</v>
      </c>
      <c r="O83">
        <v>2</v>
      </c>
      <c r="P83">
        <v>4</v>
      </c>
      <c r="Q83">
        <v>6</v>
      </c>
      <c r="R83" t="s">
        <v>63</v>
      </c>
      <c r="S83" t="s">
        <v>64</v>
      </c>
      <c r="T83" t="s">
        <v>65</v>
      </c>
      <c r="U83" t="s">
        <v>60</v>
      </c>
      <c r="V83" t="s">
        <v>66</v>
      </c>
      <c r="W83" t="s">
        <v>67</v>
      </c>
      <c r="X83">
        <v>4</v>
      </c>
      <c r="Y83">
        <v>0.3</v>
      </c>
      <c r="Z83">
        <v>0.7</v>
      </c>
      <c r="AA83">
        <v>0.5</v>
      </c>
      <c r="AB83">
        <v>1.5</v>
      </c>
      <c r="AC83">
        <v>0</v>
      </c>
      <c r="AD83">
        <v>1</v>
      </c>
      <c r="AE83">
        <v>1</v>
      </c>
      <c r="AF83">
        <v>1.5</v>
      </c>
      <c r="AG83">
        <v>7</v>
      </c>
      <c r="AH83">
        <v>9.5</v>
      </c>
      <c r="AI83">
        <v>4.5</v>
      </c>
      <c r="AJ83">
        <v>4</v>
      </c>
      <c r="AK83" t="s">
        <v>68</v>
      </c>
      <c r="AL83" t="s">
        <v>68</v>
      </c>
      <c r="AM83" t="s">
        <v>68</v>
      </c>
      <c r="AN83" t="s">
        <v>68</v>
      </c>
      <c r="AO83" t="s">
        <v>68</v>
      </c>
      <c r="AP83" t="s">
        <v>68</v>
      </c>
      <c r="AQ83" t="s">
        <v>68</v>
      </c>
      <c r="AR83" t="s">
        <v>68</v>
      </c>
      <c r="AS83" t="s">
        <v>68</v>
      </c>
      <c r="AT83" t="s">
        <v>68</v>
      </c>
      <c r="AU83" t="s">
        <v>68</v>
      </c>
      <c r="AV83" t="s">
        <v>68</v>
      </c>
      <c r="AW83" t="s">
        <v>68</v>
      </c>
      <c r="AX83" t="s">
        <v>68</v>
      </c>
      <c r="AY83" t="s">
        <v>68</v>
      </c>
      <c r="AZ83" t="s">
        <v>69</v>
      </c>
      <c r="BA83" t="s">
        <v>65</v>
      </c>
      <c r="BB83">
        <v>0.97</v>
      </c>
    </row>
    <row r="84" spans="1:62" x14ac:dyDescent="0.3">
      <c r="A84">
        <v>2016</v>
      </c>
      <c r="B84" t="s">
        <v>53</v>
      </c>
      <c r="C84" t="s">
        <v>188</v>
      </c>
      <c r="D84" t="s">
        <v>86</v>
      </c>
      <c r="E84">
        <v>2</v>
      </c>
      <c r="F84" t="s">
        <v>56</v>
      </c>
      <c r="G84" t="s">
        <v>57</v>
      </c>
      <c r="H84" t="s">
        <v>58</v>
      </c>
      <c r="I84" t="s">
        <v>83</v>
      </c>
      <c r="J84" t="s">
        <v>72</v>
      </c>
      <c r="K84" t="s">
        <v>61</v>
      </c>
      <c r="L84" t="s">
        <v>62</v>
      </c>
      <c r="M84">
        <v>1</v>
      </c>
      <c r="N84" t="s">
        <v>56</v>
      </c>
      <c r="O84">
        <v>6</v>
      </c>
      <c r="P84">
        <v>11</v>
      </c>
      <c r="Q84">
        <v>17</v>
      </c>
      <c r="R84" t="s">
        <v>63</v>
      </c>
      <c r="S84" t="s">
        <v>73</v>
      </c>
      <c r="T84" t="s">
        <v>84</v>
      </c>
      <c r="U84" t="s">
        <v>60</v>
      </c>
      <c r="V84" t="s">
        <v>66</v>
      </c>
      <c r="W84" t="s">
        <v>67</v>
      </c>
      <c r="X84">
        <v>4</v>
      </c>
      <c r="Y84">
        <v>0.3</v>
      </c>
      <c r="Z84">
        <v>0.7</v>
      </c>
      <c r="AA84">
        <v>8</v>
      </c>
      <c r="AB84">
        <v>3</v>
      </c>
      <c r="AC84">
        <v>2.5</v>
      </c>
      <c r="AD84">
        <v>5.5</v>
      </c>
      <c r="AE84">
        <v>5.5</v>
      </c>
      <c r="AF84" t="s">
        <v>68</v>
      </c>
      <c r="AG84">
        <v>7.5</v>
      </c>
      <c r="AH84">
        <v>7.5</v>
      </c>
      <c r="AI84">
        <v>7.5</v>
      </c>
      <c r="AJ84">
        <v>5</v>
      </c>
      <c r="AK84" t="s">
        <v>68</v>
      </c>
      <c r="AL84" t="s">
        <v>68</v>
      </c>
      <c r="AM84" t="s">
        <v>68</v>
      </c>
      <c r="AN84" t="s">
        <v>68</v>
      </c>
      <c r="AO84" t="s">
        <v>68</v>
      </c>
      <c r="AP84" t="s">
        <v>68</v>
      </c>
      <c r="AQ84" t="s">
        <v>68</v>
      </c>
      <c r="AR84" t="s">
        <v>68</v>
      </c>
      <c r="AS84" t="s">
        <v>68</v>
      </c>
      <c r="AT84" t="s">
        <v>68</v>
      </c>
      <c r="AU84" t="s">
        <v>68</v>
      </c>
      <c r="AV84" t="s">
        <v>68</v>
      </c>
      <c r="AW84" t="s">
        <v>68</v>
      </c>
      <c r="AX84" t="s">
        <v>68</v>
      </c>
      <c r="AY84" t="s">
        <v>68</v>
      </c>
      <c r="AZ84" t="s">
        <v>80</v>
      </c>
      <c r="BA84" t="s">
        <v>84</v>
      </c>
      <c r="BB84">
        <v>0.96499999999999997</v>
      </c>
      <c r="BD84">
        <f>IF(EXACT(BA84,T84),1,0)</f>
        <v>1</v>
      </c>
      <c r="BE84">
        <f>IF(AND(AZ84="2_Testando"),1,0)</f>
        <v>1</v>
      </c>
      <c r="BF84">
        <f>IF(AND(AZ84="2_Testando",BD84=1),1,0)</f>
        <v>1</v>
      </c>
      <c r="BJ84">
        <f>IF(AND(BB84&gt;0.7,BF84=1),1,0)</f>
        <v>1</v>
      </c>
    </row>
    <row r="85" spans="1:62" hidden="1" x14ac:dyDescent="0.3">
      <c r="A85">
        <v>2016</v>
      </c>
      <c r="B85" t="s">
        <v>53</v>
      </c>
      <c r="C85" t="s">
        <v>189</v>
      </c>
      <c r="D85" t="s">
        <v>86</v>
      </c>
      <c r="E85">
        <v>3</v>
      </c>
      <c r="F85" t="s">
        <v>56</v>
      </c>
      <c r="G85" t="s">
        <v>57</v>
      </c>
      <c r="H85" t="s">
        <v>63</v>
      </c>
      <c r="I85" t="s">
        <v>83</v>
      </c>
      <c r="J85" t="s">
        <v>155</v>
      </c>
      <c r="K85" t="s">
        <v>61</v>
      </c>
      <c r="L85" t="s">
        <v>62</v>
      </c>
      <c r="M85">
        <v>1</v>
      </c>
      <c r="N85" t="s">
        <v>56</v>
      </c>
      <c r="O85">
        <v>2</v>
      </c>
      <c r="P85">
        <v>3</v>
      </c>
      <c r="Q85">
        <v>4</v>
      </c>
      <c r="R85" t="s">
        <v>63</v>
      </c>
      <c r="S85" t="s">
        <v>73</v>
      </c>
      <c r="T85" t="s">
        <v>84</v>
      </c>
      <c r="U85" t="s">
        <v>155</v>
      </c>
      <c r="V85" t="s">
        <v>66</v>
      </c>
      <c r="W85" t="s">
        <v>67</v>
      </c>
      <c r="X85">
        <v>4</v>
      </c>
      <c r="Y85">
        <v>0.3</v>
      </c>
      <c r="Z85">
        <v>0.7</v>
      </c>
      <c r="AA85">
        <v>4</v>
      </c>
      <c r="AB85">
        <v>2.5</v>
      </c>
      <c r="AC85">
        <v>0.5</v>
      </c>
      <c r="AD85">
        <v>4.5</v>
      </c>
      <c r="AE85">
        <v>3</v>
      </c>
      <c r="AF85">
        <v>5</v>
      </c>
      <c r="AG85">
        <v>6.5</v>
      </c>
      <c r="AH85">
        <v>5</v>
      </c>
      <c r="AI85">
        <v>9</v>
      </c>
      <c r="AJ85">
        <v>5.5</v>
      </c>
      <c r="AK85" t="s">
        <v>68</v>
      </c>
      <c r="AL85" t="s">
        <v>68</v>
      </c>
      <c r="AM85" t="s">
        <v>68</v>
      </c>
      <c r="AN85" t="s">
        <v>68</v>
      </c>
      <c r="AO85" t="s">
        <v>68</v>
      </c>
      <c r="AP85" t="s">
        <v>68</v>
      </c>
      <c r="AQ85" t="s">
        <v>68</v>
      </c>
      <c r="AR85" t="s">
        <v>68</v>
      </c>
      <c r="AS85" t="s">
        <v>68</v>
      </c>
      <c r="AT85" t="s">
        <v>68</v>
      </c>
      <c r="AU85" t="s">
        <v>68</v>
      </c>
      <c r="AV85" t="s">
        <v>68</v>
      </c>
      <c r="AW85" t="s">
        <v>68</v>
      </c>
      <c r="AX85" t="s">
        <v>68</v>
      </c>
      <c r="AY85" t="s">
        <v>68</v>
      </c>
      <c r="AZ85" t="s">
        <v>69</v>
      </c>
      <c r="BA85" t="s">
        <v>84</v>
      </c>
      <c r="BB85">
        <v>0.80700000000000005</v>
      </c>
    </row>
    <row r="86" spans="1:62" hidden="1" x14ac:dyDescent="0.3">
      <c r="A86">
        <v>2016</v>
      </c>
      <c r="B86" t="s">
        <v>53</v>
      </c>
      <c r="C86" t="s">
        <v>190</v>
      </c>
      <c r="D86" t="s">
        <v>62</v>
      </c>
      <c r="E86">
        <v>1</v>
      </c>
      <c r="F86" t="s">
        <v>56</v>
      </c>
      <c r="G86" t="s">
        <v>57</v>
      </c>
      <c r="H86" t="s">
        <v>58</v>
      </c>
      <c r="I86" t="s">
        <v>59</v>
      </c>
      <c r="J86" t="s">
        <v>72</v>
      </c>
      <c r="K86" t="s">
        <v>61</v>
      </c>
      <c r="L86" t="s">
        <v>62</v>
      </c>
      <c r="M86">
        <v>1</v>
      </c>
      <c r="N86" t="s">
        <v>56</v>
      </c>
      <c r="O86">
        <v>3</v>
      </c>
      <c r="P86">
        <v>5</v>
      </c>
      <c r="Q86">
        <v>8</v>
      </c>
      <c r="R86" t="s">
        <v>63</v>
      </c>
      <c r="S86" t="s">
        <v>73</v>
      </c>
      <c r="T86" t="s">
        <v>65</v>
      </c>
      <c r="U86" t="s">
        <v>60</v>
      </c>
      <c r="V86" t="s">
        <v>66</v>
      </c>
      <c r="W86" t="s">
        <v>67</v>
      </c>
      <c r="X86">
        <v>4</v>
      </c>
      <c r="Y86">
        <v>0.3</v>
      </c>
      <c r="Z86">
        <v>0.7</v>
      </c>
      <c r="AA86">
        <v>4.5</v>
      </c>
      <c r="AB86">
        <v>3</v>
      </c>
      <c r="AC86">
        <v>0.5</v>
      </c>
      <c r="AD86">
        <v>4.5</v>
      </c>
      <c r="AE86" t="s">
        <v>68</v>
      </c>
      <c r="AF86" t="s">
        <v>68</v>
      </c>
      <c r="AG86">
        <v>8</v>
      </c>
      <c r="AH86">
        <v>7.5</v>
      </c>
      <c r="AI86">
        <v>5.5</v>
      </c>
      <c r="AJ86">
        <v>3.5</v>
      </c>
      <c r="AK86" t="s">
        <v>68</v>
      </c>
      <c r="AL86" t="s">
        <v>68</v>
      </c>
      <c r="AM86" t="s">
        <v>68</v>
      </c>
      <c r="AN86" t="s">
        <v>68</v>
      </c>
      <c r="AO86" t="s">
        <v>68</v>
      </c>
      <c r="AP86" t="s">
        <v>68</v>
      </c>
      <c r="AQ86" t="s">
        <v>68</v>
      </c>
      <c r="AR86" t="s">
        <v>68</v>
      </c>
      <c r="AS86" t="s">
        <v>68</v>
      </c>
      <c r="AT86" t="s">
        <v>68</v>
      </c>
      <c r="AU86" t="s">
        <v>68</v>
      </c>
      <c r="AV86" t="s">
        <v>68</v>
      </c>
      <c r="AW86" t="s">
        <v>68</v>
      </c>
      <c r="AX86" t="s">
        <v>68</v>
      </c>
      <c r="AY86" t="s">
        <v>68</v>
      </c>
      <c r="AZ86" t="s">
        <v>69</v>
      </c>
      <c r="BA86" t="s">
        <v>65</v>
      </c>
      <c r="BB86">
        <v>0.79700000000000004</v>
      </c>
    </row>
    <row r="87" spans="1:62" hidden="1" x14ac:dyDescent="0.3">
      <c r="A87">
        <v>2016</v>
      </c>
      <c r="B87" t="s">
        <v>53</v>
      </c>
      <c r="C87" t="s">
        <v>191</v>
      </c>
      <c r="D87" t="s">
        <v>181</v>
      </c>
      <c r="E87">
        <v>2</v>
      </c>
      <c r="F87" t="s">
        <v>56</v>
      </c>
      <c r="G87" t="s">
        <v>57</v>
      </c>
      <c r="H87" t="s">
        <v>63</v>
      </c>
      <c r="I87" t="s">
        <v>83</v>
      </c>
      <c r="J87" t="s">
        <v>192</v>
      </c>
      <c r="K87" t="s">
        <v>61</v>
      </c>
      <c r="L87" t="s">
        <v>62</v>
      </c>
      <c r="M87">
        <v>1</v>
      </c>
      <c r="N87" t="s">
        <v>56</v>
      </c>
      <c r="O87">
        <v>7</v>
      </c>
      <c r="P87">
        <v>14</v>
      </c>
      <c r="Q87">
        <v>28</v>
      </c>
      <c r="R87" t="s">
        <v>63</v>
      </c>
      <c r="S87" t="s">
        <v>73</v>
      </c>
      <c r="T87" t="s">
        <v>84</v>
      </c>
      <c r="U87" t="s">
        <v>155</v>
      </c>
      <c r="V87" t="s">
        <v>66</v>
      </c>
      <c r="W87" t="s">
        <v>67</v>
      </c>
      <c r="X87">
        <v>4</v>
      </c>
      <c r="Y87">
        <v>0.3</v>
      </c>
      <c r="Z87">
        <v>0.7</v>
      </c>
      <c r="AA87">
        <v>4.5</v>
      </c>
      <c r="AB87">
        <v>7</v>
      </c>
      <c r="AC87">
        <v>3.5</v>
      </c>
      <c r="AD87">
        <v>5</v>
      </c>
      <c r="AE87">
        <v>1.5</v>
      </c>
      <c r="AF87">
        <v>2.5</v>
      </c>
      <c r="AG87">
        <v>8</v>
      </c>
      <c r="AH87">
        <v>7</v>
      </c>
      <c r="AI87">
        <v>5.5</v>
      </c>
      <c r="AJ87">
        <v>8.5</v>
      </c>
      <c r="AK87" t="s">
        <v>68</v>
      </c>
      <c r="AL87" t="s">
        <v>68</v>
      </c>
      <c r="AM87" t="s">
        <v>68</v>
      </c>
      <c r="AN87" t="s">
        <v>68</v>
      </c>
      <c r="AO87" t="s">
        <v>68</v>
      </c>
      <c r="AP87" t="s">
        <v>68</v>
      </c>
      <c r="AQ87" t="s">
        <v>68</v>
      </c>
      <c r="AR87" t="s">
        <v>68</v>
      </c>
      <c r="AS87" t="s">
        <v>68</v>
      </c>
      <c r="AT87" t="s">
        <v>68</v>
      </c>
      <c r="AU87" t="s">
        <v>68</v>
      </c>
      <c r="AV87" t="s">
        <v>68</v>
      </c>
      <c r="AW87" t="s">
        <v>68</v>
      </c>
      <c r="AX87" t="s">
        <v>68</v>
      </c>
      <c r="AY87" t="s">
        <v>68</v>
      </c>
      <c r="AZ87" t="s">
        <v>69</v>
      </c>
      <c r="BA87" t="s">
        <v>84</v>
      </c>
      <c r="BB87">
        <v>1</v>
      </c>
    </row>
    <row r="88" spans="1:62" x14ac:dyDescent="0.3">
      <c r="A88">
        <v>2016</v>
      </c>
      <c r="B88" t="s">
        <v>53</v>
      </c>
      <c r="C88" t="s">
        <v>193</v>
      </c>
      <c r="D88" t="s">
        <v>62</v>
      </c>
      <c r="E88">
        <v>1</v>
      </c>
      <c r="F88" t="s">
        <v>71</v>
      </c>
      <c r="G88" t="s">
        <v>57</v>
      </c>
      <c r="H88" t="s">
        <v>58</v>
      </c>
      <c r="I88" t="s">
        <v>59</v>
      </c>
      <c r="J88" t="s">
        <v>72</v>
      </c>
      <c r="K88" t="s">
        <v>61</v>
      </c>
      <c r="L88" t="s">
        <v>62</v>
      </c>
      <c r="M88">
        <v>1</v>
      </c>
      <c r="N88" t="s">
        <v>71</v>
      </c>
      <c r="O88">
        <v>3</v>
      </c>
      <c r="P88">
        <v>5</v>
      </c>
      <c r="Q88">
        <v>7</v>
      </c>
      <c r="R88" t="s">
        <v>63</v>
      </c>
      <c r="S88" t="s">
        <v>73</v>
      </c>
      <c r="T88" t="s">
        <v>65</v>
      </c>
      <c r="U88" t="s">
        <v>60</v>
      </c>
      <c r="V88" t="s">
        <v>66</v>
      </c>
      <c r="W88" t="s">
        <v>67</v>
      </c>
      <c r="X88">
        <v>4</v>
      </c>
      <c r="Y88">
        <v>0.3</v>
      </c>
      <c r="Z88">
        <v>0.7</v>
      </c>
      <c r="AA88">
        <v>0.5</v>
      </c>
      <c r="AB88" t="s">
        <v>68</v>
      </c>
      <c r="AC88" t="s">
        <v>68</v>
      </c>
      <c r="AD88" t="s">
        <v>68</v>
      </c>
      <c r="AE88" t="s">
        <v>68</v>
      </c>
      <c r="AF88" t="s">
        <v>68</v>
      </c>
      <c r="AG88">
        <v>5</v>
      </c>
      <c r="AH88">
        <v>1.5</v>
      </c>
      <c r="AI88" t="s">
        <v>68</v>
      </c>
      <c r="AJ88" t="s">
        <v>68</v>
      </c>
      <c r="AK88" t="s">
        <v>68</v>
      </c>
      <c r="AL88" t="s">
        <v>68</v>
      </c>
      <c r="AM88" t="s">
        <v>68</v>
      </c>
      <c r="AN88" t="s">
        <v>68</v>
      </c>
      <c r="AO88" t="s">
        <v>68</v>
      </c>
      <c r="AP88" t="s">
        <v>68</v>
      </c>
      <c r="AQ88" t="s">
        <v>68</v>
      </c>
      <c r="AR88" t="s">
        <v>68</v>
      </c>
      <c r="AS88" t="s">
        <v>68</v>
      </c>
      <c r="AT88" t="s">
        <v>68</v>
      </c>
      <c r="AU88" t="s">
        <v>68</v>
      </c>
      <c r="AV88" t="s">
        <v>68</v>
      </c>
      <c r="AW88" t="s">
        <v>68</v>
      </c>
      <c r="AX88" t="s">
        <v>68</v>
      </c>
      <c r="AY88" t="s">
        <v>68</v>
      </c>
      <c r="AZ88" t="s">
        <v>80</v>
      </c>
      <c r="BA88" t="s">
        <v>65</v>
      </c>
      <c r="BB88">
        <v>1</v>
      </c>
      <c r="BD88">
        <f>IF(EXACT(BA88,T88),1,0)</f>
        <v>1</v>
      </c>
      <c r="BE88">
        <f>IF(AND(AZ88="2_Testando"),1,0)</f>
        <v>1</v>
      </c>
      <c r="BF88">
        <f>IF(AND(AZ88="2_Testando",BD88=1),1,0)</f>
        <v>1</v>
      </c>
      <c r="BJ88">
        <f>IF(AND(BB88&gt;0.7,BF88=1),1,0)</f>
        <v>1</v>
      </c>
    </row>
    <row r="89" spans="1:62" hidden="1" x14ac:dyDescent="0.3">
      <c r="A89">
        <v>2016</v>
      </c>
      <c r="B89" t="s">
        <v>53</v>
      </c>
      <c r="C89" t="s">
        <v>194</v>
      </c>
      <c r="D89" t="s">
        <v>62</v>
      </c>
      <c r="E89">
        <v>1</v>
      </c>
      <c r="F89" t="s">
        <v>71</v>
      </c>
      <c r="G89" t="s">
        <v>87</v>
      </c>
      <c r="H89" t="s">
        <v>58</v>
      </c>
      <c r="I89" t="s">
        <v>59</v>
      </c>
      <c r="J89" t="s">
        <v>72</v>
      </c>
      <c r="K89" t="s">
        <v>61</v>
      </c>
      <c r="L89" t="s">
        <v>62</v>
      </c>
      <c r="M89">
        <v>1</v>
      </c>
      <c r="N89" t="s">
        <v>71</v>
      </c>
      <c r="O89">
        <v>1</v>
      </c>
      <c r="P89">
        <v>2</v>
      </c>
      <c r="Q89">
        <v>3</v>
      </c>
      <c r="R89" t="s">
        <v>63</v>
      </c>
      <c r="S89" t="s">
        <v>73</v>
      </c>
      <c r="T89" t="s">
        <v>84</v>
      </c>
      <c r="U89" t="s">
        <v>60</v>
      </c>
      <c r="V89" t="s">
        <v>66</v>
      </c>
      <c r="W89" t="s">
        <v>67</v>
      </c>
      <c r="X89">
        <v>4</v>
      </c>
      <c r="Y89">
        <v>0.3</v>
      </c>
      <c r="Z89">
        <v>0.7</v>
      </c>
      <c r="AA89">
        <v>8</v>
      </c>
      <c r="AB89">
        <v>2.5</v>
      </c>
      <c r="AC89">
        <v>5</v>
      </c>
      <c r="AD89">
        <v>4</v>
      </c>
      <c r="AE89">
        <v>6.5</v>
      </c>
      <c r="AF89" t="s">
        <v>68</v>
      </c>
      <c r="AG89">
        <v>8</v>
      </c>
      <c r="AH89">
        <v>3</v>
      </c>
      <c r="AI89">
        <v>6</v>
      </c>
      <c r="AJ89">
        <v>7.5</v>
      </c>
      <c r="AK89" t="s">
        <v>68</v>
      </c>
      <c r="AL89" t="s">
        <v>68</v>
      </c>
      <c r="AM89" t="s">
        <v>68</v>
      </c>
      <c r="AN89" t="s">
        <v>68</v>
      </c>
      <c r="AO89" t="s">
        <v>68</v>
      </c>
      <c r="AP89" t="s">
        <v>68</v>
      </c>
      <c r="AQ89" t="s">
        <v>68</v>
      </c>
      <c r="AR89" t="s">
        <v>68</v>
      </c>
      <c r="AS89" t="s">
        <v>68</v>
      </c>
      <c r="AT89" t="s">
        <v>68</v>
      </c>
      <c r="AU89" t="s">
        <v>68</v>
      </c>
      <c r="AV89" t="s">
        <v>68</v>
      </c>
      <c r="AW89" t="s">
        <v>68</v>
      </c>
      <c r="AX89" t="s">
        <v>68</v>
      </c>
      <c r="AY89" t="s">
        <v>68</v>
      </c>
      <c r="AZ89" t="s">
        <v>69</v>
      </c>
      <c r="BA89" t="s">
        <v>65</v>
      </c>
      <c r="BB89">
        <v>0.79700000000000004</v>
      </c>
    </row>
    <row r="90" spans="1:62" hidden="1" x14ac:dyDescent="0.3">
      <c r="A90">
        <v>2016</v>
      </c>
      <c r="B90" t="s">
        <v>53</v>
      </c>
      <c r="C90" t="s">
        <v>195</v>
      </c>
      <c r="D90" t="s">
        <v>62</v>
      </c>
      <c r="E90">
        <v>1</v>
      </c>
      <c r="F90" t="s">
        <v>71</v>
      </c>
      <c r="G90" t="s">
        <v>57</v>
      </c>
      <c r="H90" t="s">
        <v>58</v>
      </c>
      <c r="I90" t="s">
        <v>59</v>
      </c>
      <c r="J90" t="s">
        <v>72</v>
      </c>
      <c r="K90" t="s">
        <v>61</v>
      </c>
      <c r="L90" t="s">
        <v>62</v>
      </c>
      <c r="M90">
        <v>1</v>
      </c>
      <c r="N90" t="s">
        <v>71</v>
      </c>
      <c r="O90">
        <v>3</v>
      </c>
      <c r="P90">
        <v>5</v>
      </c>
      <c r="Q90">
        <v>8</v>
      </c>
      <c r="R90" t="s">
        <v>63</v>
      </c>
      <c r="S90" t="s">
        <v>73</v>
      </c>
      <c r="T90" t="s">
        <v>65</v>
      </c>
      <c r="U90" t="s">
        <v>60</v>
      </c>
      <c r="V90" t="s">
        <v>66</v>
      </c>
      <c r="W90" t="s">
        <v>67</v>
      </c>
      <c r="X90">
        <v>4</v>
      </c>
      <c r="Y90">
        <v>0.3</v>
      </c>
      <c r="Z90">
        <v>0.7</v>
      </c>
      <c r="AA90">
        <v>2.5</v>
      </c>
      <c r="AB90">
        <v>5</v>
      </c>
      <c r="AC90">
        <v>2</v>
      </c>
      <c r="AD90">
        <v>2.5</v>
      </c>
      <c r="AE90" t="s">
        <v>68</v>
      </c>
      <c r="AF90">
        <v>0</v>
      </c>
      <c r="AG90">
        <v>6.5</v>
      </c>
      <c r="AH90">
        <v>3</v>
      </c>
      <c r="AI90">
        <v>7</v>
      </c>
      <c r="AJ90">
        <v>2.5</v>
      </c>
      <c r="AK90" t="s">
        <v>68</v>
      </c>
      <c r="AL90" t="s">
        <v>68</v>
      </c>
      <c r="AM90" t="s">
        <v>68</v>
      </c>
      <c r="AN90" t="s">
        <v>68</v>
      </c>
      <c r="AO90" t="s">
        <v>68</v>
      </c>
      <c r="AP90" t="s">
        <v>68</v>
      </c>
      <c r="AQ90" t="s">
        <v>68</v>
      </c>
      <c r="AR90" t="s">
        <v>68</v>
      </c>
      <c r="AS90" t="s">
        <v>68</v>
      </c>
      <c r="AT90" t="s">
        <v>68</v>
      </c>
      <c r="AU90" t="s">
        <v>68</v>
      </c>
      <c r="AV90" t="s">
        <v>68</v>
      </c>
      <c r="AW90" t="s">
        <v>68</v>
      </c>
      <c r="AX90" t="s">
        <v>68</v>
      </c>
      <c r="AY90" t="s">
        <v>68</v>
      </c>
      <c r="AZ90" t="s">
        <v>69</v>
      </c>
      <c r="BA90" t="s">
        <v>65</v>
      </c>
      <c r="BB90">
        <v>0.97</v>
      </c>
    </row>
    <row r="91" spans="1:62" hidden="1" x14ac:dyDescent="0.3">
      <c r="A91">
        <v>2016</v>
      </c>
      <c r="B91" t="s">
        <v>53</v>
      </c>
      <c r="C91" t="s">
        <v>196</v>
      </c>
      <c r="D91" t="s">
        <v>62</v>
      </c>
      <c r="E91">
        <v>1</v>
      </c>
      <c r="F91" t="s">
        <v>71</v>
      </c>
      <c r="G91" t="s">
        <v>57</v>
      </c>
      <c r="H91" t="s">
        <v>58</v>
      </c>
      <c r="I91" t="s">
        <v>77</v>
      </c>
      <c r="J91" t="s">
        <v>126</v>
      </c>
      <c r="K91" t="s">
        <v>61</v>
      </c>
      <c r="L91" t="s">
        <v>62</v>
      </c>
      <c r="M91">
        <v>1</v>
      </c>
      <c r="N91" t="s">
        <v>71</v>
      </c>
      <c r="O91">
        <v>3</v>
      </c>
      <c r="P91">
        <v>6</v>
      </c>
      <c r="Q91">
        <v>9</v>
      </c>
      <c r="R91" t="s">
        <v>63</v>
      </c>
      <c r="S91" t="s">
        <v>73</v>
      </c>
      <c r="T91" t="s">
        <v>79</v>
      </c>
      <c r="U91" t="s">
        <v>126</v>
      </c>
      <c r="V91" t="s">
        <v>66</v>
      </c>
      <c r="W91" t="s">
        <v>67</v>
      </c>
      <c r="X91">
        <v>4</v>
      </c>
      <c r="Y91">
        <v>0.3</v>
      </c>
      <c r="Z91">
        <v>0.7</v>
      </c>
      <c r="AA91">
        <v>8</v>
      </c>
      <c r="AB91" t="s">
        <v>68</v>
      </c>
      <c r="AC91" t="s">
        <v>68</v>
      </c>
      <c r="AD91" t="s">
        <v>68</v>
      </c>
      <c r="AE91" t="s">
        <v>68</v>
      </c>
      <c r="AF91" t="s">
        <v>68</v>
      </c>
      <c r="AG91">
        <v>6.5</v>
      </c>
      <c r="AH91">
        <v>5</v>
      </c>
      <c r="AI91" t="s">
        <v>68</v>
      </c>
      <c r="AJ91" t="s">
        <v>68</v>
      </c>
      <c r="AK91" t="s">
        <v>68</v>
      </c>
      <c r="AL91" t="s">
        <v>68</v>
      </c>
      <c r="AM91" t="s">
        <v>68</v>
      </c>
      <c r="AN91" t="s">
        <v>68</v>
      </c>
      <c r="AO91" t="s">
        <v>68</v>
      </c>
      <c r="AP91" t="s">
        <v>68</v>
      </c>
      <c r="AQ91" t="s">
        <v>68</v>
      </c>
      <c r="AR91" t="s">
        <v>68</v>
      </c>
      <c r="AS91" t="s">
        <v>68</v>
      </c>
      <c r="AT91" t="s">
        <v>68</v>
      </c>
      <c r="AU91" t="s">
        <v>68</v>
      </c>
      <c r="AV91" t="s">
        <v>68</v>
      </c>
      <c r="AW91" t="s">
        <v>68</v>
      </c>
      <c r="AX91" t="s">
        <v>68</v>
      </c>
      <c r="AY91" t="s">
        <v>68</v>
      </c>
      <c r="AZ91" t="s">
        <v>69</v>
      </c>
      <c r="BA91" t="s">
        <v>79</v>
      </c>
      <c r="BB91">
        <v>1</v>
      </c>
    </row>
    <row r="92" spans="1:62" hidden="1" x14ac:dyDescent="0.3">
      <c r="A92">
        <v>2016</v>
      </c>
      <c r="B92" t="s">
        <v>53</v>
      </c>
      <c r="C92" t="s">
        <v>197</v>
      </c>
      <c r="D92" t="s">
        <v>62</v>
      </c>
      <c r="E92">
        <v>1</v>
      </c>
      <c r="F92" t="s">
        <v>71</v>
      </c>
      <c r="G92" t="s">
        <v>87</v>
      </c>
      <c r="H92" t="s">
        <v>58</v>
      </c>
      <c r="I92" t="s">
        <v>59</v>
      </c>
      <c r="J92" t="s">
        <v>72</v>
      </c>
      <c r="K92" t="s">
        <v>61</v>
      </c>
      <c r="L92" t="s">
        <v>62</v>
      </c>
      <c r="M92">
        <v>1</v>
      </c>
      <c r="N92" t="s">
        <v>71</v>
      </c>
      <c r="O92">
        <v>1</v>
      </c>
      <c r="P92">
        <v>1</v>
      </c>
      <c r="Q92">
        <v>1</v>
      </c>
      <c r="R92" t="s">
        <v>63</v>
      </c>
      <c r="S92" t="s">
        <v>73</v>
      </c>
      <c r="T92" t="s">
        <v>65</v>
      </c>
      <c r="U92" t="s">
        <v>60</v>
      </c>
      <c r="V92" t="s">
        <v>66</v>
      </c>
      <c r="W92" t="s">
        <v>67</v>
      </c>
      <c r="X92">
        <v>4</v>
      </c>
      <c r="Y92">
        <v>0.3</v>
      </c>
      <c r="Z92">
        <v>0.7</v>
      </c>
      <c r="AA92">
        <v>7</v>
      </c>
      <c r="AB92">
        <v>4</v>
      </c>
      <c r="AC92">
        <v>1</v>
      </c>
      <c r="AD92">
        <v>4.5</v>
      </c>
      <c r="AE92">
        <v>5</v>
      </c>
      <c r="AF92">
        <v>4</v>
      </c>
      <c r="AG92">
        <v>9</v>
      </c>
      <c r="AH92">
        <v>7.5</v>
      </c>
      <c r="AI92">
        <v>5</v>
      </c>
      <c r="AJ92" t="s">
        <v>68</v>
      </c>
      <c r="AK92" t="s">
        <v>68</v>
      </c>
      <c r="AL92" t="s">
        <v>68</v>
      </c>
      <c r="AM92" t="s">
        <v>68</v>
      </c>
      <c r="AN92" t="s">
        <v>68</v>
      </c>
      <c r="AO92" t="s">
        <v>68</v>
      </c>
      <c r="AP92" t="s">
        <v>68</v>
      </c>
      <c r="AQ92" t="s">
        <v>68</v>
      </c>
      <c r="AR92" t="s">
        <v>68</v>
      </c>
      <c r="AS92" t="s">
        <v>68</v>
      </c>
      <c r="AT92" t="s">
        <v>68</v>
      </c>
      <c r="AU92" t="s">
        <v>68</v>
      </c>
      <c r="AV92" t="s">
        <v>68</v>
      </c>
      <c r="AW92" t="s">
        <v>68</v>
      </c>
      <c r="AX92" t="s">
        <v>68</v>
      </c>
      <c r="AY92" t="s">
        <v>68</v>
      </c>
      <c r="AZ92" t="s">
        <v>69</v>
      </c>
      <c r="BA92" t="s">
        <v>65</v>
      </c>
      <c r="BB92">
        <v>0.79700000000000004</v>
      </c>
    </row>
    <row r="93" spans="1:62" hidden="1" x14ac:dyDescent="0.3">
      <c r="A93">
        <v>2016</v>
      </c>
      <c r="B93" t="s">
        <v>53</v>
      </c>
      <c r="C93" t="s">
        <v>198</v>
      </c>
      <c r="D93" t="s">
        <v>62</v>
      </c>
      <c r="E93">
        <v>1</v>
      </c>
      <c r="F93" t="s">
        <v>71</v>
      </c>
      <c r="G93" t="s">
        <v>87</v>
      </c>
      <c r="H93" t="s">
        <v>58</v>
      </c>
      <c r="I93" t="s">
        <v>59</v>
      </c>
      <c r="J93" t="s">
        <v>72</v>
      </c>
      <c r="K93" t="s">
        <v>61</v>
      </c>
      <c r="L93" t="s">
        <v>62</v>
      </c>
      <c r="M93">
        <v>1</v>
      </c>
      <c r="N93" t="s">
        <v>71</v>
      </c>
      <c r="O93">
        <v>2</v>
      </c>
      <c r="P93">
        <v>4</v>
      </c>
      <c r="Q93">
        <v>5</v>
      </c>
      <c r="R93" t="s">
        <v>63</v>
      </c>
      <c r="S93" t="s">
        <v>73</v>
      </c>
      <c r="T93" t="s">
        <v>65</v>
      </c>
      <c r="U93" t="s">
        <v>60</v>
      </c>
      <c r="V93" t="s">
        <v>66</v>
      </c>
      <c r="W93" t="s">
        <v>67</v>
      </c>
      <c r="X93">
        <v>4</v>
      </c>
      <c r="Y93">
        <v>0.3</v>
      </c>
      <c r="Z93">
        <v>0.7</v>
      </c>
      <c r="AA93">
        <v>8</v>
      </c>
      <c r="AB93">
        <v>2</v>
      </c>
      <c r="AC93">
        <v>3</v>
      </c>
      <c r="AD93">
        <v>1</v>
      </c>
      <c r="AE93" t="s">
        <v>68</v>
      </c>
      <c r="AF93">
        <v>2</v>
      </c>
      <c r="AG93">
        <v>8</v>
      </c>
      <c r="AH93">
        <v>7.5</v>
      </c>
      <c r="AI93">
        <v>6</v>
      </c>
      <c r="AJ93">
        <v>0</v>
      </c>
      <c r="AK93" t="s">
        <v>68</v>
      </c>
      <c r="AL93" t="s">
        <v>68</v>
      </c>
      <c r="AM93" t="s">
        <v>68</v>
      </c>
      <c r="AN93" t="s">
        <v>68</v>
      </c>
      <c r="AO93" t="s">
        <v>68</v>
      </c>
      <c r="AP93" t="s">
        <v>68</v>
      </c>
      <c r="AQ93" t="s">
        <v>68</v>
      </c>
      <c r="AR93" t="s">
        <v>68</v>
      </c>
      <c r="AS93" t="s">
        <v>68</v>
      </c>
      <c r="AT93" t="s">
        <v>68</v>
      </c>
      <c r="AU93" t="s">
        <v>68</v>
      </c>
      <c r="AV93" t="s">
        <v>68</v>
      </c>
      <c r="AW93" t="s">
        <v>68</v>
      </c>
      <c r="AX93" t="s">
        <v>68</v>
      </c>
      <c r="AY93" t="s">
        <v>68</v>
      </c>
      <c r="AZ93" t="s">
        <v>69</v>
      </c>
      <c r="BA93" t="s">
        <v>65</v>
      </c>
      <c r="BB93">
        <v>0.97</v>
      </c>
    </row>
    <row r="94" spans="1:62" hidden="1" x14ac:dyDescent="0.3">
      <c r="A94">
        <v>2016</v>
      </c>
      <c r="B94" t="s">
        <v>53</v>
      </c>
      <c r="C94" t="s">
        <v>199</v>
      </c>
      <c r="D94" t="s">
        <v>62</v>
      </c>
      <c r="E94">
        <v>1</v>
      </c>
      <c r="F94" t="s">
        <v>56</v>
      </c>
      <c r="G94" t="s">
        <v>112</v>
      </c>
      <c r="H94" t="s">
        <v>63</v>
      </c>
      <c r="I94" t="s">
        <v>77</v>
      </c>
      <c r="J94" t="s">
        <v>200</v>
      </c>
      <c r="K94" t="s">
        <v>61</v>
      </c>
      <c r="L94" t="s">
        <v>62</v>
      </c>
      <c r="M94">
        <v>1</v>
      </c>
      <c r="N94" t="s">
        <v>56</v>
      </c>
      <c r="O94">
        <v>4</v>
      </c>
      <c r="P94">
        <v>8</v>
      </c>
      <c r="Q94">
        <v>12</v>
      </c>
      <c r="R94" t="s">
        <v>63</v>
      </c>
      <c r="S94" t="s">
        <v>100</v>
      </c>
      <c r="T94" t="s">
        <v>79</v>
      </c>
      <c r="U94" t="s">
        <v>200</v>
      </c>
      <c r="V94" t="s">
        <v>66</v>
      </c>
      <c r="W94" t="s">
        <v>67</v>
      </c>
      <c r="X94">
        <v>4</v>
      </c>
      <c r="Y94">
        <v>0.3</v>
      </c>
      <c r="Z94">
        <v>0.7</v>
      </c>
      <c r="AA94" t="s">
        <v>68</v>
      </c>
      <c r="AB94" t="s">
        <v>68</v>
      </c>
      <c r="AC94" t="s">
        <v>68</v>
      </c>
      <c r="AD94" t="s">
        <v>68</v>
      </c>
      <c r="AE94" t="s">
        <v>68</v>
      </c>
      <c r="AF94" t="s">
        <v>68</v>
      </c>
      <c r="AG94">
        <v>2.5</v>
      </c>
      <c r="AH94" t="s">
        <v>68</v>
      </c>
      <c r="AI94" t="s">
        <v>68</v>
      </c>
      <c r="AJ94" t="s">
        <v>68</v>
      </c>
      <c r="AK94" t="s">
        <v>68</v>
      </c>
      <c r="AL94" t="s">
        <v>68</v>
      </c>
      <c r="AM94" t="s">
        <v>68</v>
      </c>
      <c r="AN94" t="s">
        <v>68</v>
      </c>
      <c r="AO94" t="s">
        <v>68</v>
      </c>
      <c r="AP94" t="s">
        <v>68</v>
      </c>
      <c r="AQ94" t="s">
        <v>68</v>
      </c>
      <c r="AR94" t="s">
        <v>68</v>
      </c>
      <c r="AS94" t="s">
        <v>68</v>
      </c>
      <c r="AT94" t="s">
        <v>68</v>
      </c>
      <c r="AU94" t="s">
        <v>68</v>
      </c>
      <c r="AV94" t="s">
        <v>68</v>
      </c>
      <c r="AW94" t="s">
        <v>68</v>
      </c>
      <c r="AX94" t="s">
        <v>68</v>
      </c>
      <c r="AY94" t="s">
        <v>68</v>
      </c>
      <c r="AZ94" t="s">
        <v>69</v>
      </c>
      <c r="BA94" t="s">
        <v>79</v>
      </c>
      <c r="BB94">
        <v>1</v>
      </c>
    </row>
    <row r="95" spans="1:62" hidden="1" x14ac:dyDescent="0.3">
      <c r="A95">
        <v>2016</v>
      </c>
      <c r="B95" t="s">
        <v>53</v>
      </c>
      <c r="C95" t="s">
        <v>201</v>
      </c>
      <c r="D95" t="s">
        <v>62</v>
      </c>
      <c r="E95">
        <v>1</v>
      </c>
      <c r="F95" t="s">
        <v>56</v>
      </c>
      <c r="G95" t="s">
        <v>87</v>
      </c>
      <c r="H95" t="s">
        <v>58</v>
      </c>
      <c r="I95" t="s">
        <v>77</v>
      </c>
      <c r="J95" t="s">
        <v>202</v>
      </c>
      <c r="K95" t="s">
        <v>61</v>
      </c>
      <c r="L95" t="s">
        <v>62</v>
      </c>
      <c r="M95">
        <v>1</v>
      </c>
      <c r="N95" t="s">
        <v>56</v>
      </c>
      <c r="O95">
        <v>2</v>
      </c>
      <c r="P95">
        <v>3</v>
      </c>
      <c r="Q95">
        <v>6</v>
      </c>
      <c r="R95" t="s">
        <v>63</v>
      </c>
      <c r="S95" t="s">
        <v>73</v>
      </c>
      <c r="T95" t="s">
        <v>79</v>
      </c>
      <c r="U95" t="s">
        <v>202</v>
      </c>
      <c r="V95" t="s">
        <v>66</v>
      </c>
      <c r="W95" t="s">
        <v>67</v>
      </c>
      <c r="X95">
        <v>4</v>
      </c>
      <c r="Y95">
        <v>0.3</v>
      </c>
      <c r="Z95">
        <v>0.7</v>
      </c>
      <c r="AA95">
        <v>1.5</v>
      </c>
      <c r="AB95">
        <v>0</v>
      </c>
      <c r="AC95">
        <v>0</v>
      </c>
      <c r="AD95" t="s">
        <v>68</v>
      </c>
      <c r="AE95" t="s">
        <v>68</v>
      </c>
      <c r="AF95" t="s">
        <v>68</v>
      </c>
      <c r="AG95" t="s">
        <v>68</v>
      </c>
      <c r="AH95" t="s">
        <v>68</v>
      </c>
      <c r="AI95" t="s">
        <v>68</v>
      </c>
      <c r="AJ95" t="s">
        <v>68</v>
      </c>
      <c r="AK95" t="s">
        <v>68</v>
      </c>
      <c r="AL95" t="s">
        <v>68</v>
      </c>
      <c r="AM95" t="s">
        <v>68</v>
      </c>
      <c r="AN95" t="s">
        <v>68</v>
      </c>
      <c r="AO95" t="s">
        <v>68</v>
      </c>
      <c r="AP95" t="s">
        <v>68</v>
      </c>
      <c r="AQ95" t="s">
        <v>68</v>
      </c>
      <c r="AR95" t="s">
        <v>68</v>
      </c>
      <c r="AS95" t="s">
        <v>68</v>
      </c>
      <c r="AT95" t="s">
        <v>68</v>
      </c>
      <c r="AU95" t="s">
        <v>68</v>
      </c>
      <c r="AV95" t="s">
        <v>68</v>
      </c>
      <c r="AW95" t="s">
        <v>68</v>
      </c>
      <c r="AX95" t="s">
        <v>68</v>
      </c>
      <c r="AY95" t="s">
        <v>68</v>
      </c>
      <c r="AZ95" t="s">
        <v>69</v>
      </c>
      <c r="BA95" t="s">
        <v>79</v>
      </c>
      <c r="BB95">
        <v>1</v>
      </c>
    </row>
    <row r="96" spans="1:62" hidden="1" x14ac:dyDescent="0.3">
      <c r="A96">
        <v>2016</v>
      </c>
      <c r="B96" t="s">
        <v>53</v>
      </c>
      <c r="C96" t="s">
        <v>203</v>
      </c>
      <c r="D96" t="s">
        <v>62</v>
      </c>
      <c r="E96">
        <v>1</v>
      </c>
      <c r="F96" t="s">
        <v>71</v>
      </c>
      <c r="G96" t="s">
        <v>57</v>
      </c>
      <c r="H96" t="s">
        <v>58</v>
      </c>
      <c r="I96" t="s">
        <v>77</v>
      </c>
      <c r="J96" t="s">
        <v>204</v>
      </c>
      <c r="K96" t="s">
        <v>61</v>
      </c>
      <c r="L96" t="s">
        <v>62</v>
      </c>
      <c r="M96">
        <v>1</v>
      </c>
      <c r="N96" t="s">
        <v>71</v>
      </c>
      <c r="O96">
        <v>2</v>
      </c>
      <c r="P96">
        <v>3</v>
      </c>
      <c r="Q96">
        <v>5</v>
      </c>
      <c r="R96" t="s">
        <v>63</v>
      </c>
      <c r="S96" t="s">
        <v>73</v>
      </c>
      <c r="T96" t="s">
        <v>79</v>
      </c>
      <c r="U96" t="s">
        <v>204</v>
      </c>
      <c r="V96" t="s">
        <v>66</v>
      </c>
      <c r="W96" t="s">
        <v>67</v>
      </c>
      <c r="X96">
        <v>4</v>
      </c>
      <c r="Y96">
        <v>0.3</v>
      </c>
      <c r="Z96">
        <v>0.7</v>
      </c>
      <c r="AA96">
        <v>3</v>
      </c>
      <c r="AB96" t="s">
        <v>68</v>
      </c>
      <c r="AC96" t="s">
        <v>68</v>
      </c>
      <c r="AD96" t="s">
        <v>68</v>
      </c>
      <c r="AE96" t="s">
        <v>68</v>
      </c>
      <c r="AF96" t="s">
        <v>68</v>
      </c>
      <c r="AG96">
        <v>4</v>
      </c>
      <c r="AH96">
        <v>1</v>
      </c>
      <c r="AI96" t="s">
        <v>68</v>
      </c>
      <c r="AJ96" t="s">
        <v>68</v>
      </c>
      <c r="AK96" t="s">
        <v>68</v>
      </c>
      <c r="AL96" t="s">
        <v>68</v>
      </c>
      <c r="AM96" t="s">
        <v>68</v>
      </c>
      <c r="AN96" t="s">
        <v>68</v>
      </c>
      <c r="AO96" t="s">
        <v>68</v>
      </c>
      <c r="AP96" t="s">
        <v>68</v>
      </c>
      <c r="AQ96" t="s">
        <v>68</v>
      </c>
      <c r="AR96" t="s">
        <v>68</v>
      </c>
      <c r="AS96" t="s">
        <v>68</v>
      </c>
      <c r="AT96" t="s">
        <v>68</v>
      </c>
      <c r="AU96" t="s">
        <v>68</v>
      </c>
      <c r="AV96" t="s">
        <v>68</v>
      </c>
      <c r="AW96" t="s">
        <v>68</v>
      </c>
      <c r="AX96" t="s">
        <v>68</v>
      </c>
      <c r="AY96" t="s">
        <v>68</v>
      </c>
      <c r="AZ96" t="s">
        <v>69</v>
      </c>
      <c r="BA96" t="s">
        <v>79</v>
      </c>
      <c r="BB96">
        <v>1</v>
      </c>
    </row>
    <row r="97" spans="1:62" hidden="1" x14ac:dyDescent="0.3">
      <c r="A97">
        <v>2016</v>
      </c>
      <c r="B97" t="s">
        <v>53</v>
      </c>
      <c r="C97" t="s">
        <v>205</v>
      </c>
      <c r="D97" t="s">
        <v>62</v>
      </c>
      <c r="E97">
        <v>1</v>
      </c>
      <c r="F97" t="s">
        <v>71</v>
      </c>
      <c r="G97" t="s">
        <v>57</v>
      </c>
      <c r="H97" t="s">
        <v>58</v>
      </c>
      <c r="I97" t="s">
        <v>59</v>
      </c>
      <c r="J97" t="s">
        <v>60</v>
      </c>
      <c r="K97" t="s">
        <v>61</v>
      </c>
      <c r="L97" t="s">
        <v>62</v>
      </c>
      <c r="M97">
        <v>1</v>
      </c>
      <c r="N97" t="s">
        <v>71</v>
      </c>
      <c r="O97">
        <v>1</v>
      </c>
      <c r="P97">
        <v>2</v>
      </c>
      <c r="Q97">
        <v>3</v>
      </c>
      <c r="R97" t="s">
        <v>63</v>
      </c>
      <c r="S97" t="s">
        <v>73</v>
      </c>
      <c r="T97" t="s">
        <v>65</v>
      </c>
      <c r="U97" t="s">
        <v>60</v>
      </c>
      <c r="V97" t="s">
        <v>66</v>
      </c>
      <c r="W97" t="s">
        <v>67</v>
      </c>
      <c r="X97">
        <v>4</v>
      </c>
      <c r="Y97">
        <v>0.3</v>
      </c>
      <c r="Z97">
        <v>0.7</v>
      </c>
      <c r="AA97">
        <v>3</v>
      </c>
      <c r="AB97">
        <v>1</v>
      </c>
      <c r="AC97">
        <v>0.5</v>
      </c>
      <c r="AD97">
        <v>2</v>
      </c>
      <c r="AE97">
        <v>0.5</v>
      </c>
      <c r="AF97" t="s">
        <v>68</v>
      </c>
      <c r="AG97">
        <v>6</v>
      </c>
      <c r="AH97">
        <v>1.5</v>
      </c>
      <c r="AI97">
        <v>6</v>
      </c>
      <c r="AJ97" t="s">
        <v>68</v>
      </c>
      <c r="AK97" t="s">
        <v>68</v>
      </c>
      <c r="AL97" t="s">
        <v>68</v>
      </c>
      <c r="AM97" t="s">
        <v>68</v>
      </c>
      <c r="AN97" t="s">
        <v>68</v>
      </c>
      <c r="AO97" t="s">
        <v>68</v>
      </c>
      <c r="AP97" t="s">
        <v>68</v>
      </c>
      <c r="AQ97" t="s">
        <v>68</v>
      </c>
      <c r="AR97" t="s">
        <v>68</v>
      </c>
      <c r="AS97" t="s">
        <v>68</v>
      </c>
      <c r="AT97" t="s">
        <v>68</v>
      </c>
      <c r="AU97" t="s">
        <v>68</v>
      </c>
      <c r="AV97" t="s">
        <v>68</v>
      </c>
      <c r="AW97" t="s">
        <v>68</v>
      </c>
      <c r="AX97" t="s">
        <v>68</v>
      </c>
      <c r="AY97" t="s">
        <v>68</v>
      </c>
      <c r="AZ97" t="s">
        <v>69</v>
      </c>
      <c r="BA97" t="s">
        <v>65</v>
      </c>
      <c r="BB97">
        <v>0.97</v>
      </c>
    </row>
    <row r="98" spans="1:62" hidden="1" x14ac:dyDescent="0.3">
      <c r="A98">
        <v>2016</v>
      </c>
      <c r="B98" t="s">
        <v>53</v>
      </c>
      <c r="C98" t="s">
        <v>206</v>
      </c>
      <c r="D98" t="s">
        <v>62</v>
      </c>
      <c r="E98">
        <v>1</v>
      </c>
      <c r="F98" t="s">
        <v>71</v>
      </c>
      <c r="G98" t="s">
        <v>57</v>
      </c>
      <c r="H98" t="s">
        <v>58</v>
      </c>
      <c r="I98" t="s">
        <v>83</v>
      </c>
      <c r="J98" t="s">
        <v>72</v>
      </c>
      <c r="K98" t="s">
        <v>61</v>
      </c>
      <c r="L98" t="s">
        <v>62</v>
      </c>
      <c r="M98">
        <v>1</v>
      </c>
      <c r="N98" t="s">
        <v>71</v>
      </c>
      <c r="O98">
        <v>2</v>
      </c>
      <c r="P98">
        <v>3</v>
      </c>
      <c r="Q98">
        <v>4</v>
      </c>
      <c r="R98" t="s">
        <v>63</v>
      </c>
      <c r="S98" t="s">
        <v>73</v>
      </c>
      <c r="T98" t="s">
        <v>84</v>
      </c>
      <c r="U98" t="s">
        <v>60</v>
      </c>
      <c r="V98" t="s">
        <v>66</v>
      </c>
      <c r="W98" t="s">
        <v>67</v>
      </c>
      <c r="X98">
        <v>4</v>
      </c>
      <c r="Y98">
        <v>0.3</v>
      </c>
      <c r="Z98">
        <v>0.7</v>
      </c>
      <c r="AA98">
        <v>6.5</v>
      </c>
      <c r="AB98">
        <v>4.5</v>
      </c>
      <c r="AC98">
        <v>4</v>
      </c>
      <c r="AD98">
        <v>4</v>
      </c>
      <c r="AE98">
        <v>7.5</v>
      </c>
      <c r="AF98" t="s">
        <v>68</v>
      </c>
      <c r="AG98">
        <v>9.5</v>
      </c>
      <c r="AH98">
        <v>10</v>
      </c>
      <c r="AI98">
        <v>9</v>
      </c>
      <c r="AJ98">
        <v>8</v>
      </c>
      <c r="AK98" t="s">
        <v>68</v>
      </c>
      <c r="AL98" t="s">
        <v>68</v>
      </c>
      <c r="AM98" t="s">
        <v>68</v>
      </c>
      <c r="AN98" t="s">
        <v>68</v>
      </c>
      <c r="AO98" t="s">
        <v>68</v>
      </c>
      <c r="AP98" t="s">
        <v>68</v>
      </c>
      <c r="AQ98" t="s">
        <v>68</v>
      </c>
      <c r="AR98" t="s">
        <v>68</v>
      </c>
      <c r="AS98" t="s">
        <v>68</v>
      </c>
      <c r="AT98" t="s">
        <v>68</v>
      </c>
      <c r="AU98" t="s">
        <v>68</v>
      </c>
      <c r="AV98" t="s">
        <v>68</v>
      </c>
      <c r="AW98" t="s">
        <v>68</v>
      </c>
      <c r="AX98" t="s">
        <v>68</v>
      </c>
      <c r="AY98" t="s">
        <v>68</v>
      </c>
      <c r="AZ98" t="s">
        <v>69</v>
      </c>
      <c r="BA98" t="s">
        <v>84</v>
      </c>
      <c r="BB98">
        <v>0.93500000000000005</v>
      </c>
    </row>
    <row r="99" spans="1:62" x14ac:dyDescent="0.3">
      <c r="A99">
        <v>2016</v>
      </c>
      <c r="B99" t="s">
        <v>53</v>
      </c>
      <c r="C99" t="s">
        <v>207</v>
      </c>
      <c r="D99" t="s">
        <v>62</v>
      </c>
      <c r="E99">
        <v>1</v>
      </c>
      <c r="F99" t="s">
        <v>56</v>
      </c>
      <c r="G99" t="s">
        <v>57</v>
      </c>
      <c r="H99" t="s">
        <v>58</v>
      </c>
      <c r="I99" t="s">
        <v>59</v>
      </c>
      <c r="J99" t="s">
        <v>60</v>
      </c>
      <c r="K99" t="s">
        <v>61</v>
      </c>
      <c r="L99" t="s">
        <v>62</v>
      </c>
      <c r="M99">
        <v>1</v>
      </c>
      <c r="N99" t="s">
        <v>56</v>
      </c>
      <c r="O99">
        <v>5</v>
      </c>
      <c r="P99">
        <v>10</v>
      </c>
      <c r="Q99">
        <v>14</v>
      </c>
      <c r="R99" t="s">
        <v>63</v>
      </c>
      <c r="S99" t="s">
        <v>73</v>
      </c>
      <c r="T99" t="s">
        <v>65</v>
      </c>
      <c r="U99" t="s">
        <v>60</v>
      </c>
      <c r="V99" t="s">
        <v>66</v>
      </c>
      <c r="W99" t="s">
        <v>67</v>
      </c>
      <c r="X99">
        <v>4</v>
      </c>
      <c r="Y99">
        <v>0.3</v>
      </c>
      <c r="Z99">
        <v>0.7</v>
      </c>
      <c r="AA99">
        <v>2.5</v>
      </c>
      <c r="AB99">
        <v>1</v>
      </c>
      <c r="AC99">
        <v>0.5</v>
      </c>
      <c r="AD99">
        <v>2</v>
      </c>
      <c r="AE99">
        <v>4</v>
      </c>
      <c r="AF99">
        <v>1.5</v>
      </c>
      <c r="AG99">
        <v>9.5</v>
      </c>
      <c r="AH99">
        <v>8</v>
      </c>
      <c r="AI99">
        <v>9</v>
      </c>
      <c r="AJ99">
        <v>10</v>
      </c>
      <c r="AK99" t="s">
        <v>68</v>
      </c>
      <c r="AL99" t="s">
        <v>68</v>
      </c>
      <c r="AM99" t="s">
        <v>68</v>
      </c>
      <c r="AN99" t="s">
        <v>68</v>
      </c>
      <c r="AO99" t="s">
        <v>68</v>
      </c>
      <c r="AP99" t="s">
        <v>68</v>
      </c>
      <c r="AQ99" t="s">
        <v>68</v>
      </c>
      <c r="AR99" t="s">
        <v>68</v>
      </c>
      <c r="AS99" t="s">
        <v>68</v>
      </c>
      <c r="AT99" t="s">
        <v>68</v>
      </c>
      <c r="AU99" t="s">
        <v>68</v>
      </c>
      <c r="AV99" t="s">
        <v>68</v>
      </c>
      <c r="AW99" t="s">
        <v>68</v>
      </c>
      <c r="AX99" t="s">
        <v>68</v>
      </c>
      <c r="AY99" t="s">
        <v>68</v>
      </c>
      <c r="AZ99" t="s">
        <v>80</v>
      </c>
      <c r="BA99" t="s">
        <v>65</v>
      </c>
      <c r="BB99">
        <v>0.97</v>
      </c>
      <c r="BD99">
        <f>IF(EXACT(BA99,T99),1,0)</f>
        <v>1</v>
      </c>
      <c r="BE99">
        <f>IF(AND(AZ99="2_Testando"),1,0)</f>
        <v>1</v>
      </c>
      <c r="BF99">
        <f>IF(AND(AZ99="2_Testando",BD99=1),1,0)</f>
        <v>1</v>
      </c>
      <c r="BJ99">
        <f>IF(AND(BB99&gt;0.7,BF99=1),1,0)</f>
        <v>1</v>
      </c>
    </row>
    <row r="100" spans="1:62" hidden="1" x14ac:dyDescent="0.3">
      <c r="A100">
        <v>2016</v>
      </c>
      <c r="B100" t="s">
        <v>53</v>
      </c>
      <c r="C100" t="s">
        <v>208</v>
      </c>
      <c r="D100" t="s">
        <v>62</v>
      </c>
      <c r="E100">
        <v>1</v>
      </c>
      <c r="F100" t="s">
        <v>56</v>
      </c>
      <c r="G100" t="s">
        <v>57</v>
      </c>
      <c r="H100" t="s">
        <v>58</v>
      </c>
      <c r="I100" t="s">
        <v>83</v>
      </c>
      <c r="J100" t="s">
        <v>60</v>
      </c>
      <c r="K100" t="s">
        <v>61</v>
      </c>
      <c r="L100" t="s">
        <v>62</v>
      </c>
      <c r="M100">
        <v>1</v>
      </c>
      <c r="N100" t="s">
        <v>56</v>
      </c>
      <c r="O100">
        <v>4</v>
      </c>
      <c r="P100">
        <v>7</v>
      </c>
      <c r="Q100">
        <v>10</v>
      </c>
      <c r="R100" t="s">
        <v>63</v>
      </c>
      <c r="S100" t="s">
        <v>73</v>
      </c>
      <c r="T100" t="s">
        <v>84</v>
      </c>
      <c r="U100" t="s">
        <v>60</v>
      </c>
      <c r="V100" t="s">
        <v>66</v>
      </c>
      <c r="W100" t="s">
        <v>67</v>
      </c>
      <c r="X100">
        <v>4</v>
      </c>
      <c r="Y100">
        <v>0.3</v>
      </c>
      <c r="Z100">
        <v>0.7</v>
      </c>
      <c r="AA100">
        <v>8.5</v>
      </c>
      <c r="AB100">
        <v>4.5</v>
      </c>
      <c r="AC100" t="s">
        <v>68</v>
      </c>
      <c r="AD100">
        <v>4.5</v>
      </c>
      <c r="AE100">
        <v>4.5</v>
      </c>
      <c r="AF100" t="s">
        <v>68</v>
      </c>
      <c r="AG100">
        <v>6.5</v>
      </c>
      <c r="AH100">
        <v>10</v>
      </c>
      <c r="AI100">
        <v>8.5</v>
      </c>
      <c r="AJ100">
        <v>8.5</v>
      </c>
      <c r="AK100" t="s">
        <v>68</v>
      </c>
      <c r="AL100" t="s">
        <v>68</v>
      </c>
      <c r="AM100" t="s">
        <v>68</v>
      </c>
      <c r="AN100" t="s">
        <v>68</v>
      </c>
      <c r="AO100" t="s">
        <v>68</v>
      </c>
      <c r="AP100" t="s">
        <v>68</v>
      </c>
      <c r="AQ100" t="s">
        <v>68</v>
      </c>
      <c r="AR100" t="s">
        <v>68</v>
      </c>
      <c r="AS100" t="s">
        <v>68</v>
      </c>
      <c r="AT100" t="s">
        <v>68</v>
      </c>
      <c r="AU100" t="s">
        <v>68</v>
      </c>
      <c r="AV100" t="s">
        <v>68</v>
      </c>
      <c r="AW100" t="s">
        <v>68</v>
      </c>
      <c r="AX100" t="s">
        <v>68</v>
      </c>
      <c r="AY100" t="s">
        <v>68</v>
      </c>
      <c r="AZ100" t="s">
        <v>69</v>
      </c>
      <c r="BA100" t="s">
        <v>84</v>
      </c>
      <c r="BB100">
        <v>0.80700000000000005</v>
      </c>
    </row>
    <row r="101" spans="1:62" hidden="1" x14ac:dyDescent="0.3">
      <c r="A101">
        <v>2016</v>
      </c>
      <c r="B101" t="s">
        <v>53</v>
      </c>
      <c r="C101" t="s">
        <v>209</v>
      </c>
      <c r="D101" t="s">
        <v>62</v>
      </c>
      <c r="E101">
        <v>1</v>
      </c>
      <c r="F101" t="s">
        <v>56</v>
      </c>
      <c r="G101" t="s">
        <v>57</v>
      </c>
      <c r="H101" t="s">
        <v>58</v>
      </c>
      <c r="I101" t="s">
        <v>59</v>
      </c>
      <c r="J101" t="s">
        <v>72</v>
      </c>
      <c r="K101" t="s">
        <v>61</v>
      </c>
      <c r="L101" t="s">
        <v>62</v>
      </c>
      <c r="M101">
        <v>1</v>
      </c>
      <c r="N101" t="s">
        <v>56</v>
      </c>
      <c r="O101">
        <v>5</v>
      </c>
      <c r="P101">
        <v>9</v>
      </c>
      <c r="Q101">
        <v>13</v>
      </c>
      <c r="R101" t="s">
        <v>63</v>
      </c>
      <c r="S101" t="s">
        <v>73</v>
      </c>
      <c r="T101" t="s">
        <v>65</v>
      </c>
      <c r="U101" t="s">
        <v>60</v>
      </c>
      <c r="V101" t="s">
        <v>66</v>
      </c>
      <c r="W101" t="s">
        <v>67</v>
      </c>
      <c r="X101">
        <v>4</v>
      </c>
      <c r="Y101">
        <v>0.3</v>
      </c>
      <c r="Z101">
        <v>0.7</v>
      </c>
      <c r="AA101">
        <v>6</v>
      </c>
      <c r="AB101">
        <v>2</v>
      </c>
      <c r="AC101">
        <v>2</v>
      </c>
      <c r="AD101">
        <v>1.5</v>
      </c>
      <c r="AE101">
        <v>2</v>
      </c>
      <c r="AF101">
        <v>1.5</v>
      </c>
      <c r="AG101">
        <v>9</v>
      </c>
      <c r="AH101">
        <v>6.5</v>
      </c>
      <c r="AI101">
        <v>7</v>
      </c>
      <c r="AJ101">
        <v>7</v>
      </c>
      <c r="AK101" t="s">
        <v>68</v>
      </c>
      <c r="AL101" t="s">
        <v>68</v>
      </c>
      <c r="AM101" t="s">
        <v>68</v>
      </c>
      <c r="AN101" t="s">
        <v>68</v>
      </c>
      <c r="AO101" t="s">
        <v>68</v>
      </c>
      <c r="AP101" t="s">
        <v>68</v>
      </c>
      <c r="AQ101" t="s">
        <v>68</v>
      </c>
      <c r="AR101" t="s">
        <v>68</v>
      </c>
      <c r="AS101" t="s">
        <v>68</v>
      </c>
      <c r="AT101" t="s">
        <v>68</v>
      </c>
      <c r="AU101" t="s">
        <v>68</v>
      </c>
      <c r="AV101" t="s">
        <v>68</v>
      </c>
      <c r="AW101" t="s">
        <v>68</v>
      </c>
      <c r="AX101" t="s">
        <v>68</v>
      </c>
      <c r="AY101" t="s">
        <v>68</v>
      </c>
      <c r="AZ101" t="s">
        <v>69</v>
      </c>
      <c r="BA101" t="s">
        <v>65</v>
      </c>
      <c r="BB101">
        <v>0.97</v>
      </c>
    </row>
    <row r="102" spans="1:62" hidden="1" x14ac:dyDescent="0.3">
      <c r="A102">
        <v>2016</v>
      </c>
      <c r="B102" t="s">
        <v>53</v>
      </c>
      <c r="C102" t="s">
        <v>210</v>
      </c>
      <c r="D102" t="s">
        <v>62</v>
      </c>
      <c r="E102">
        <v>1</v>
      </c>
      <c r="F102" t="s">
        <v>56</v>
      </c>
      <c r="G102" t="s">
        <v>57</v>
      </c>
      <c r="H102" t="s">
        <v>58</v>
      </c>
      <c r="I102" t="s">
        <v>59</v>
      </c>
      <c r="J102" t="s">
        <v>72</v>
      </c>
      <c r="K102" t="s">
        <v>61</v>
      </c>
      <c r="L102" t="s">
        <v>62</v>
      </c>
      <c r="M102">
        <v>1</v>
      </c>
      <c r="N102" t="s">
        <v>56</v>
      </c>
      <c r="O102">
        <v>2</v>
      </c>
      <c r="P102">
        <v>3</v>
      </c>
      <c r="Q102">
        <v>4</v>
      </c>
      <c r="R102" t="s">
        <v>63</v>
      </c>
      <c r="S102" t="s">
        <v>73</v>
      </c>
      <c r="T102" t="s">
        <v>65</v>
      </c>
      <c r="U102" t="s">
        <v>60</v>
      </c>
      <c r="V102" t="s">
        <v>66</v>
      </c>
      <c r="W102" t="s">
        <v>67</v>
      </c>
      <c r="X102">
        <v>4</v>
      </c>
      <c r="Y102">
        <v>0.3</v>
      </c>
      <c r="Z102">
        <v>0.7</v>
      </c>
      <c r="AA102">
        <v>2</v>
      </c>
      <c r="AB102">
        <v>0.5</v>
      </c>
      <c r="AC102" t="s">
        <v>68</v>
      </c>
      <c r="AD102" t="s">
        <v>68</v>
      </c>
      <c r="AE102" t="s">
        <v>68</v>
      </c>
      <c r="AF102" t="s">
        <v>68</v>
      </c>
      <c r="AG102" t="s">
        <v>68</v>
      </c>
      <c r="AH102">
        <v>4.5</v>
      </c>
      <c r="AI102" t="s">
        <v>68</v>
      </c>
      <c r="AJ102" t="s">
        <v>68</v>
      </c>
      <c r="AK102" t="s">
        <v>68</v>
      </c>
      <c r="AL102" t="s">
        <v>68</v>
      </c>
      <c r="AM102" t="s">
        <v>68</v>
      </c>
      <c r="AN102" t="s">
        <v>68</v>
      </c>
      <c r="AO102" t="s">
        <v>68</v>
      </c>
      <c r="AP102" t="s">
        <v>68</v>
      </c>
      <c r="AQ102" t="s">
        <v>68</v>
      </c>
      <c r="AR102" t="s">
        <v>68</v>
      </c>
      <c r="AS102" t="s">
        <v>68</v>
      </c>
      <c r="AT102" t="s">
        <v>68</v>
      </c>
      <c r="AU102" t="s">
        <v>68</v>
      </c>
      <c r="AV102" t="s">
        <v>68</v>
      </c>
      <c r="AW102" t="s">
        <v>68</v>
      </c>
      <c r="AX102" t="s">
        <v>68</v>
      </c>
      <c r="AY102" t="s">
        <v>68</v>
      </c>
      <c r="AZ102" t="s">
        <v>69</v>
      </c>
      <c r="BA102" t="s">
        <v>65</v>
      </c>
      <c r="BB102">
        <v>1</v>
      </c>
    </row>
    <row r="103" spans="1:62" hidden="1" x14ac:dyDescent="0.3">
      <c r="A103">
        <v>2016</v>
      </c>
      <c r="B103" t="s">
        <v>53</v>
      </c>
      <c r="C103" t="s">
        <v>211</v>
      </c>
      <c r="D103" t="s">
        <v>62</v>
      </c>
      <c r="E103">
        <v>1</v>
      </c>
      <c r="F103" t="s">
        <v>56</v>
      </c>
      <c r="G103" t="s">
        <v>57</v>
      </c>
      <c r="H103" t="s">
        <v>58</v>
      </c>
      <c r="I103" t="s">
        <v>59</v>
      </c>
      <c r="J103" t="s">
        <v>72</v>
      </c>
      <c r="K103" t="s">
        <v>61</v>
      </c>
      <c r="L103" t="s">
        <v>62</v>
      </c>
      <c r="M103">
        <v>1</v>
      </c>
      <c r="N103" t="s">
        <v>56</v>
      </c>
      <c r="O103">
        <v>5</v>
      </c>
      <c r="P103">
        <v>10</v>
      </c>
      <c r="Q103">
        <v>15</v>
      </c>
      <c r="R103" t="s">
        <v>63</v>
      </c>
      <c r="S103" t="s">
        <v>73</v>
      </c>
      <c r="T103" t="s">
        <v>65</v>
      </c>
      <c r="U103" t="s">
        <v>60</v>
      </c>
      <c r="V103" t="s">
        <v>66</v>
      </c>
      <c r="W103" t="s">
        <v>67</v>
      </c>
      <c r="X103">
        <v>4</v>
      </c>
      <c r="Y103">
        <v>0.3</v>
      </c>
      <c r="Z103">
        <v>0.7</v>
      </c>
      <c r="AA103">
        <v>5</v>
      </c>
      <c r="AB103" t="s">
        <v>68</v>
      </c>
      <c r="AC103">
        <v>1</v>
      </c>
      <c r="AD103">
        <v>2.5</v>
      </c>
      <c r="AE103">
        <v>2.5</v>
      </c>
      <c r="AF103">
        <v>3</v>
      </c>
      <c r="AG103">
        <v>7.5</v>
      </c>
      <c r="AH103">
        <v>5</v>
      </c>
      <c r="AI103">
        <v>4.5</v>
      </c>
      <c r="AJ103">
        <v>4</v>
      </c>
      <c r="AK103" t="s">
        <v>68</v>
      </c>
      <c r="AL103" t="s">
        <v>68</v>
      </c>
      <c r="AM103" t="s">
        <v>68</v>
      </c>
      <c r="AN103" t="s">
        <v>68</v>
      </c>
      <c r="AO103" t="s">
        <v>68</v>
      </c>
      <c r="AP103" t="s">
        <v>68</v>
      </c>
      <c r="AQ103" t="s">
        <v>68</v>
      </c>
      <c r="AR103" t="s">
        <v>68</v>
      </c>
      <c r="AS103" t="s">
        <v>68</v>
      </c>
      <c r="AT103" t="s">
        <v>68</v>
      </c>
      <c r="AU103" t="s">
        <v>68</v>
      </c>
      <c r="AV103" t="s">
        <v>68</v>
      </c>
      <c r="AW103" t="s">
        <v>68</v>
      </c>
      <c r="AX103" t="s">
        <v>68</v>
      </c>
      <c r="AY103" t="s">
        <v>68</v>
      </c>
      <c r="AZ103" t="s">
        <v>69</v>
      </c>
      <c r="BA103" t="s">
        <v>65</v>
      </c>
      <c r="BB103">
        <v>0.97</v>
      </c>
    </row>
    <row r="104" spans="1:62" hidden="1" x14ac:dyDescent="0.3">
      <c r="A104">
        <v>2016</v>
      </c>
      <c r="B104" t="s">
        <v>53</v>
      </c>
      <c r="C104" t="s">
        <v>212</v>
      </c>
      <c r="D104" t="s">
        <v>62</v>
      </c>
      <c r="E104">
        <v>1</v>
      </c>
      <c r="F104" t="s">
        <v>56</v>
      </c>
      <c r="G104" t="s">
        <v>57</v>
      </c>
      <c r="H104" t="s">
        <v>58</v>
      </c>
      <c r="I104" t="s">
        <v>83</v>
      </c>
      <c r="J104" t="s">
        <v>72</v>
      </c>
      <c r="K104" t="s">
        <v>61</v>
      </c>
      <c r="L104" t="s">
        <v>62</v>
      </c>
      <c r="M104">
        <v>1</v>
      </c>
      <c r="N104" t="s">
        <v>56</v>
      </c>
      <c r="O104">
        <v>11</v>
      </c>
      <c r="P104">
        <v>21</v>
      </c>
      <c r="Q104">
        <v>32</v>
      </c>
      <c r="R104" t="s">
        <v>63</v>
      </c>
      <c r="S104" t="s">
        <v>73</v>
      </c>
      <c r="T104" t="s">
        <v>84</v>
      </c>
      <c r="U104" t="s">
        <v>60</v>
      </c>
      <c r="V104" t="s">
        <v>66</v>
      </c>
      <c r="W104" t="s">
        <v>67</v>
      </c>
      <c r="X104">
        <v>4</v>
      </c>
      <c r="Y104">
        <v>0.3</v>
      </c>
      <c r="Z104">
        <v>0.7</v>
      </c>
      <c r="AA104">
        <v>8</v>
      </c>
      <c r="AB104">
        <v>4</v>
      </c>
      <c r="AC104">
        <v>3.5</v>
      </c>
      <c r="AD104">
        <v>4</v>
      </c>
      <c r="AE104">
        <v>5</v>
      </c>
      <c r="AF104" t="s">
        <v>68</v>
      </c>
      <c r="AG104">
        <v>8</v>
      </c>
      <c r="AH104">
        <v>7.5</v>
      </c>
      <c r="AI104">
        <v>10</v>
      </c>
      <c r="AJ104">
        <v>9</v>
      </c>
      <c r="AK104" t="s">
        <v>68</v>
      </c>
      <c r="AL104" t="s">
        <v>68</v>
      </c>
      <c r="AM104" t="s">
        <v>68</v>
      </c>
      <c r="AN104" t="s">
        <v>68</v>
      </c>
      <c r="AO104" t="s">
        <v>68</v>
      </c>
      <c r="AP104" t="s">
        <v>68</v>
      </c>
      <c r="AQ104" t="s">
        <v>68</v>
      </c>
      <c r="AR104" t="s">
        <v>68</v>
      </c>
      <c r="AS104" t="s">
        <v>68</v>
      </c>
      <c r="AT104" t="s">
        <v>68</v>
      </c>
      <c r="AU104" t="s">
        <v>68</v>
      </c>
      <c r="AV104" t="s">
        <v>68</v>
      </c>
      <c r="AW104" t="s">
        <v>68</v>
      </c>
      <c r="AX104" t="s">
        <v>68</v>
      </c>
      <c r="AY104" t="s">
        <v>68</v>
      </c>
      <c r="AZ104" t="s">
        <v>69</v>
      </c>
      <c r="BA104" t="s">
        <v>84</v>
      </c>
      <c r="BB104">
        <v>0.80700000000000005</v>
      </c>
    </row>
    <row r="105" spans="1:62" hidden="1" x14ac:dyDescent="0.3">
      <c r="A105">
        <v>2016</v>
      </c>
      <c r="B105" t="s">
        <v>53</v>
      </c>
      <c r="C105" t="s">
        <v>213</v>
      </c>
      <c r="D105" t="s">
        <v>62</v>
      </c>
      <c r="E105">
        <v>1</v>
      </c>
      <c r="F105" t="s">
        <v>56</v>
      </c>
      <c r="G105" t="s">
        <v>57</v>
      </c>
      <c r="H105" t="s">
        <v>58</v>
      </c>
      <c r="I105" t="s">
        <v>83</v>
      </c>
      <c r="J105" t="s">
        <v>72</v>
      </c>
      <c r="K105" t="s">
        <v>61</v>
      </c>
      <c r="L105" t="s">
        <v>62</v>
      </c>
      <c r="M105">
        <v>1</v>
      </c>
      <c r="N105" t="s">
        <v>56</v>
      </c>
      <c r="O105">
        <v>6</v>
      </c>
      <c r="P105">
        <v>11</v>
      </c>
      <c r="Q105">
        <v>17</v>
      </c>
      <c r="R105" t="s">
        <v>63</v>
      </c>
      <c r="S105" t="s">
        <v>73</v>
      </c>
      <c r="T105" t="s">
        <v>65</v>
      </c>
      <c r="U105" t="s">
        <v>60</v>
      </c>
      <c r="V105" t="s">
        <v>66</v>
      </c>
      <c r="W105" t="s">
        <v>67</v>
      </c>
      <c r="X105">
        <v>4</v>
      </c>
      <c r="Y105">
        <v>0.3</v>
      </c>
      <c r="Z105">
        <v>0.7</v>
      </c>
      <c r="AA105">
        <v>7.5</v>
      </c>
      <c r="AB105">
        <v>1</v>
      </c>
      <c r="AC105">
        <v>4</v>
      </c>
      <c r="AD105">
        <v>4.5</v>
      </c>
      <c r="AE105">
        <v>3</v>
      </c>
      <c r="AF105" t="s">
        <v>68</v>
      </c>
      <c r="AG105">
        <v>6</v>
      </c>
      <c r="AH105">
        <v>6</v>
      </c>
      <c r="AI105">
        <v>4.5</v>
      </c>
      <c r="AJ105">
        <v>5.5</v>
      </c>
      <c r="AK105" t="s">
        <v>68</v>
      </c>
      <c r="AL105" t="s">
        <v>68</v>
      </c>
      <c r="AM105" t="s">
        <v>68</v>
      </c>
      <c r="AN105" t="s">
        <v>68</v>
      </c>
      <c r="AO105" t="s">
        <v>68</v>
      </c>
      <c r="AP105" t="s">
        <v>68</v>
      </c>
      <c r="AQ105" t="s">
        <v>68</v>
      </c>
      <c r="AR105" t="s">
        <v>68</v>
      </c>
      <c r="AS105" t="s">
        <v>68</v>
      </c>
      <c r="AT105" t="s">
        <v>68</v>
      </c>
      <c r="AU105" t="s">
        <v>68</v>
      </c>
      <c r="AV105" t="s">
        <v>68</v>
      </c>
      <c r="AW105" t="s">
        <v>68</v>
      </c>
      <c r="AX105" t="s">
        <v>68</v>
      </c>
      <c r="AY105" t="s">
        <v>68</v>
      </c>
      <c r="AZ105" t="s">
        <v>69</v>
      </c>
      <c r="BA105" t="s">
        <v>84</v>
      </c>
      <c r="BB105">
        <v>0.80700000000000005</v>
      </c>
    </row>
    <row r="106" spans="1:62" hidden="1" x14ac:dyDescent="0.3">
      <c r="A106">
        <v>2016</v>
      </c>
      <c r="B106" t="s">
        <v>53</v>
      </c>
      <c r="C106" t="s">
        <v>214</v>
      </c>
      <c r="D106" t="s">
        <v>62</v>
      </c>
      <c r="E106">
        <v>1</v>
      </c>
      <c r="F106" t="s">
        <v>56</v>
      </c>
      <c r="G106" t="s">
        <v>57</v>
      </c>
      <c r="H106" t="s">
        <v>58</v>
      </c>
      <c r="I106" t="s">
        <v>83</v>
      </c>
      <c r="J106" t="s">
        <v>72</v>
      </c>
      <c r="K106" t="s">
        <v>61</v>
      </c>
      <c r="L106" t="s">
        <v>62</v>
      </c>
      <c r="M106">
        <v>1</v>
      </c>
      <c r="N106" t="s">
        <v>56</v>
      </c>
      <c r="O106">
        <v>5</v>
      </c>
      <c r="P106">
        <v>10</v>
      </c>
      <c r="Q106">
        <v>15</v>
      </c>
      <c r="R106" t="s">
        <v>63</v>
      </c>
      <c r="S106" t="s">
        <v>73</v>
      </c>
      <c r="T106" t="s">
        <v>84</v>
      </c>
      <c r="U106" t="s">
        <v>60</v>
      </c>
      <c r="V106" t="s">
        <v>66</v>
      </c>
      <c r="W106" t="s">
        <v>67</v>
      </c>
      <c r="X106">
        <v>4</v>
      </c>
      <c r="Y106">
        <v>0.3</v>
      </c>
      <c r="Z106">
        <v>0.7</v>
      </c>
      <c r="AA106">
        <v>8.5</v>
      </c>
      <c r="AB106">
        <v>2</v>
      </c>
      <c r="AC106">
        <v>2</v>
      </c>
      <c r="AD106">
        <v>3.5</v>
      </c>
      <c r="AE106">
        <v>6.5</v>
      </c>
      <c r="AF106">
        <v>7.5</v>
      </c>
      <c r="AG106">
        <v>5.5</v>
      </c>
      <c r="AH106">
        <v>6</v>
      </c>
      <c r="AI106">
        <v>8</v>
      </c>
      <c r="AJ106">
        <v>7</v>
      </c>
      <c r="AK106" t="s">
        <v>68</v>
      </c>
      <c r="AL106" t="s">
        <v>68</v>
      </c>
      <c r="AM106" t="s">
        <v>68</v>
      </c>
      <c r="AN106" t="s">
        <v>68</v>
      </c>
      <c r="AO106" t="s">
        <v>68</v>
      </c>
      <c r="AP106" t="s">
        <v>68</v>
      </c>
      <c r="AQ106" t="s">
        <v>68</v>
      </c>
      <c r="AR106" t="s">
        <v>68</v>
      </c>
      <c r="AS106" t="s">
        <v>68</v>
      </c>
      <c r="AT106" t="s">
        <v>68</v>
      </c>
      <c r="AU106" t="s">
        <v>68</v>
      </c>
      <c r="AV106" t="s">
        <v>68</v>
      </c>
      <c r="AW106" t="s">
        <v>68</v>
      </c>
      <c r="AX106" t="s">
        <v>68</v>
      </c>
      <c r="AY106" t="s">
        <v>68</v>
      </c>
      <c r="AZ106" t="s">
        <v>69</v>
      </c>
      <c r="BA106" t="s">
        <v>84</v>
      </c>
      <c r="BB106">
        <v>0.80700000000000005</v>
      </c>
    </row>
    <row r="107" spans="1:62" hidden="1" x14ac:dyDescent="0.3">
      <c r="A107">
        <v>2016</v>
      </c>
      <c r="B107" t="s">
        <v>53</v>
      </c>
      <c r="C107" t="s">
        <v>215</v>
      </c>
      <c r="D107" t="s">
        <v>62</v>
      </c>
      <c r="E107">
        <v>1</v>
      </c>
      <c r="F107" t="s">
        <v>56</v>
      </c>
      <c r="G107" t="s">
        <v>57</v>
      </c>
      <c r="H107" t="s">
        <v>58</v>
      </c>
      <c r="I107" t="s">
        <v>59</v>
      </c>
      <c r="J107" t="s">
        <v>72</v>
      </c>
      <c r="K107" t="s">
        <v>61</v>
      </c>
      <c r="L107" t="s">
        <v>62</v>
      </c>
      <c r="M107">
        <v>1</v>
      </c>
      <c r="N107" t="s">
        <v>56</v>
      </c>
      <c r="O107">
        <v>7</v>
      </c>
      <c r="P107">
        <v>13</v>
      </c>
      <c r="Q107">
        <v>20</v>
      </c>
      <c r="R107" t="s">
        <v>63</v>
      </c>
      <c r="S107" t="s">
        <v>73</v>
      </c>
      <c r="T107" t="s">
        <v>65</v>
      </c>
      <c r="U107" t="s">
        <v>60</v>
      </c>
      <c r="V107" t="s">
        <v>66</v>
      </c>
      <c r="W107" t="s">
        <v>67</v>
      </c>
      <c r="X107">
        <v>4</v>
      </c>
      <c r="Y107">
        <v>0.3</v>
      </c>
      <c r="Z107">
        <v>0.7</v>
      </c>
      <c r="AA107">
        <v>7.5</v>
      </c>
      <c r="AB107">
        <v>2.5</v>
      </c>
      <c r="AC107">
        <v>1</v>
      </c>
      <c r="AD107">
        <v>1.5</v>
      </c>
      <c r="AE107">
        <v>1</v>
      </c>
      <c r="AF107">
        <v>2</v>
      </c>
      <c r="AG107">
        <v>2</v>
      </c>
      <c r="AH107">
        <v>4.5</v>
      </c>
      <c r="AI107">
        <v>1.5</v>
      </c>
      <c r="AJ107" t="s">
        <v>68</v>
      </c>
      <c r="AK107" t="s">
        <v>68</v>
      </c>
      <c r="AL107" t="s">
        <v>68</v>
      </c>
      <c r="AM107" t="s">
        <v>68</v>
      </c>
      <c r="AN107" t="s">
        <v>68</v>
      </c>
      <c r="AO107" t="s">
        <v>68</v>
      </c>
      <c r="AP107" t="s">
        <v>68</v>
      </c>
      <c r="AQ107" t="s">
        <v>68</v>
      </c>
      <c r="AR107" t="s">
        <v>68</v>
      </c>
      <c r="AS107" t="s">
        <v>68</v>
      </c>
      <c r="AT107" t="s">
        <v>68</v>
      </c>
      <c r="AU107" t="s">
        <v>68</v>
      </c>
      <c r="AV107" t="s">
        <v>68</v>
      </c>
      <c r="AW107" t="s">
        <v>68</v>
      </c>
      <c r="AX107" t="s">
        <v>68</v>
      </c>
      <c r="AY107" t="s">
        <v>68</v>
      </c>
      <c r="AZ107" t="s">
        <v>69</v>
      </c>
      <c r="BA107" t="s">
        <v>65</v>
      </c>
      <c r="BB107">
        <v>0.97</v>
      </c>
    </row>
    <row r="108" spans="1:62" hidden="1" x14ac:dyDescent="0.3">
      <c r="A108">
        <v>2016</v>
      </c>
      <c r="B108" t="s">
        <v>53</v>
      </c>
      <c r="C108" t="s">
        <v>216</v>
      </c>
      <c r="D108" t="s">
        <v>62</v>
      </c>
      <c r="E108">
        <v>1</v>
      </c>
      <c r="F108" t="s">
        <v>71</v>
      </c>
      <c r="G108" t="s">
        <v>87</v>
      </c>
      <c r="H108" t="s">
        <v>58</v>
      </c>
      <c r="I108" t="s">
        <v>77</v>
      </c>
      <c r="J108" t="s">
        <v>126</v>
      </c>
      <c r="K108" t="s">
        <v>61</v>
      </c>
      <c r="L108" t="s">
        <v>62</v>
      </c>
      <c r="M108">
        <v>1</v>
      </c>
      <c r="N108" t="s">
        <v>71</v>
      </c>
      <c r="O108">
        <v>1</v>
      </c>
      <c r="P108">
        <v>1</v>
      </c>
      <c r="Q108">
        <v>2</v>
      </c>
      <c r="R108" t="s">
        <v>63</v>
      </c>
      <c r="S108" t="s">
        <v>73</v>
      </c>
      <c r="T108" t="s">
        <v>79</v>
      </c>
      <c r="U108" t="s">
        <v>126</v>
      </c>
      <c r="V108" t="s">
        <v>66</v>
      </c>
      <c r="W108" t="s">
        <v>67</v>
      </c>
      <c r="X108">
        <v>4</v>
      </c>
      <c r="Y108">
        <v>0.3</v>
      </c>
      <c r="Z108">
        <v>0.7</v>
      </c>
      <c r="AA108">
        <v>5</v>
      </c>
      <c r="AB108" t="s">
        <v>68</v>
      </c>
      <c r="AC108" t="s">
        <v>68</v>
      </c>
      <c r="AD108" t="s">
        <v>68</v>
      </c>
      <c r="AE108" t="s">
        <v>68</v>
      </c>
      <c r="AF108" t="s">
        <v>68</v>
      </c>
      <c r="AG108">
        <v>3.5</v>
      </c>
      <c r="AH108">
        <v>1</v>
      </c>
      <c r="AI108" t="s">
        <v>68</v>
      </c>
      <c r="AJ108" t="s">
        <v>68</v>
      </c>
      <c r="AK108" t="s">
        <v>68</v>
      </c>
      <c r="AL108" t="s">
        <v>68</v>
      </c>
      <c r="AM108" t="s">
        <v>68</v>
      </c>
      <c r="AN108" t="s">
        <v>68</v>
      </c>
      <c r="AO108" t="s">
        <v>68</v>
      </c>
      <c r="AP108" t="s">
        <v>68</v>
      </c>
      <c r="AQ108" t="s">
        <v>68</v>
      </c>
      <c r="AR108" t="s">
        <v>68</v>
      </c>
      <c r="AS108" t="s">
        <v>68</v>
      </c>
      <c r="AT108" t="s">
        <v>68</v>
      </c>
      <c r="AU108" t="s">
        <v>68</v>
      </c>
      <c r="AV108" t="s">
        <v>68</v>
      </c>
      <c r="AW108" t="s">
        <v>68</v>
      </c>
      <c r="AX108" t="s">
        <v>68</v>
      </c>
      <c r="AY108" t="s">
        <v>68</v>
      </c>
      <c r="AZ108" t="s">
        <v>69</v>
      </c>
      <c r="BA108" t="s">
        <v>79</v>
      </c>
      <c r="BB108">
        <v>1</v>
      </c>
    </row>
    <row r="109" spans="1:62" hidden="1" x14ac:dyDescent="0.3">
      <c r="A109">
        <v>2016</v>
      </c>
      <c r="B109" t="s">
        <v>53</v>
      </c>
      <c r="C109" t="s">
        <v>217</v>
      </c>
      <c r="D109" t="s">
        <v>75</v>
      </c>
      <c r="E109">
        <v>2</v>
      </c>
      <c r="F109" t="s">
        <v>56</v>
      </c>
      <c r="G109" t="s">
        <v>87</v>
      </c>
      <c r="H109" t="s">
        <v>58</v>
      </c>
      <c r="I109" t="s">
        <v>83</v>
      </c>
      <c r="J109" t="s">
        <v>72</v>
      </c>
      <c r="K109" t="s">
        <v>61</v>
      </c>
      <c r="L109" t="s">
        <v>62</v>
      </c>
      <c r="M109">
        <v>1</v>
      </c>
      <c r="N109" t="s">
        <v>56</v>
      </c>
      <c r="O109">
        <v>2</v>
      </c>
      <c r="P109">
        <v>4</v>
      </c>
      <c r="Q109">
        <v>5</v>
      </c>
      <c r="R109" t="s">
        <v>63</v>
      </c>
      <c r="S109" t="s">
        <v>73</v>
      </c>
      <c r="T109" t="s">
        <v>65</v>
      </c>
      <c r="U109" t="s">
        <v>60</v>
      </c>
      <c r="V109" t="s">
        <v>66</v>
      </c>
      <c r="W109" t="s">
        <v>67</v>
      </c>
      <c r="X109">
        <v>4</v>
      </c>
      <c r="Y109">
        <v>0.3</v>
      </c>
      <c r="Z109">
        <v>0.7</v>
      </c>
      <c r="AA109">
        <v>7</v>
      </c>
      <c r="AB109">
        <v>5</v>
      </c>
      <c r="AC109">
        <v>1.5</v>
      </c>
      <c r="AD109">
        <v>4</v>
      </c>
      <c r="AE109">
        <v>5</v>
      </c>
      <c r="AF109">
        <v>3.5</v>
      </c>
      <c r="AG109">
        <v>7.5</v>
      </c>
      <c r="AH109">
        <v>5.5</v>
      </c>
      <c r="AI109">
        <v>5</v>
      </c>
      <c r="AJ109">
        <v>6.5</v>
      </c>
      <c r="AK109" t="s">
        <v>68</v>
      </c>
      <c r="AL109" t="s">
        <v>68</v>
      </c>
      <c r="AM109" t="s">
        <v>68</v>
      </c>
      <c r="AN109" t="s">
        <v>68</v>
      </c>
      <c r="AO109" t="s">
        <v>68</v>
      </c>
      <c r="AP109" t="s">
        <v>68</v>
      </c>
      <c r="AQ109" t="s">
        <v>68</v>
      </c>
      <c r="AR109" t="s">
        <v>68</v>
      </c>
      <c r="AS109" t="s">
        <v>68</v>
      </c>
      <c r="AT109" t="s">
        <v>68</v>
      </c>
      <c r="AU109" t="s">
        <v>68</v>
      </c>
      <c r="AV109" t="s">
        <v>68</v>
      </c>
      <c r="AW109" t="s">
        <v>68</v>
      </c>
      <c r="AX109" t="s">
        <v>68</v>
      </c>
      <c r="AY109" t="s">
        <v>68</v>
      </c>
      <c r="AZ109" t="s">
        <v>69</v>
      </c>
      <c r="BA109" t="s">
        <v>84</v>
      </c>
      <c r="BB109">
        <v>0.80700000000000005</v>
      </c>
    </row>
    <row r="110" spans="1:62" hidden="1" x14ac:dyDescent="0.3">
      <c r="A110">
        <v>2016</v>
      </c>
      <c r="B110" t="s">
        <v>53</v>
      </c>
      <c r="C110" t="s">
        <v>218</v>
      </c>
      <c r="D110" t="s">
        <v>62</v>
      </c>
      <c r="E110">
        <v>1</v>
      </c>
      <c r="F110" t="s">
        <v>56</v>
      </c>
      <c r="G110" t="s">
        <v>57</v>
      </c>
      <c r="H110" t="s">
        <v>58</v>
      </c>
      <c r="I110" t="s">
        <v>59</v>
      </c>
      <c r="J110" t="s">
        <v>72</v>
      </c>
      <c r="K110" t="s">
        <v>61</v>
      </c>
      <c r="L110" t="s">
        <v>62</v>
      </c>
      <c r="M110">
        <v>1</v>
      </c>
      <c r="N110" t="s">
        <v>56</v>
      </c>
      <c r="O110">
        <v>8</v>
      </c>
      <c r="P110">
        <v>16</v>
      </c>
      <c r="Q110">
        <v>24</v>
      </c>
      <c r="R110" t="s">
        <v>63</v>
      </c>
      <c r="S110" t="s">
        <v>73</v>
      </c>
      <c r="T110" t="s">
        <v>65</v>
      </c>
      <c r="U110" t="s">
        <v>60</v>
      </c>
      <c r="V110" t="s">
        <v>66</v>
      </c>
      <c r="W110" t="s">
        <v>67</v>
      </c>
      <c r="X110">
        <v>4</v>
      </c>
      <c r="Y110">
        <v>0.3</v>
      </c>
      <c r="Z110">
        <v>0.7</v>
      </c>
      <c r="AA110">
        <v>4</v>
      </c>
      <c r="AB110" t="s">
        <v>68</v>
      </c>
      <c r="AC110" t="s">
        <v>68</v>
      </c>
      <c r="AD110">
        <v>0</v>
      </c>
      <c r="AE110" t="s">
        <v>68</v>
      </c>
      <c r="AF110" t="s">
        <v>68</v>
      </c>
      <c r="AG110">
        <v>5</v>
      </c>
      <c r="AH110">
        <v>4</v>
      </c>
      <c r="AI110">
        <v>3</v>
      </c>
      <c r="AJ110" t="s">
        <v>68</v>
      </c>
      <c r="AK110" t="s">
        <v>68</v>
      </c>
      <c r="AL110" t="s">
        <v>68</v>
      </c>
      <c r="AM110" t="s">
        <v>68</v>
      </c>
      <c r="AN110" t="s">
        <v>68</v>
      </c>
      <c r="AO110" t="s">
        <v>68</v>
      </c>
      <c r="AP110" t="s">
        <v>68</v>
      </c>
      <c r="AQ110" t="s">
        <v>68</v>
      </c>
      <c r="AR110" t="s">
        <v>68</v>
      </c>
      <c r="AS110" t="s">
        <v>68</v>
      </c>
      <c r="AT110" t="s">
        <v>68</v>
      </c>
      <c r="AU110" t="s">
        <v>68</v>
      </c>
      <c r="AV110" t="s">
        <v>68</v>
      </c>
      <c r="AW110" t="s">
        <v>68</v>
      </c>
      <c r="AX110" t="s">
        <v>68</v>
      </c>
      <c r="AY110" t="s">
        <v>68</v>
      </c>
      <c r="AZ110" t="s">
        <v>69</v>
      </c>
      <c r="BA110" t="s">
        <v>65</v>
      </c>
      <c r="BB110">
        <v>0.97</v>
      </c>
    </row>
    <row r="111" spans="1:62" x14ac:dyDescent="0.3">
      <c r="A111">
        <v>2016</v>
      </c>
      <c r="B111" t="s">
        <v>53</v>
      </c>
      <c r="C111" t="s">
        <v>219</v>
      </c>
      <c r="D111" t="s">
        <v>62</v>
      </c>
      <c r="E111">
        <v>1</v>
      </c>
      <c r="F111" t="s">
        <v>71</v>
      </c>
      <c r="G111" t="s">
        <v>57</v>
      </c>
      <c r="H111" t="s">
        <v>58</v>
      </c>
      <c r="I111" t="s">
        <v>83</v>
      </c>
      <c r="J111" t="s">
        <v>72</v>
      </c>
      <c r="K111" t="s">
        <v>61</v>
      </c>
      <c r="L111" t="s">
        <v>62</v>
      </c>
      <c r="M111">
        <v>1</v>
      </c>
      <c r="N111" t="s">
        <v>71</v>
      </c>
      <c r="O111">
        <v>2</v>
      </c>
      <c r="P111">
        <v>3</v>
      </c>
      <c r="Q111">
        <v>5</v>
      </c>
      <c r="R111" t="s">
        <v>63</v>
      </c>
      <c r="S111" t="s">
        <v>73</v>
      </c>
      <c r="T111" t="s">
        <v>65</v>
      </c>
      <c r="U111" t="s">
        <v>60</v>
      </c>
      <c r="V111" t="s">
        <v>66</v>
      </c>
      <c r="W111" t="s">
        <v>67</v>
      </c>
      <c r="X111">
        <v>4</v>
      </c>
      <c r="Y111">
        <v>0.3</v>
      </c>
      <c r="Z111">
        <v>0.7</v>
      </c>
      <c r="AA111">
        <v>8.5</v>
      </c>
      <c r="AB111">
        <v>3.5</v>
      </c>
      <c r="AC111" t="s">
        <v>68</v>
      </c>
      <c r="AD111">
        <v>2</v>
      </c>
      <c r="AE111" t="s">
        <v>68</v>
      </c>
      <c r="AF111">
        <v>4.5</v>
      </c>
      <c r="AG111">
        <v>7.5</v>
      </c>
      <c r="AH111">
        <v>4.5</v>
      </c>
      <c r="AI111">
        <v>6</v>
      </c>
      <c r="AJ111">
        <v>1</v>
      </c>
      <c r="AK111" t="s">
        <v>68</v>
      </c>
      <c r="AL111" t="s">
        <v>68</v>
      </c>
      <c r="AM111" t="s">
        <v>68</v>
      </c>
      <c r="AN111" t="s">
        <v>68</v>
      </c>
      <c r="AO111" t="s">
        <v>68</v>
      </c>
      <c r="AP111" t="s">
        <v>68</v>
      </c>
      <c r="AQ111" t="s">
        <v>68</v>
      </c>
      <c r="AR111" t="s">
        <v>68</v>
      </c>
      <c r="AS111" t="s">
        <v>68</v>
      </c>
      <c r="AT111" t="s">
        <v>68</v>
      </c>
      <c r="AU111" t="s">
        <v>68</v>
      </c>
      <c r="AV111" t="s">
        <v>68</v>
      </c>
      <c r="AW111" t="s">
        <v>68</v>
      </c>
      <c r="AX111" t="s">
        <v>68</v>
      </c>
      <c r="AY111" t="s">
        <v>68</v>
      </c>
      <c r="AZ111" t="s">
        <v>80</v>
      </c>
      <c r="BA111" t="s">
        <v>84</v>
      </c>
      <c r="BB111">
        <v>0.54500000000000004</v>
      </c>
      <c r="BD111">
        <f>IF(EXACT(BA111,T111),1,0)</f>
        <v>0</v>
      </c>
      <c r="BE111">
        <f>IF(AND(AZ111="2_Testando"),1,0)</f>
        <v>1</v>
      </c>
      <c r="BF111">
        <f>IF(AND(AZ111="2_Testando",BD111=1),1,0)</f>
        <v>0</v>
      </c>
      <c r="BJ111">
        <f>IF(AND(BB111&gt;0.7,BF111=1),1,0)</f>
        <v>0</v>
      </c>
    </row>
    <row r="112" spans="1:62" hidden="1" x14ac:dyDescent="0.3">
      <c r="A112">
        <v>2016</v>
      </c>
      <c r="B112" t="s">
        <v>53</v>
      </c>
      <c r="C112" t="s">
        <v>220</v>
      </c>
      <c r="D112" t="s">
        <v>62</v>
      </c>
      <c r="E112">
        <v>1</v>
      </c>
      <c r="F112" t="s">
        <v>56</v>
      </c>
      <c r="G112" t="s">
        <v>57</v>
      </c>
      <c r="H112" t="s">
        <v>58</v>
      </c>
      <c r="I112" t="s">
        <v>83</v>
      </c>
      <c r="J112" t="s">
        <v>60</v>
      </c>
      <c r="K112" t="s">
        <v>61</v>
      </c>
      <c r="L112" t="s">
        <v>62</v>
      </c>
      <c r="M112">
        <v>1</v>
      </c>
      <c r="N112" t="s">
        <v>56</v>
      </c>
      <c r="O112">
        <v>9</v>
      </c>
      <c r="P112">
        <v>17</v>
      </c>
      <c r="Q112">
        <v>25</v>
      </c>
      <c r="R112" t="s">
        <v>63</v>
      </c>
      <c r="S112" t="s">
        <v>73</v>
      </c>
      <c r="T112" t="s">
        <v>84</v>
      </c>
      <c r="U112" t="s">
        <v>60</v>
      </c>
      <c r="V112" t="s">
        <v>66</v>
      </c>
      <c r="W112" t="s">
        <v>67</v>
      </c>
      <c r="X112">
        <v>4</v>
      </c>
      <c r="Y112">
        <v>0.3</v>
      </c>
      <c r="Z112">
        <v>0.7</v>
      </c>
      <c r="AA112">
        <v>10</v>
      </c>
      <c r="AB112">
        <v>3</v>
      </c>
      <c r="AC112">
        <v>0.5</v>
      </c>
      <c r="AD112">
        <v>6</v>
      </c>
      <c r="AE112">
        <v>6.5</v>
      </c>
      <c r="AF112" t="s">
        <v>68</v>
      </c>
      <c r="AG112">
        <v>10</v>
      </c>
      <c r="AH112">
        <v>9</v>
      </c>
      <c r="AI112">
        <v>10</v>
      </c>
      <c r="AJ112">
        <v>10</v>
      </c>
      <c r="AK112" t="s">
        <v>68</v>
      </c>
      <c r="AL112" t="s">
        <v>68</v>
      </c>
      <c r="AM112" t="s">
        <v>68</v>
      </c>
      <c r="AN112" t="s">
        <v>68</v>
      </c>
      <c r="AO112" t="s">
        <v>68</v>
      </c>
      <c r="AP112" t="s">
        <v>68</v>
      </c>
      <c r="AQ112" t="s">
        <v>68</v>
      </c>
      <c r="AR112" t="s">
        <v>68</v>
      </c>
      <c r="AS112" t="s">
        <v>68</v>
      </c>
      <c r="AT112" t="s">
        <v>68</v>
      </c>
      <c r="AU112" t="s">
        <v>68</v>
      </c>
      <c r="AV112" t="s">
        <v>68</v>
      </c>
      <c r="AW112" t="s">
        <v>68</v>
      </c>
      <c r="AX112" t="s">
        <v>68</v>
      </c>
      <c r="AY112" t="s">
        <v>68</v>
      </c>
      <c r="AZ112" t="s">
        <v>69</v>
      </c>
      <c r="BA112" t="s">
        <v>84</v>
      </c>
      <c r="BB112">
        <v>1</v>
      </c>
    </row>
    <row r="113" spans="1:62" hidden="1" x14ac:dyDescent="0.3">
      <c r="A113">
        <v>2016</v>
      </c>
      <c r="B113" t="s">
        <v>53</v>
      </c>
      <c r="C113" t="s">
        <v>221</v>
      </c>
      <c r="D113" t="s">
        <v>62</v>
      </c>
      <c r="E113">
        <v>1</v>
      </c>
      <c r="F113" t="s">
        <v>56</v>
      </c>
      <c r="G113" t="s">
        <v>112</v>
      </c>
      <c r="H113" t="s">
        <v>63</v>
      </c>
      <c r="I113" t="s">
        <v>83</v>
      </c>
      <c r="J113" t="s">
        <v>72</v>
      </c>
      <c r="K113" t="s">
        <v>61</v>
      </c>
      <c r="L113" t="s">
        <v>62</v>
      </c>
      <c r="M113">
        <v>1</v>
      </c>
      <c r="N113" t="s">
        <v>56</v>
      </c>
      <c r="O113">
        <v>9</v>
      </c>
      <c r="P113">
        <v>18</v>
      </c>
      <c r="Q113">
        <v>27</v>
      </c>
      <c r="R113" t="s">
        <v>63</v>
      </c>
      <c r="S113" t="s">
        <v>100</v>
      </c>
      <c r="T113" t="s">
        <v>84</v>
      </c>
      <c r="U113" t="s">
        <v>60</v>
      </c>
      <c r="V113" t="s">
        <v>66</v>
      </c>
      <c r="W113" t="s">
        <v>67</v>
      </c>
      <c r="X113">
        <v>4</v>
      </c>
      <c r="Y113">
        <v>0.3</v>
      </c>
      <c r="Z113">
        <v>0.7</v>
      </c>
      <c r="AA113">
        <v>9</v>
      </c>
      <c r="AB113">
        <v>6.5</v>
      </c>
      <c r="AC113" t="s">
        <v>68</v>
      </c>
      <c r="AD113">
        <v>7.5</v>
      </c>
      <c r="AE113">
        <v>6.5</v>
      </c>
      <c r="AF113" t="s">
        <v>68</v>
      </c>
      <c r="AG113">
        <v>9.5</v>
      </c>
      <c r="AH113">
        <v>10</v>
      </c>
      <c r="AI113">
        <v>10</v>
      </c>
      <c r="AJ113">
        <v>10</v>
      </c>
      <c r="AK113" t="s">
        <v>68</v>
      </c>
      <c r="AL113" t="s">
        <v>68</v>
      </c>
      <c r="AM113" t="s">
        <v>68</v>
      </c>
      <c r="AN113" t="s">
        <v>68</v>
      </c>
      <c r="AO113" t="s">
        <v>68</v>
      </c>
      <c r="AP113" t="s">
        <v>68</v>
      </c>
      <c r="AQ113" t="s">
        <v>68</v>
      </c>
      <c r="AR113" t="s">
        <v>68</v>
      </c>
      <c r="AS113" t="s">
        <v>68</v>
      </c>
      <c r="AT113" t="s">
        <v>68</v>
      </c>
      <c r="AU113" t="s">
        <v>68</v>
      </c>
      <c r="AV113" t="s">
        <v>68</v>
      </c>
      <c r="AW113" t="s">
        <v>68</v>
      </c>
      <c r="AX113" t="s">
        <v>68</v>
      </c>
      <c r="AY113" t="s">
        <v>68</v>
      </c>
      <c r="AZ113" t="s">
        <v>69</v>
      </c>
      <c r="BA113" t="s">
        <v>84</v>
      </c>
      <c r="BB113">
        <v>1</v>
      </c>
    </row>
    <row r="114" spans="1:62" x14ac:dyDescent="0.3">
      <c r="A114">
        <v>2016</v>
      </c>
      <c r="B114" t="s">
        <v>53</v>
      </c>
      <c r="C114" t="s">
        <v>222</v>
      </c>
      <c r="D114" t="s">
        <v>62</v>
      </c>
      <c r="E114">
        <v>1</v>
      </c>
      <c r="F114" t="s">
        <v>71</v>
      </c>
      <c r="G114" t="s">
        <v>110</v>
      </c>
      <c r="H114" t="s">
        <v>58</v>
      </c>
      <c r="I114" t="s">
        <v>83</v>
      </c>
      <c r="J114" t="s">
        <v>223</v>
      </c>
      <c r="K114" t="s">
        <v>61</v>
      </c>
      <c r="L114" t="s">
        <v>62</v>
      </c>
      <c r="M114">
        <v>1</v>
      </c>
      <c r="N114" t="s">
        <v>71</v>
      </c>
      <c r="O114">
        <v>2</v>
      </c>
      <c r="P114">
        <v>4</v>
      </c>
      <c r="Q114">
        <v>6</v>
      </c>
      <c r="R114" t="s">
        <v>63</v>
      </c>
      <c r="S114" t="s">
        <v>64</v>
      </c>
      <c r="T114" t="s">
        <v>84</v>
      </c>
      <c r="U114" t="s">
        <v>60</v>
      </c>
      <c r="V114" t="s">
        <v>66</v>
      </c>
      <c r="W114" t="s">
        <v>67</v>
      </c>
      <c r="X114">
        <v>4</v>
      </c>
      <c r="Y114">
        <v>0.3</v>
      </c>
      <c r="Z114">
        <v>0.7</v>
      </c>
      <c r="AA114">
        <v>9</v>
      </c>
      <c r="AB114">
        <v>6</v>
      </c>
      <c r="AC114">
        <v>3.5</v>
      </c>
      <c r="AD114">
        <v>1</v>
      </c>
      <c r="AE114" t="s">
        <v>68</v>
      </c>
      <c r="AF114">
        <v>4.5</v>
      </c>
      <c r="AG114">
        <v>6</v>
      </c>
      <c r="AH114">
        <v>7.5</v>
      </c>
      <c r="AI114">
        <v>9.5</v>
      </c>
      <c r="AJ114">
        <v>2.5</v>
      </c>
      <c r="AK114" t="s">
        <v>68</v>
      </c>
      <c r="AL114" t="s">
        <v>68</v>
      </c>
      <c r="AM114" t="s">
        <v>68</v>
      </c>
      <c r="AN114" t="s">
        <v>68</v>
      </c>
      <c r="AO114" t="s">
        <v>68</v>
      </c>
      <c r="AP114" t="s">
        <v>68</v>
      </c>
      <c r="AQ114" t="s">
        <v>68</v>
      </c>
      <c r="AR114" t="s">
        <v>68</v>
      </c>
      <c r="AS114" t="s">
        <v>68</v>
      </c>
      <c r="AT114" t="s">
        <v>68</v>
      </c>
      <c r="AU114" t="s">
        <v>68</v>
      </c>
      <c r="AV114" t="s">
        <v>68</v>
      </c>
      <c r="AW114" t="s">
        <v>68</v>
      </c>
      <c r="AX114" t="s">
        <v>68</v>
      </c>
      <c r="AY114" t="s">
        <v>68</v>
      </c>
      <c r="AZ114" t="s">
        <v>80</v>
      </c>
      <c r="BA114" t="s">
        <v>65</v>
      </c>
      <c r="BB114">
        <v>0.70399999999999996</v>
      </c>
      <c r="BD114">
        <f>IF(EXACT(BA114,T114),1,0)</f>
        <v>0</v>
      </c>
      <c r="BE114">
        <f>IF(AND(AZ114="2_Testando"),1,0)</f>
        <v>1</v>
      </c>
      <c r="BF114">
        <f>IF(AND(AZ114="2_Testando",BD114=1),1,0)</f>
        <v>0</v>
      </c>
      <c r="BJ114">
        <f>IF(AND(BB114&gt;0.7,BF114=1),1,0)</f>
        <v>0</v>
      </c>
    </row>
    <row r="115" spans="1:62" hidden="1" x14ac:dyDescent="0.3">
      <c r="A115">
        <v>2016</v>
      </c>
      <c r="B115" t="s">
        <v>53</v>
      </c>
      <c r="C115" t="s">
        <v>224</v>
      </c>
      <c r="D115" t="s">
        <v>62</v>
      </c>
      <c r="E115">
        <v>1</v>
      </c>
      <c r="F115" t="s">
        <v>71</v>
      </c>
      <c r="G115" t="s">
        <v>87</v>
      </c>
      <c r="H115" t="s">
        <v>58</v>
      </c>
      <c r="I115" t="s">
        <v>59</v>
      </c>
      <c r="J115" t="s">
        <v>72</v>
      </c>
      <c r="K115" t="s">
        <v>61</v>
      </c>
      <c r="L115" t="s">
        <v>62</v>
      </c>
      <c r="M115">
        <v>1</v>
      </c>
      <c r="N115" t="s">
        <v>71</v>
      </c>
      <c r="O115">
        <v>3</v>
      </c>
      <c r="P115">
        <v>5</v>
      </c>
      <c r="Q115">
        <v>7</v>
      </c>
      <c r="R115" t="s">
        <v>63</v>
      </c>
      <c r="S115" t="s">
        <v>73</v>
      </c>
      <c r="T115" t="s">
        <v>65</v>
      </c>
      <c r="U115" t="s">
        <v>60</v>
      </c>
      <c r="V115" t="s">
        <v>66</v>
      </c>
      <c r="W115" t="s">
        <v>67</v>
      </c>
      <c r="X115">
        <v>4</v>
      </c>
      <c r="Y115">
        <v>0.3</v>
      </c>
      <c r="Z115">
        <v>0.7</v>
      </c>
      <c r="AA115">
        <v>2.5</v>
      </c>
      <c r="AB115">
        <v>1</v>
      </c>
      <c r="AC115">
        <v>2</v>
      </c>
      <c r="AD115">
        <v>2.5</v>
      </c>
      <c r="AE115">
        <v>1.5</v>
      </c>
      <c r="AF115" t="s">
        <v>68</v>
      </c>
      <c r="AG115">
        <v>7.5</v>
      </c>
      <c r="AH115">
        <v>2.5</v>
      </c>
      <c r="AI115">
        <v>5.5</v>
      </c>
      <c r="AJ115">
        <v>4.5</v>
      </c>
      <c r="AK115" t="s">
        <v>68</v>
      </c>
      <c r="AL115" t="s">
        <v>68</v>
      </c>
      <c r="AM115" t="s">
        <v>68</v>
      </c>
      <c r="AN115" t="s">
        <v>68</v>
      </c>
      <c r="AO115" t="s">
        <v>68</v>
      </c>
      <c r="AP115" t="s">
        <v>68</v>
      </c>
      <c r="AQ115" t="s">
        <v>68</v>
      </c>
      <c r="AR115" t="s">
        <v>68</v>
      </c>
      <c r="AS115" t="s">
        <v>68</v>
      </c>
      <c r="AT115" t="s">
        <v>68</v>
      </c>
      <c r="AU115" t="s">
        <v>68</v>
      </c>
      <c r="AV115" t="s">
        <v>68</v>
      </c>
      <c r="AW115" t="s">
        <v>68</v>
      </c>
      <c r="AX115" t="s">
        <v>68</v>
      </c>
      <c r="AY115" t="s">
        <v>68</v>
      </c>
      <c r="AZ115" t="s">
        <v>69</v>
      </c>
      <c r="BA115" t="s">
        <v>65</v>
      </c>
      <c r="BB115">
        <v>0.97</v>
      </c>
    </row>
    <row r="116" spans="1:62" hidden="1" x14ac:dyDescent="0.3">
      <c r="A116">
        <v>2016</v>
      </c>
      <c r="B116" t="s">
        <v>53</v>
      </c>
      <c r="C116" t="s">
        <v>225</v>
      </c>
      <c r="D116" t="s">
        <v>62</v>
      </c>
      <c r="E116">
        <v>1</v>
      </c>
      <c r="F116" t="s">
        <v>71</v>
      </c>
      <c r="G116" t="s">
        <v>87</v>
      </c>
      <c r="H116" t="s">
        <v>58</v>
      </c>
      <c r="I116" t="s">
        <v>59</v>
      </c>
      <c r="J116" t="s">
        <v>72</v>
      </c>
      <c r="K116" t="s">
        <v>61</v>
      </c>
      <c r="L116" t="s">
        <v>62</v>
      </c>
      <c r="M116">
        <v>1</v>
      </c>
      <c r="N116" t="s">
        <v>71</v>
      </c>
      <c r="O116">
        <v>3</v>
      </c>
      <c r="P116">
        <v>5</v>
      </c>
      <c r="Q116">
        <v>8</v>
      </c>
      <c r="R116" t="s">
        <v>63</v>
      </c>
      <c r="S116" t="s">
        <v>73</v>
      </c>
      <c r="T116" t="s">
        <v>65</v>
      </c>
      <c r="U116" t="s">
        <v>60</v>
      </c>
      <c r="V116" t="s">
        <v>66</v>
      </c>
      <c r="W116" t="s">
        <v>67</v>
      </c>
      <c r="X116">
        <v>4</v>
      </c>
      <c r="Y116">
        <v>0.3</v>
      </c>
      <c r="Z116">
        <v>0.7</v>
      </c>
      <c r="AA116">
        <v>9</v>
      </c>
      <c r="AB116">
        <v>3.5</v>
      </c>
      <c r="AC116" t="s">
        <v>68</v>
      </c>
      <c r="AD116">
        <v>2.5</v>
      </c>
      <c r="AE116">
        <v>2</v>
      </c>
      <c r="AF116">
        <v>0.5</v>
      </c>
      <c r="AG116">
        <v>5.5</v>
      </c>
      <c r="AH116">
        <v>2.5</v>
      </c>
      <c r="AI116">
        <v>0</v>
      </c>
      <c r="AJ116">
        <v>0</v>
      </c>
      <c r="AK116" t="s">
        <v>68</v>
      </c>
      <c r="AL116" t="s">
        <v>68</v>
      </c>
      <c r="AM116" t="s">
        <v>68</v>
      </c>
      <c r="AN116" t="s">
        <v>68</v>
      </c>
      <c r="AO116" t="s">
        <v>68</v>
      </c>
      <c r="AP116" t="s">
        <v>68</v>
      </c>
      <c r="AQ116" t="s">
        <v>68</v>
      </c>
      <c r="AR116" t="s">
        <v>68</v>
      </c>
      <c r="AS116" t="s">
        <v>68</v>
      </c>
      <c r="AT116" t="s">
        <v>68</v>
      </c>
      <c r="AU116" t="s">
        <v>68</v>
      </c>
      <c r="AV116" t="s">
        <v>68</v>
      </c>
      <c r="AW116" t="s">
        <v>68</v>
      </c>
      <c r="AX116" t="s">
        <v>68</v>
      </c>
      <c r="AY116" t="s">
        <v>68</v>
      </c>
      <c r="AZ116" t="s">
        <v>69</v>
      </c>
      <c r="BA116" t="s">
        <v>65</v>
      </c>
      <c r="BB116">
        <v>0.97</v>
      </c>
    </row>
    <row r="117" spans="1:62" hidden="1" x14ac:dyDescent="0.3">
      <c r="A117">
        <v>2016</v>
      </c>
      <c r="B117" t="s">
        <v>53</v>
      </c>
      <c r="C117" t="s">
        <v>226</v>
      </c>
      <c r="D117" t="s">
        <v>97</v>
      </c>
      <c r="E117">
        <v>2</v>
      </c>
      <c r="F117" t="s">
        <v>56</v>
      </c>
      <c r="G117" t="s">
        <v>57</v>
      </c>
      <c r="H117" t="s">
        <v>58</v>
      </c>
      <c r="I117" t="s">
        <v>83</v>
      </c>
      <c r="J117" t="s">
        <v>72</v>
      </c>
      <c r="K117" t="s">
        <v>61</v>
      </c>
      <c r="L117" t="s">
        <v>62</v>
      </c>
      <c r="M117">
        <v>1</v>
      </c>
      <c r="N117" t="s">
        <v>56</v>
      </c>
      <c r="O117">
        <v>7</v>
      </c>
      <c r="P117">
        <v>13</v>
      </c>
      <c r="Q117">
        <v>20</v>
      </c>
      <c r="R117" t="s">
        <v>63</v>
      </c>
      <c r="S117" t="s">
        <v>73</v>
      </c>
      <c r="T117" t="s">
        <v>84</v>
      </c>
      <c r="U117" t="s">
        <v>60</v>
      </c>
      <c r="V117" t="s">
        <v>66</v>
      </c>
      <c r="W117" t="s">
        <v>67</v>
      </c>
      <c r="X117">
        <v>4</v>
      </c>
      <c r="Y117">
        <v>0.3</v>
      </c>
      <c r="Z117">
        <v>0.7</v>
      </c>
      <c r="AA117">
        <v>8</v>
      </c>
      <c r="AB117">
        <v>4.5</v>
      </c>
      <c r="AC117">
        <v>4</v>
      </c>
      <c r="AD117">
        <v>7.5</v>
      </c>
      <c r="AE117">
        <v>6</v>
      </c>
      <c r="AF117" t="s">
        <v>68</v>
      </c>
      <c r="AG117">
        <v>8</v>
      </c>
      <c r="AH117">
        <v>9</v>
      </c>
      <c r="AI117">
        <v>8</v>
      </c>
      <c r="AJ117">
        <v>7.5</v>
      </c>
      <c r="AK117" t="s">
        <v>68</v>
      </c>
      <c r="AL117" t="s">
        <v>68</v>
      </c>
      <c r="AM117" t="s">
        <v>68</v>
      </c>
      <c r="AN117" t="s">
        <v>68</v>
      </c>
      <c r="AO117" t="s">
        <v>68</v>
      </c>
      <c r="AP117" t="s">
        <v>68</v>
      </c>
      <c r="AQ117" t="s">
        <v>68</v>
      </c>
      <c r="AR117" t="s">
        <v>68</v>
      </c>
      <c r="AS117" t="s">
        <v>68</v>
      </c>
      <c r="AT117" t="s">
        <v>68</v>
      </c>
      <c r="AU117" t="s">
        <v>68</v>
      </c>
      <c r="AV117" t="s">
        <v>68</v>
      </c>
      <c r="AW117" t="s">
        <v>68</v>
      </c>
      <c r="AX117" t="s">
        <v>68</v>
      </c>
      <c r="AY117" t="s">
        <v>68</v>
      </c>
      <c r="AZ117" t="s">
        <v>69</v>
      </c>
      <c r="BA117" t="s">
        <v>84</v>
      </c>
      <c r="BB117">
        <v>1</v>
      </c>
    </row>
    <row r="118" spans="1:62" hidden="1" x14ac:dyDescent="0.3">
      <c r="A118">
        <v>2016</v>
      </c>
      <c r="B118" t="s">
        <v>53</v>
      </c>
      <c r="C118" t="s">
        <v>227</v>
      </c>
      <c r="D118" t="s">
        <v>62</v>
      </c>
      <c r="E118">
        <v>1</v>
      </c>
      <c r="F118" t="s">
        <v>56</v>
      </c>
      <c r="G118" t="s">
        <v>57</v>
      </c>
      <c r="H118" t="s">
        <v>58</v>
      </c>
      <c r="I118" t="s">
        <v>77</v>
      </c>
      <c r="J118" t="s">
        <v>133</v>
      </c>
      <c r="K118" t="s">
        <v>61</v>
      </c>
      <c r="L118" t="s">
        <v>62</v>
      </c>
      <c r="M118">
        <v>1</v>
      </c>
      <c r="N118" t="s">
        <v>56</v>
      </c>
      <c r="O118">
        <v>10</v>
      </c>
      <c r="P118">
        <v>19</v>
      </c>
      <c r="Q118">
        <v>28</v>
      </c>
      <c r="R118" t="s">
        <v>63</v>
      </c>
      <c r="S118" t="s">
        <v>73</v>
      </c>
      <c r="T118" t="s">
        <v>79</v>
      </c>
      <c r="U118" t="s">
        <v>133</v>
      </c>
      <c r="V118" t="s">
        <v>66</v>
      </c>
      <c r="W118" t="s">
        <v>67</v>
      </c>
      <c r="X118">
        <v>4</v>
      </c>
      <c r="Y118">
        <v>0.3</v>
      </c>
      <c r="Z118">
        <v>0.7</v>
      </c>
      <c r="AA118" t="s">
        <v>68</v>
      </c>
      <c r="AB118" t="s">
        <v>68</v>
      </c>
      <c r="AC118" t="s">
        <v>68</v>
      </c>
      <c r="AD118" t="s">
        <v>68</v>
      </c>
      <c r="AE118" t="s">
        <v>68</v>
      </c>
      <c r="AF118" t="s">
        <v>68</v>
      </c>
      <c r="AG118" t="s">
        <v>68</v>
      </c>
      <c r="AH118" t="s">
        <v>68</v>
      </c>
      <c r="AI118" t="s">
        <v>68</v>
      </c>
      <c r="AJ118" t="s">
        <v>68</v>
      </c>
      <c r="AK118" t="s">
        <v>68</v>
      </c>
      <c r="AL118" t="s">
        <v>68</v>
      </c>
      <c r="AM118" t="s">
        <v>68</v>
      </c>
      <c r="AN118" t="s">
        <v>68</v>
      </c>
      <c r="AO118" t="s">
        <v>68</v>
      </c>
      <c r="AP118" t="s">
        <v>68</v>
      </c>
      <c r="AQ118" t="s">
        <v>68</v>
      </c>
      <c r="AR118" t="s">
        <v>68</v>
      </c>
      <c r="AS118" t="s">
        <v>68</v>
      </c>
      <c r="AT118" t="s">
        <v>68</v>
      </c>
      <c r="AU118" t="s">
        <v>68</v>
      </c>
      <c r="AV118" t="s">
        <v>68</v>
      </c>
      <c r="AW118" t="s">
        <v>68</v>
      </c>
      <c r="AX118" t="s">
        <v>68</v>
      </c>
      <c r="AY118" t="s">
        <v>68</v>
      </c>
      <c r="AZ118" t="s">
        <v>69</v>
      </c>
      <c r="BA118" t="s">
        <v>79</v>
      </c>
      <c r="BB118">
        <v>1</v>
      </c>
    </row>
    <row r="119" spans="1:62" x14ac:dyDescent="0.3">
      <c r="A119">
        <v>2016</v>
      </c>
      <c r="B119" t="s">
        <v>53</v>
      </c>
      <c r="C119" t="s">
        <v>228</v>
      </c>
      <c r="D119" t="s">
        <v>62</v>
      </c>
      <c r="E119">
        <v>1</v>
      </c>
      <c r="F119" t="s">
        <v>56</v>
      </c>
      <c r="G119" t="s">
        <v>110</v>
      </c>
      <c r="H119" t="s">
        <v>58</v>
      </c>
      <c r="I119" t="s">
        <v>77</v>
      </c>
      <c r="J119" t="s">
        <v>229</v>
      </c>
      <c r="K119" t="s">
        <v>61</v>
      </c>
      <c r="L119" t="s">
        <v>62</v>
      </c>
      <c r="M119">
        <v>1</v>
      </c>
      <c r="N119" t="s">
        <v>56</v>
      </c>
      <c r="O119">
        <v>10</v>
      </c>
      <c r="P119">
        <v>19</v>
      </c>
      <c r="Q119">
        <v>29</v>
      </c>
      <c r="R119" t="s">
        <v>63</v>
      </c>
      <c r="S119" t="s">
        <v>64</v>
      </c>
      <c r="T119" t="s">
        <v>79</v>
      </c>
      <c r="U119" t="s">
        <v>229</v>
      </c>
      <c r="V119" t="s">
        <v>66</v>
      </c>
      <c r="W119" t="s">
        <v>67</v>
      </c>
      <c r="X119">
        <v>4</v>
      </c>
      <c r="Y119">
        <v>0.3</v>
      </c>
      <c r="Z119">
        <v>0.7</v>
      </c>
      <c r="AA119">
        <v>7.5</v>
      </c>
      <c r="AB119" t="s">
        <v>68</v>
      </c>
      <c r="AC119">
        <v>0.5</v>
      </c>
      <c r="AD119" t="s">
        <v>68</v>
      </c>
      <c r="AE119" t="s">
        <v>68</v>
      </c>
      <c r="AF119" t="s">
        <v>68</v>
      </c>
      <c r="AG119">
        <v>7</v>
      </c>
      <c r="AH119">
        <v>4.5</v>
      </c>
      <c r="AI119">
        <v>1.5</v>
      </c>
      <c r="AJ119" t="s">
        <v>68</v>
      </c>
      <c r="AK119" t="s">
        <v>68</v>
      </c>
      <c r="AL119" t="s">
        <v>68</v>
      </c>
      <c r="AM119" t="s">
        <v>68</v>
      </c>
      <c r="AN119" t="s">
        <v>68</v>
      </c>
      <c r="AO119" t="s">
        <v>68</v>
      </c>
      <c r="AP119" t="s">
        <v>68</v>
      </c>
      <c r="AQ119" t="s">
        <v>68</v>
      </c>
      <c r="AR119" t="s">
        <v>68</v>
      </c>
      <c r="AS119" t="s">
        <v>68</v>
      </c>
      <c r="AT119" t="s">
        <v>68</v>
      </c>
      <c r="AU119" t="s">
        <v>68</v>
      </c>
      <c r="AV119" t="s">
        <v>68</v>
      </c>
      <c r="AW119" t="s">
        <v>68</v>
      </c>
      <c r="AX119" t="s">
        <v>68</v>
      </c>
      <c r="AY119" t="s">
        <v>68</v>
      </c>
      <c r="AZ119" t="s">
        <v>80</v>
      </c>
      <c r="BA119" t="s">
        <v>79</v>
      </c>
      <c r="BB119">
        <v>1</v>
      </c>
      <c r="BD119">
        <f>IF(EXACT(BA119,T119),1,0)</f>
        <v>1</v>
      </c>
      <c r="BE119">
        <f>IF(AND(AZ119="2_Testando"),1,0)</f>
        <v>1</v>
      </c>
      <c r="BF119">
        <f>IF(AND(AZ119="2_Testando",BD119=1),1,0)</f>
        <v>1</v>
      </c>
      <c r="BJ119">
        <f>IF(AND(BB119&gt;0.7,BF119=1),1,0)</f>
        <v>1</v>
      </c>
    </row>
    <row r="120" spans="1:62" hidden="1" x14ac:dyDescent="0.3">
      <c r="A120">
        <v>2016</v>
      </c>
      <c r="B120" t="s">
        <v>53</v>
      </c>
      <c r="C120" t="s">
        <v>230</v>
      </c>
      <c r="D120" t="s">
        <v>62</v>
      </c>
      <c r="E120">
        <v>1</v>
      </c>
      <c r="F120" t="s">
        <v>56</v>
      </c>
      <c r="G120" t="s">
        <v>57</v>
      </c>
      <c r="H120" t="s">
        <v>58</v>
      </c>
      <c r="I120" t="s">
        <v>83</v>
      </c>
      <c r="J120" t="s">
        <v>60</v>
      </c>
      <c r="K120" t="s">
        <v>61</v>
      </c>
      <c r="L120" t="s">
        <v>62</v>
      </c>
      <c r="M120">
        <v>1</v>
      </c>
      <c r="N120" t="s">
        <v>56</v>
      </c>
      <c r="O120">
        <v>10</v>
      </c>
      <c r="P120">
        <v>20</v>
      </c>
      <c r="Q120">
        <v>30</v>
      </c>
      <c r="R120" t="s">
        <v>63</v>
      </c>
      <c r="S120" t="s">
        <v>73</v>
      </c>
      <c r="T120" t="s">
        <v>84</v>
      </c>
      <c r="U120" t="s">
        <v>60</v>
      </c>
      <c r="V120" t="s">
        <v>66</v>
      </c>
      <c r="W120" t="s">
        <v>67</v>
      </c>
      <c r="X120">
        <v>4</v>
      </c>
      <c r="Y120">
        <v>0.3</v>
      </c>
      <c r="Z120">
        <v>0.7</v>
      </c>
      <c r="AA120">
        <v>9</v>
      </c>
      <c r="AB120">
        <v>7.5</v>
      </c>
      <c r="AC120" t="s">
        <v>68</v>
      </c>
      <c r="AD120">
        <v>6</v>
      </c>
      <c r="AE120">
        <v>4</v>
      </c>
      <c r="AF120" t="s">
        <v>68</v>
      </c>
      <c r="AG120">
        <v>9</v>
      </c>
      <c r="AH120">
        <v>10</v>
      </c>
      <c r="AI120">
        <v>9</v>
      </c>
      <c r="AJ120">
        <v>10</v>
      </c>
      <c r="AK120" t="s">
        <v>68</v>
      </c>
      <c r="AL120" t="s">
        <v>68</v>
      </c>
      <c r="AM120" t="s">
        <v>68</v>
      </c>
      <c r="AN120" t="s">
        <v>68</v>
      </c>
      <c r="AO120" t="s">
        <v>68</v>
      </c>
      <c r="AP120" t="s">
        <v>68</v>
      </c>
      <c r="AQ120" t="s">
        <v>68</v>
      </c>
      <c r="AR120" t="s">
        <v>68</v>
      </c>
      <c r="AS120" t="s">
        <v>68</v>
      </c>
      <c r="AT120" t="s">
        <v>68</v>
      </c>
      <c r="AU120" t="s">
        <v>68</v>
      </c>
      <c r="AV120" t="s">
        <v>68</v>
      </c>
      <c r="AW120" t="s">
        <v>68</v>
      </c>
      <c r="AX120" t="s">
        <v>68</v>
      </c>
      <c r="AY120" t="s">
        <v>68</v>
      </c>
      <c r="AZ120" t="s">
        <v>69</v>
      </c>
      <c r="BA120" t="s">
        <v>84</v>
      </c>
      <c r="BB120">
        <v>0.96499999999999997</v>
      </c>
    </row>
    <row r="121" spans="1:62" hidden="1" x14ac:dyDescent="0.3">
      <c r="A121">
        <v>2016</v>
      </c>
      <c r="B121" t="s">
        <v>53</v>
      </c>
      <c r="C121" t="s">
        <v>231</v>
      </c>
      <c r="D121" t="s">
        <v>62</v>
      </c>
      <c r="E121">
        <v>1</v>
      </c>
      <c r="F121" t="s">
        <v>56</v>
      </c>
      <c r="G121" t="s">
        <v>57</v>
      </c>
      <c r="H121" t="s">
        <v>58</v>
      </c>
      <c r="I121" t="s">
        <v>83</v>
      </c>
      <c r="J121" t="s">
        <v>60</v>
      </c>
      <c r="K121" t="s">
        <v>61</v>
      </c>
      <c r="L121" t="s">
        <v>62</v>
      </c>
      <c r="M121">
        <v>1</v>
      </c>
      <c r="N121" t="s">
        <v>56</v>
      </c>
      <c r="O121">
        <v>11</v>
      </c>
      <c r="P121">
        <v>21</v>
      </c>
      <c r="Q121">
        <v>31</v>
      </c>
      <c r="R121" t="s">
        <v>63</v>
      </c>
      <c r="S121" t="s">
        <v>73</v>
      </c>
      <c r="T121" t="s">
        <v>84</v>
      </c>
      <c r="U121" t="s">
        <v>60</v>
      </c>
      <c r="V121" t="s">
        <v>66</v>
      </c>
      <c r="W121" t="s">
        <v>67</v>
      </c>
      <c r="X121">
        <v>4</v>
      </c>
      <c r="Y121">
        <v>0.3</v>
      </c>
      <c r="Z121">
        <v>0.7</v>
      </c>
      <c r="AA121">
        <v>6.5</v>
      </c>
      <c r="AB121">
        <v>7</v>
      </c>
      <c r="AC121">
        <v>4</v>
      </c>
      <c r="AD121">
        <v>3.5</v>
      </c>
      <c r="AE121">
        <v>6.5</v>
      </c>
      <c r="AF121" t="s">
        <v>68</v>
      </c>
      <c r="AG121">
        <v>9</v>
      </c>
      <c r="AH121">
        <v>10</v>
      </c>
      <c r="AI121">
        <v>9.5</v>
      </c>
      <c r="AJ121">
        <v>8.5</v>
      </c>
      <c r="AK121" t="s">
        <v>68</v>
      </c>
      <c r="AL121" t="s">
        <v>68</v>
      </c>
      <c r="AM121" t="s">
        <v>68</v>
      </c>
      <c r="AN121" t="s">
        <v>68</v>
      </c>
      <c r="AO121" t="s">
        <v>68</v>
      </c>
      <c r="AP121" t="s">
        <v>68</v>
      </c>
      <c r="AQ121" t="s">
        <v>68</v>
      </c>
      <c r="AR121" t="s">
        <v>68</v>
      </c>
      <c r="AS121" t="s">
        <v>68</v>
      </c>
      <c r="AT121" t="s">
        <v>68</v>
      </c>
      <c r="AU121" t="s">
        <v>68</v>
      </c>
      <c r="AV121" t="s">
        <v>68</v>
      </c>
      <c r="AW121" t="s">
        <v>68</v>
      </c>
      <c r="AX121" t="s">
        <v>68</v>
      </c>
      <c r="AY121" t="s">
        <v>68</v>
      </c>
      <c r="AZ121" t="s">
        <v>69</v>
      </c>
      <c r="BA121" t="s">
        <v>84</v>
      </c>
      <c r="BB121">
        <v>0.80700000000000005</v>
      </c>
    </row>
    <row r="122" spans="1:62" hidden="1" x14ac:dyDescent="0.3">
      <c r="A122">
        <v>2016</v>
      </c>
      <c r="B122" t="s">
        <v>53</v>
      </c>
      <c r="C122" t="s">
        <v>232</v>
      </c>
      <c r="D122" t="s">
        <v>62</v>
      </c>
      <c r="E122">
        <v>1</v>
      </c>
      <c r="F122" t="s">
        <v>71</v>
      </c>
      <c r="G122" t="s">
        <v>57</v>
      </c>
      <c r="H122" t="s">
        <v>58</v>
      </c>
      <c r="I122" t="s">
        <v>59</v>
      </c>
      <c r="J122" t="s">
        <v>60</v>
      </c>
      <c r="K122" t="s">
        <v>61</v>
      </c>
      <c r="L122" t="s">
        <v>62</v>
      </c>
      <c r="M122">
        <v>1</v>
      </c>
      <c r="N122" t="s">
        <v>71</v>
      </c>
      <c r="O122">
        <v>3</v>
      </c>
      <c r="P122">
        <v>6</v>
      </c>
      <c r="Q122">
        <v>9</v>
      </c>
      <c r="R122" t="s">
        <v>63</v>
      </c>
      <c r="S122" t="s">
        <v>73</v>
      </c>
      <c r="T122" t="s">
        <v>65</v>
      </c>
      <c r="U122" t="s">
        <v>60</v>
      </c>
      <c r="V122" t="s">
        <v>66</v>
      </c>
      <c r="W122" t="s">
        <v>67</v>
      </c>
      <c r="X122">
        <v>4</v>
      </c>
      <c r="Y122">
        <v>0.3</v>
      </c>
      <c r="Z122">
        <v>0.7</v>
      </c>
      <c r="AA122">
        <v>7</v>
      </c>
      <c r="AB122">
        <v>4</v>
      </c>
      <c r="AC122">
        <v>0.5</v>
      </c>
      <c r="AD122">
        <v>3.5</v>
      </c>
      <c r="AE122">
        <v>1.5</v>
      </c>
      <c r="AF122">
        <v>3</v>
      </c>
      <c r="AG122">
        <v>8.5</v>
      </c>
      <c r="AH122">
        <v>7</v>
      </c>
      <c r="AI122">
        <v>8</v>
      </c>
      <c r="AJ122">
        <v>7.5</v>
      </c>
      <c r="AK122" t="s">
        <v>68</v>
      </c>
      <c r="AL122" t="s">
        <v>68</v>
      </c>
      <c r="AM122" t="s">
        <v>68</v>
      </c>
      <c r="AN122" t="s">
        <v>68</v>
      </c>
      <c r="AO122" t="s">
        <v>68</v>
      </c>
      <c r="AP122" t="s">
        <v>68</v>
      </c>
      <c r="AQ122" t="s">
        <v>68</v>
      </c>
      <c r="AR122" t="s">
        <v>68</v>
      </c>
      <c r="AS122" t="s">
        <v>68</v>
      </c>
      <c r="AT122" t="s">
        <v>68</v>
      </c>
      <c r="AU122" t="s">
        <v>68</v>
      </c>
      <c r="AV122" t="s">
        <v>68</v>
      </c>
      <c r="AW122" t="s">
        <v>68</v>
      </c>
      <c r="AX122" t="s">
        <v>68</v>
      </c>
      <c r="AY122" t="s">
        <v>68</v>
      </c>
      <c r="AZ122" t="s">
        <v>69</v>
      </c>
      <c r="BA122" t="s">
        <v>65</v>
      </c>
      <c r="BB122">
        <v>0.97</v>
      </c>
    </row>
    <row r="123" spans="1:62" hidden="1" x14ac:dyDescent="0.3">
      <c r="A123">
        <v>2016</v>
      </c>
      <c r="B123" t="s">
        <v>53</v>
      </c>
      <c r="C123" t="s">
        <v>233</v>
      </c>
      <c r="D123" t="s">
        <v>62</v>
      </c>
      <c r="E123">
        <v>1</v>
      </c>
      <c r="F123" t="s">
        <v>71</v>
      </c>
      <c r="G123" t="s">
        <v>57</v>
      </c>
      <c r="H123" t="s">
        <v>58</v>
      </c>
      <c r="I123" t="s">
        <v>77</v>
      </c>
      <c r="J123" t="s">
        <v>234</v>
      </c>
      <c r="K123" t="s">
        <v>61</v>
      </c>
      <c r="L123" t="s">
        <v>62</v>
      </c>
      <c r="M123">
        <v>1</v>
      </c>
      <c r="N123" t="s">
        <v>71</v>
      </c>
      <c r="O123">
        <v>1</v>
      </c>
      <c r="P123">
        <v>1</v>
      </c>
      <c r="Q123">
        <v>1</v>
      </c>
      <c r="R123" t="s">
        <v>63</v>
      </c>
      <c r="S123" t="s">
        <v>73</v>
      </c>
      <c r="T123" t="s">
        <v>79</v>
      </c>
      <c r="U123" t="s">
        <v>234</v>
      </c>
      <c r="V123" t="s">
        <v>66</v>
      </c>
      <c r="W123" t="s">
        <v>67</v>
      </c>
      <c r="X123">
        <v>4</v>
      </c>
      <c r="Y123">
        <v>0.3</v>
      </c>
      <c r="Z123">
        <v>0.7</v>
      </c>
      <c r="AA123">
        <v>5.5</v>
      </c>
      <c r="AB123">
        <v>0</v>
      </c>
      <c r="AC123" t="s">
        <v>68</v>
      </c>
      <c r="AD123" t="s">
        <v>68</v>
      </c>
      <c r="AE123" t="s">
        <v>68</v>
      </c>
      <c r="AF123" t="s">
        <v>68</v>
      </c>
      <c r="AG123">
        <v>6</v>
      </c>
      <c r="AH123">
        <v>3.5</v>
      </c>
      <c r="AI123" t="s">
        <v>68</v>
      </c>
      <c r="AJ123" t="s">
        <v>68</v>
      </c>
      <c r="AK123" t="s">
        <v>68</v>
      </c>
      <c r="AL123" t="s">
        <v>68</v>
      </c>
      <c r="AM123" t="s">
        <v>68</v>
      </c>
      <c r="AN123" t="s">
        <v>68</v>
      </c>
      <c r="AO123" t="s">
        <v>68</v>
      </c>
      <c r="AP123" t="s">
        <v>68</v>
      </c>
      <c r="AQ123" t="s">
        <v>68</v>
      </c>
      <c r="AR123" t="s">
        <v>68</v>
      </c>
      <c r="AS123" t="s">
        <v>68</v>
      </c>
      <c r="AT123" t="s">
        <v>68</v>
      </c>
      <c r="AU123" t="s">
        <v>68</v>
      </c>
      <c r="AV123" t="s">
        <v>68</v>
      </c>
      <c r="AW123" t="s">
        <v>68</v>
      </c>
      <c r="AX123" t="s">
        <v>68</v>
      </c>
      <c r="AY123" t="s">
        <v>68</v>
      </c>
      <c r="AZ123" t="s">
        <v>69</v>
      </c>
      <c r="BA123" t="s">
        <v>79</v>
      </c>
      <c r="BB123">
        <v>1</v>
      </c>
    </row>
    <row r="124" spans="1:62" x14ac:dyDescent="0.3">
      <c r="A124">
        <v>2016</v>
      </c>
      <c r="B124" t="s">
        <v>53</v>
      </c>
      <c r="C124" t="s">
        <v>235</v>
      </c>
      <c r="D124" t="s">
        <v>62</v>
      </c>
      <c r="E124">
        <v>1</v>
      </c>
      <c r="F124" t="s">
        <v>71</v>
      </c>
      <c r="G124" t="s">
        <v>57</v>
      </c>
      <c r="H124" t="s">
        <v>58</v>
      </c>
      <c r="I124" t="s">
        <v>59</v>
      </c>
      <c r="J124" t="s">
        <v>60</v>
      </c>
      <c r="K124" t="s">
        <v>61</v>
      </c>
      <c r="L124" t="s">
        <v>62</v>
      </c>
      <c r="M124">
        <v>1</v>
      </c>
      <c r="N124" t="s">
        <v>71</v>
      </c>
      <c r="O124">
        <v>1</v>
      </c>
      <c r="P124">
        <v>1</v>
      </c>
      <c r="Q124">
        <v>2</v>
      </c>
      <c r="R124" t="s">
        <v>63</v>
      </c>
      <c r="S124" t="s">
        <v>73</v>
      </c>
      <c r="T124" t="s">
        <v>65</v>
      </c>
      <c r="U124" t="s">
        <v>60</v>
      </c>
      <c r="V124" t="s">
        <v>66</v>
      </c>
      <c r="W124" t="s">
        <v>67</v>
      </c>
      <c r="X124">
        <v>4</v>
      </c>
      <c r="Y124">
        <v>0.3</v>
      </c>
      <c r="Z124">
        <v>0.7</v>
      </c>
      <c r="AA124">
        <v>8</v>
      </c>
      <c r="AB124">
        <v>2.5</v>
      </c>
      <c r="AC124">
        <v>5.5</v>
      </c>
      <c r="AD124">
        <v>1.5</v>
      </c>
      <c r="AE124" t="s">
        <v>68</v>
      </c>
      <c r="AF124" t="s">
        <v>68</v>
      </c>
      <c r="AG124">
        <v>9</v>
      </c>
      <c r="AH124">
        <v>6.5</v>
      </c>
      <c r="AI124">
        <v>7.5</v>
      </c>
      <c r="AJ124">
        <v>6</v>
      </c>
      <c r="AK124" t="s">
        <v>68</v>
      </c>
      <c r="AL124" t="s">
        <v>68</v>
      </c>
      <c r="AM124" t="s">
        <v>68</v>
      </c>
      <c r="AN124" t="s">
        <v>68</v>
      </c>
      <c r="AO124" t="s">
        <v>68</v>
      </c>
      <c r="AP124" t="s">
        <v>68</v>
      </c>
      <c r="AQ124" t="s">
        <v>68</v>
      </c>
      <c r="AR124" t="s">
        <v>68</v>
      </c>
      <c r="AS124" t="s">
        <v>68</v>
      </c>
      <c r="AT124" t="s">
        <v>68</v>
      </c>
      <c r="AU124" t="s">
        <v>68</v>
      </c>
      <c r="AV124" t="s">
        <v>68</v>
      </c>
      <c r="AW124" t="s">
        <v>68</v>
      </c>
      <c r="AX124" t="s">
        <v>68</v>
      </c>
      <c r="AY124" t="s">
        <v>68</v>
      </c>
      <c r="AZ124" t="s">
        <v>80</v>
      </c>
      <c r="BA124" t="s">
        <v>65</v>
      </c>
      <c r="BB124">
        <v>0.97</v>
      </c>
      <c r="BD124">
        <f>IF(EXACT(BA124,T124),1,0)</f>
        <v>1</v>
      </c>
      <c r="BE124">
        <f>IF(AND(AZ124="2_Testando"),1,0)</f>
        <v>1</v>
      </c>
      <c r="BF124">
        <f>IF(AND(AZ124="2_Testando",BD124=1),1,0)</f>
        <v>1</v>
      </c>
      <c r="BJ124">
        <f>IF(AND(BB124&gt;0.7,BF124=1),1,0)</f>
        <v>1</v>
      </c>
    </row>
    <row r="125" spans="1:62" hidden="1" x14ac:dyDescent="0.3">
      <c r="A125">
        <v>2016</v>
      </c>
      <c r="B125" t="s">
        <v>53</v>
      </c>
      <c r="C125" t="s">
        <v>236</v>
      </c>
      <c r="D125" t="s">
        <v>62</v>
      </c>
      <c r="E125">
        <v>1</v>
      </c>
      <c r="F125" t="s">
        <v>56</v>
      </c>
      <c r="G125" t="s">
        <v>57</v>
      </c>
      <c r="H125" t="s">
        <v>58</v>
      </c>
      <c r="I125" t="s">
        <v>77</v>
      </c>
      <c r="J125" t="s">
        <v>237</v>
      </c>
      <c r="K125" t="s">
        <v>61</v>
      </c>
      <c r="L125" t="s">
        <v>62</v>
      </c>
      <c r="M125">
        <v>1</v>
      </c>
      <c r="N125" t="s">
        <v>56</v>
      </c>
      <c r="O125">
        <v>11</v>
      </c>
      <c r="P125">
        <v>22</v>
      </c>
      <c r="Q125">
        <v>33</v>
      </c>
      <c r="R125" t="s">
        <v>63</v>
      </c>
      <c r="S125" t="s">
        <v>73</v>
      </c>
      <c r="T125" t="s">
        <v>79</v>
      </c>
      <c r="U125" t="s">
        <v>237</v>
      </c>
      <c r="V125" t="s">
        <v>66</v>
      </c>
      <c r="W125" t="s">
        <v>67</v>
      </c>
      <c r="X125">
        <v>4</v>
      </c>
      <c r="Y125">
        <v>0.3</v>
      </c>
      <c r="Z125">
        <v>0.7</v>
      </c>
      <c r="AA125">
        <v>5</v>
      </c>
      <c r="AB125">
        <v>1</v>
      </c>
      <c r="AC125" t="s">
        <v>68</v>
      </c>
      <c r="AD125" t="s">
        <v>68</v>
      </c>
      <c r="AE125" t="s">
        <v>68</v>
      </c>
      <c r="AF125" t="s">
        <v>68</v>
      </c>
      <c r="AG125">
        <v>7</v>
      </c>
      <c r="AH125">
        <v>7</v>
      </c>
      <c r="AI125" t="s">
        <v>68</v>
      </c>
      <c r="AJ125" t="s">
        <v>68</v>
      </c>
      <c r="AK125" t="s">
        <v>68</v>
      </c>
      <c r="AL125" t="s">
        <v>68</v>
      </c>
      <c r="AM125" t="s">
        <v>68</v>
      </c>
      <c r="AN125" t="s">
        <v>68</v>
      </c>
      <c r="AO125" t="s">
        <v>68</v>
      </c>
      <c r="AP125" t="s">
        <v>68</v>
      </c>
      <c r="AQ125" t="s">
        <v>68</v>
      </c>
      <c r="AR125" t="s">
        <v>68</v>
      </c>
      <c r="AS125" t="s">
        <v>68</v>
      </c>
      <c r="AT125" t="s">
        <v>68</v>
      </c>
      <c r="AU125" t="s">
        <v>68</v>
      </c>
      <c r="AV125" t="s">
        <v>68</v>
      </c>
      <c r="AW125" t="s">
        <v>68</v>
      </c>
      <c r="AX125" t="s">
        <v>68</v>
      </c>
      <c r="AY125" t="s">
        <v>68</v>
      </c>
      <c r="AZ125" t="s">
        <v>69</v>
      </c>
      <c r="BA125" t="s">
        <v>79</v>
      </c>
      <c r="BB125">
        <v>1</v>
      </c>
    </row>
    <row r="126" spans="1:62" x14ac:dyDescent="0.3">
      <c r="A126">
        <v>2016</v>
      </c>
      <c r="B126" t="s">
        <v>53</v>
      </c>
      <c r="C126" t="s">
        <v>238</v>
      </c>
      <c r="D126" t="s">
        <v>75</v>
      </c>
      <c r="E126">
        <v>2</v>
      </c>
      <c r="F126" t="s">
        <v>71</v>
      </c>
      <c r="G126" t="s">
        <v>57</v>
      </c>
      <c r="H126" t="s">
        <v>63</v>
      </c>
      <c r="I126" t="s">
        <v>83</v>
      </c>
      <c r="J126" t="s">
        <v>72</v>
      </c>
      <c r="K126" t="s">
        <v>61</v>
      </c>
      <c r="L126" t="s">
        <v>62</v>
      </c>
      <c r="M126">
        <v>1</v>
      </c>
      <c r="N126" t="s">
        <v>71</v>
      </c>
      <c r="O126">
        <v>1</v>
      </c>
      <c r="P126">
        <v>2</v>
      </c>
      <c r="Q126">
        <v>2</v>
      </c>
      <c r="R126" t="s">
        <v>63</v>
      </c>
      <c r="S126" t="s">
        <v>73</v>
      </c>
      <c r="T126" t="s">
        <v>84</v>
      </c>
      <c r="U126" t="s">
        <v>60</v>
      </c>
      <c r="V126" t="s">
        <v>66</v>
      </c>
      <c r="W126" t="s">
        <v>67</v>
      </c>
      <c r="X126">
        <v>4</v>
      </c>
      <c r="Y126">
        <v>0.3</v>
      </c>
      <c r="Z126">
        <v>0.7</v>
      </c>
      <c r="AA126">
        <v>9.5</v>
      </c>
      <c r="AB126">
        <v>4.5</v>
      </c>
      <c r="AC126" t="s">
        <v>68</v>
      </c>
      <c r="AD126">
        <v>4</v>
      </c>
      <c r="AE126">
        <v>4</v>
      </c>
      <c r="AF126" t="s">
        <v>68</v>
      </c>
      <c r="AG126">
        <v>10</v>
      </c>
      <c r="AH126">
        <v>9.5</v>
      </c>
      <c r="AI126">
        <v>6.5</v>
      </c>
      <c r="AJ126">
        <v>6</v>
      </c>
      <c r="AK126" t="s">
        <v>68</v>
      </c>
      <c r="AL126" t="s">
        <v>68</v>
      </c>
      <c r="AM126" t="s">
        <v>68</v>
      </c>
      <c r="AN126" t="s">
        <v>68</v>
      </c>
      <c r="AO126" t="s">
        <v>68</v>
      </c>
      <c r="AP126" t="s">
        <v>68</v>
      </c>
      <c r="AQ126" t="s">
        <v>68</v>
      </c>
      <c r="AR126" t="s">
        <v>68</v>
      </c>
      <c r="AS126" t="s">
        <v>68</v>
      </c>
      <c r="AT126" t="s">
        <v>68</v>
      </c>
      <c r="AU126" t="s">
        <v>68</v>
      </c>
      <c r="AV126" t="s">
        <v>68</v>
      </c>
      <c r="AW126" t="s">
        <v>68</v>
      </c>
      <c r="AX126" t="s">
        <v>68</v>
      </c>
      <c r="AY126" t="s">
        <v>68</v>
      </c>
      <c r="AZ126" t="s">
        <v>80</v>
      </c>
      <c r="BA126" t="s">
        <v>84</v>
      </c>
      <c r="BB126">
        <v>0.93500000000000005</v>
      </c>
      <c r="BD126">
        <f>IF(EXACT(BA126,T126),1,0)</f>
        <v>1</v>
      </c>
      <c r="BE126">
        <f>IF(AND(AZ126="2_Testando"),1,0)</f>
        <v>1</v>
      </c>
      <c r="BF126">
        <f>IF(AND(AZ126="2_Testando",BD126=1),1,0)</f>
        <v>1</v>
      </c>
      <c r="BJ126">
        <f>IF(AND(BB126&gt;0.7,BF126=1),1,0)</f>
        <v>1</v>
      </c>
    </row>
    <row r="127" spans="1:62" hidden="1" x14ac:dyDescent="0.3">
      <c r="A127">
        <v>2016</v>
      </c>
      <c r="B127" t="s">
        <v>53</v>
      </c>
      <c r="C127" t="s">
        <v>239</v>
      </c>
      <c r="D127" t="s">
        <v>62</v>
      </c>
      <c r="E127">
        <v>1</v>
      </c>
      <c r="F127" t="s">
        <v>56</v>
      </c>
      <c r="G127" t="s">
        <v>57</v>
      </c>
      <c r="H127" t="s">
        <v>58</v>
      </c>
      <c r="I127" t="s">
        <v>59</v>
      </c>
      <c r="J127" t="s">
        <v>60</v>
      </c>
      <c r="K127" t="s">
        <v>61</v>
      </c>
      <c r="L127" t="s">
        <v>62</v>
      </c>
      <c r="M127">
        <v>1</v>
      </c>
      <c r="N127" t="s">
        <v>56</v>
      </c>
      <c r="O127">
        <v>7</v>
      </c>
      <c r="P127">
        <v>14</v>
      </c>
      <c r="Q127">
        <v>20</v>
      </c>
      <c r="R127" t="s">
        <v>63</v>
      </c>
      <c r="S127" t="s">
        <v>73</v>
      </c>
      <c r="T127" t="s">
        <v>65</v>
      </c>
      <c r="U127" t="s">
        <v>60</v>
      </c>
      <c r="V127" t="s">
        <v>66</v>
      </c>
      <c r="W127" t="s">
        <v>67</v>
      </c>
      <c r="X127">
        <v>4</v>
      </c>
      <c r="Y127">
        <v>0.3</v>
      </c>
      <c r="Z127">
        <v>0.7</v>
      </c>
      <c r="AA127">
        <v>3</v>
      </c>
      <c r="AB127">
        <v>0.5</v>
      </c>
      <c r="AC127">
        <v>0</v>
      </c>
      <c r="AD127">
        <v>1.5</v>
      </c>
      <c r="AE127">
        <v>3.5</v>
      </c>
      <c r="AF127">
        <v>2.5</v>
      </c>
      <c r="AG127">
        <v>5</v>
      </c>
      <c r="AH127">
        <v>8</v>
      </c>
      <c r="AI127">
        <v>5</v>
      </c>
      <c r="AJ127">
        <v>7.5</v>
      </c>
      <c r="AK127" t="s">
        <v>68</v>
      </c>
      <c r="AL127" t="s">
        <v>68</v>
      </c>
      <c r="AM127" t="s">
        <v>68</v>
      </c>
      <c r="AN127" t="s">
        <v>68</v>
      </c>
      <c r="AO127" t="s">
        <v>68</v>
      </c>
      <c r="AP127" t="s">
        <v>68</v>
      </c>
      <c r="AQ127" t="s">
        <v>68</v>
      </c>
      <c r="AR127" t="s">
        <v>68</v>
      </c>
      <c r="AS127" t="s">
        <v>68</v>
      </c>
      <c r="AT127" t="s">
        <v>68</v>
      </c>
      <c r="AU127" t="s">
        <v>68</v>
      </c>
      <c r="AV127" t="s">
        <v>68</v>
      </c>
      <c r="AW127" t="s">
        <v>68</v>
      </c>
      <c r="AX127" t="s">
        <v>68</v>
      </c>
      <c r="AY127" t="s">
        <v>68</v>
      </c>
      <c r="AZ127" t="s">
        <v>69</v>
      </c>
      <c r="BA127" t="s">
        <v>65</v>
      </c>
      <c r="BB127">
        <v>0.97</v>
      </c>
    </row>
    <row r="128" spans="1:62" x14ac:dyDescent="0.3">
      <c r="A128">
        <v>2016</v>
      </c>
      <c r="B128" t="s">
        <v>53</v>
      </c>
      <c r="C128" t="s">
        <v>240</v>
      </c>
      <c r="D128" t="s">
        <v>62</v>
      </c>
      <c r="E128">
        <v>1</v>
      </c>
      <c r="F128" t="s">
        <v>56</v>
      </c>
      <c r="G128" t="s">
        <v>57</v>
      </c>
      <c r="H128" t="s">
        <v>58</v>
      </c>
      <c r="I128" t="s">
        <v>83</v>
      </c>
      <c r="J128" t="s">
        <v>60</v>
      </c>
      <c r="K128" t="s">
        <v>61</v>
      </c>
      <c r="L128" t="s">
        <v>62</v>
      </c>
      <c r="M128">
        <v>1</v>
      </c>
      <c r="N128" t="s">
        <v>56</v>
      </c>
      <c r="O128">
        <v>11</v>
      </c>
      <c r="P128">
        <v>21</v>
      </c>
      <c r="Q128">
        <v>31</v>
      </c>
      <c r="R128" t="s">
        <v>63</v>
      </c>
      <c r="S128" t="s">
        <v>73</v>
      </c>
      <c r="T128" t="s">
        <v>65</v>
      </c>
      <c r="U128" t="s">
        <v>60</v>
      </c>
      <c r="V128" t="s">
        <v>66</v>
      </c>
      <c r="W128" t="s">
        <v>67</v>
      </c>
      <c r="X128">
        <v>4</v>
      </c>
      <c r="Y128">
        <v>0.3</v>
      </c>
      <c r="Z128">
        <v>0.7</v>
      </c>
      <c r="AA128">
        <v>7</v>
      </c>
      <c r="AB128">
        <v>3.5</v>
      </c>
      <c r="AC128">
        <v>0.5</v>
      </c>
      <c r="AD128">
        <v>2.5</v>
      </c>
      <c r="AE128">
        <v>2</v>
      </c>
      <c r="AF128">
        <v>1.5</v>
      </c>
      <c r="AG128">
        <v>10</v>
      </c>
      <c r="AH128">
        <v>10</v>
      </c>
      <c r="AI128" t="s">
        <v>68</v>
      </c>
      <c r="AJ128">
        <v>8</v>
      </c>
      <c r="AK128" t="s">
        <v>68</v>
      </c>
      <c r="AL128" t="s">
        <v>68</v>
      </c>
      <c r="AM128" t="s">
        <v>68</v>
      </c>
      <c r="AN128" t="s">
        <v>68</v>
      </c>
      <c r="AO128" t="s">
        <v>68</v>
      </c>
      <c r="AP128" t="s">
        <v>68</v>
      </c>
      <c r="AQ128" t="s">
        <v>68</v>
      </c>
      <c r="AR128" t="s">
        <v>68</v>
      </c>
      <c r="AS128" t="s">
        <v>68</v>
      </c>
      <c r="AT128" t="s">
        <v>68</v>
      </c>
      <c r="AU128" t="s">
        <v>68</v>
      </c>
      <c r="AV128" t="s">
        <v>68</v>
      </c>
      <c r="AW128" t="s">
        <v>68</v>
      </c>
      <c r="AX128" t="s">
        <v>68</v>
      </c>
      <c r="AY128" t="s">
        <v>68</v>
      </c>
      <c r="AZ128" t="s">
        <v>80</v>
      </c>
      <c r="BA128" t="s">
        <v>84</v>
      </c>
      <c r="BB128">
        <v>0.54500000000000004</v>
      </c>
      <c r="BD128">
        <f t="shared" ref="BD128:BD130" si="24">IF(EXACT(BA128,T128),1,0)</f>
        <v>0</v>
      </c>
      <c r="BE128">
        <f t="shared" ref="BE128:BE130" si="25">IF(AND(AZ128="2_Testando"),1,0)</f>
        <v>1</v>
      </c>
      <c r="BF128">
        <f t="shared" ref="BF128:BF130" si="26">IF(AND(AZ128="2_Testando",BD128=1),1,0)</f>
        <v>0</v>
      </c>
      <c r="BJ128">
        <f t="shared" ref="BJ128:BJ130" si="27">IF(AND(BB128&gt;0.7,BF128=1),1,0)</f>
        <v>0</v>
      </c>
    </row>
    <row r="129" spans="1:62" x14ac:dyDescent="0.3">
      <c r="A129">
        <v>2016</v>
      </c>
      <c r="B129" t="s">
        <v>53</v>
      </c>
      <c r="C129" t="s">
        <v>241</v>
      </c>
      <c r="D129" t="s">
        <v>62</v>
      </c>
      <c r="E129">
        <v>1</v>
      </c>
      <c r="F129" t="s">
        <v>56</v>
      </c>
      <c r="G129" t="s">
        <v>57</v>
      </c>
      <c r="H129" t="s">
        <v>58</v>
      </c>
      <c r="I129" t="s">
        <v>77</v>
      </c>
      <c r="J129" t="s">
        <v>242</v>
      </c>
      <c r="K129" t="s">
        <v>61</v>
      </c>
      <c r="L129" t="s">
        <v>62</v>
      </c>
      <c r="M129">
        <v>1</v>
      </c>
      <c r="N129" t="s">
        <v>56</v>
      </c>
      <c r="O129">
        <v>1</v>
      </c>
      <c r="P129">
        <v>1</v>
      </c>
      <c r="Q129">
        <v>2</v>
      </c>
      <c r="R129" t="s">
        <v>63</v>
      </c>
      <c r="S129" t="s">
        <v>73</v>
      </c>
      <c r="T129" t="s">
        <v>79</v>
      </c>
      <c r="U129" t="s">
        <v>242</v>
      </c>
      <c r="V129" t="s">
        <v>66</v>
      </c>
      <c r="W129" t="s">
        <v>67</v>
      </c>
      <c r="X129">
        <v>4</v>
      </c>
      <c r="Y129">
        <v>0.3</v>
      </c>
      <c r="Z129">
        <v>0.7</v>
      </c>
      <c r="AA129">
        <v>2</v>
      </c>
      <c r="AB129">
        <v>0</v>
      </c>
      <c r="AC129" t="s">
        <v>68</v>
      </c>
      <c r="AD129" t="s">
        <v>68</v>
      </c>
      <c r="AE129" t="s">
        <v>68</v>
      </c>
      <c r="AF129" t="s">
        <v>68</v>
      </c>
      <c r="AG129">
        <v>6</v>
      </c>
      <c r="AH129">
        <v>2</v>
      </c>
      <c r="AI129" t="s">
        <v>68</v>
      </c>
      <c r="AJ129" t="s">
        <v>68</v>
      </c>
      <c r="AK129" t="s">
        <v>68</v>
      </c>
      <c r="AL129" t="s">
        <v>68</v>
      </c>
      <c r="AM129" t="s">
        <v>68</v>
      </c>
      <c r="AN129" t="s">
        <v>68</v>
      </c>
      <c r="AO129" t="s">
        <v>68</v>
      </c>
      <c r="AP129" t="s">
        <v>68</v>
      </c>
      <c r="AQ129" t="s">
        <v>68</v>
      </c>
      <c r="AR129" t="s">
        <v>68</v>
      </c>
      <c r="AS129" t="s">
        <v>68</v>
      </c>
      <c r="AT129" t="s">
        <v>68</v>
      </c>
      <c r="AU129" t="s">
        <v>68</v>
      </c>
      <c r="AV129" t="s">
        <v>68</v>
      </c>
      <c r="AW129" t="s">
        <v>68</v>
      </c>
      <c r="AX129" t="s">
        <v>68</v>
      </c>
      <c r="AY129" t="s">
        <v>68</v>
      </c>
      <c r="AZ129" t="s">
        <v>80</v>
      </c>
      <c r="BA129" t="s">
        <v>79</v>
      </c>
      <c r="BB129">
        <v>1</v>
      </c>
      <c r="BD129">
        <f t="shared" si="24"/>
        <v>1</v>
      </c>
      <c r="BE129">
        <f t="shared" si="25"/>
        <v>1</v>
      </c>
      <c r="BF129">
        <f t="shared" si="26"/>
        <v>1</v>
      </c>
      <c r="BJ129">
        <f t="shared" si="27"/>
        <v>1</v>
      </c>
    </row>
    <row r="130" spans="1:62" x14ac:dyDescent="0.3">
      <c r="A130">
        <v>2016</v>
      </c>
      <c r="B130" t="s">
        <v>53</v>
      </c>
      <c r="C130" t="s">
        <v>243</v>
      </c>
      <c r="D130" t="s">
        <v>62</v>
      </c>
      <c r="E130">
        <v>1</v>
      </c>
      <c r="F130" t="s">
        <v>56</v>
      </c>
      <c r="G130" t="s">
        <v>57</v>
      </c>
      <c r="H130" t="s">
        <v>58</v>
      </c>
      <c r="I130" t="s">
        <v>59</v>
      </c>
      <c r="J130" t="s">
        <v>60</v>
      </c>
      <c r="K130" t="s">
        <v>61</v>
      </c>
      <c r="L130" t="s">
        <v>62</v>
      </c>
      <c r="M130">
        <v>1</v>
      </c>
      <c r="N130" t="s">
        <v>56</v>
      </c>
      <c r="O130">
        <v>2</v>
      </c>
      <c r="P130">
        <v>3</v>
      </c>
      <c r="Q130">
        <v>4</v>
      </c>
      <c r="R130" t="s">
        <v>63</v>
      </c>
      <c r="S130" t="s">
        <v>73</v>
      </c>
      <c r="T130" t="s">
        <v>65</v>
      </c>
      <c r="U130" t="s">
        <v>60</v>
      </c>
      <c r="V130" t="s">
        <v>66</v>
      </c>
      <c r="W130" t="s">
        <v>67</v>
      </c>
      <c r="X130">
        <v>4</v>
      </c>
      <c r="Y130">
        <v>0.3</v>
      </c>
      <c r="Z130">
        <v>0.7</v>
      </c>
      <c r="AA130">
        <v>4.5</v>
      </c>
      <c r="AB130">
        <v>2.5</v>
      </c>
      <c r="AC130">
        <v>1</v>
      </c>
      <c r="AD130">
        <v>1</v>
      </c>
      <c r="AE130">
        <v>0.5</v>
      </c>
      <c r="AF130" t="s">
        <v>68</v>
      </c>
      <c r="AG130">
        <v>8</v>
      </c>
      <c r="AH130">
        <v>4.5</v>
      </c>
      <c r="AI130">
        <v>3</v>
      </c>
      <c r="AJ130">
        <v>6.5</v>
      </c>
      <c r="AK130" t="s">
        <v>68</v>
      </c>
      <c r="AL130" t="s">
        <v>68</v>
      </c>
      <c r="AM130" t="s">
        <v>68</v>
      </c>
      <c r="AN130" t="s">
        <v>68</v>
      </c>
      <c r="AO130" t="s">
        <v>68</v>
      </c>
      <c r="AP130" t="s">
        <v>68</v>
      </c>
      <c r="AQ130" t="s">
        <v>68</v>
      </c>
      <c r="AR130" t="s">
        <v>68</v>
      </c>
      <c r="AS130" t="s">
        <v>68</v>
      </c>
      <c r="AT130" t="s">
        <v>68</v>
      </c>
      <c r="AU130" t="s">
        <v>68</v>
      </c>
      <c r="AV130" t="s">
        <v>68</v>
      </c>
      <c r="AW130" t="s">
        <v>68</v>
      </c>
      <c r="AX130" t="s">
        <v>68</v>
      </c>
      <c r="AY130" t="s">
        <v>68</v>
      </c>
      <c r="AZ130" t="s">
        <v>80</v>
      </c>
      <c r="BA130" t="s">
        <v>65</v>
      </c>
      <c r="BB130">
        <v>0.97</v>
      </c>
      <c r="BD130">
        <f t="shared" si="24"/>
        <v>1</v>
      </c>
      <c r="BE130">
        <f t="shared" si="25"/>
        <v>1</v>
      </c>
      <c r="BF130">
        <f t="shared" si="26"/>
        <v>1</v>
      </c>
      <c r="BJ130">
        <f t="shared" si="27"/>
        <v>1</v>
      </c>
    </row>
    <row r="131" spans="1:62" hidden="1" x14ac:dyDescent="0.3">
      <c r="A131">
        <v>2016</v>
      </c>
      <c r="B131" t="s">
        <v>53</v>
      </c>
      <c r="C131" t="s">
        <v>244</v>
      </c>
      <c r="D131" t="s">
        <v>62</v>
      </c>
      <c r="E131">
        <v>1</v>
      </c>
      <c r="F131" t="s">
        <v>56</v>
      </c>
      <c r="G131" t="s">
        <v>57</v>
      </c>
      <c r="H131" t="s">
        <v>58</v>
      </c>
      <c r="I131" t="s">
        <v>83</v>
      </c>
      <c r="J131" t="s">
        <v>60</v>
      </c>
      <c r="K131" t="s">
        <v>61</v>
      </c>
      <c r="L131" t="s">
        <v>62</v>
      </c>
      <c r="M131">
        <v>1</v>
      </c>
      <c r="N131" t="s">
        <v>56</v>
      </c>
      <c r="O131">
        <v>2</v>
      </c>
      <c r="P131">
        <v>3</v>
      </c>
      <c r="Q131">
        <v>5</v>
      </c>
      <c r="R131" t="s">
        <v>63</v>
      </c>
      <c r="S131" t="s">
        <v>73</v>
      </c>
      <c r="T131" t="s">
        <v>65</v>
      </c>
      <c r="U131" t="s">
        <v>60</v>
      </c>
      <c r="V131" t="s">
        <v>66</v>
      </c>
      <c r="W131" t="s">
        <v>67</v>
      </c>
      <c r="X131">
        <v>4</v>
      </c>
      <c r="Y131">
        <v>0.3</v>
      </c>
      <c r="Z131">
        <v>0.7</v>
      </c>
      <c r="AA131">
        <v>7.5</v>
      </c>
      <c r="AB131">
        <v>5</v>
      </c>
      <c r="AC131" t="s">
        <v>68</v>
      </c>
      <c r="AD131">
        <v>4</v>
      </c>
      <c r="AE131">
        <v>2</v>
      </c>
      <c r="AF131">
        <v>1.5</v>
      </c>
      <c r="AG131">
        <v>8.5</v>
      </c>
      <c r="AH131">
        <v>9</v>
      </c>
      <c r="AI131">
        <v>6.5</v>
      </c>
      <c r="AJ131">
        <v>8</v>
      </c>
      <c r="AK131" t="s">
        <v>68</v>
      </c>
      <c r="AL131" t="s">
        <v>68</v>
      </c>
      <c r="AM131" t="s">
        <v>68</v>
      </c>
      <c r="AN131" t="s">
        <v>68</v>
      </c>
      <c r="AO131" t="s">
        <v>68</v>
      </c>
      <c r="AP131" t="s">
        <v>68</v>
      </c>
      <c r="AQ131" t="s">
        <v>68</v>
      </c>
      <c r="AR131" t="s">
        <v>68</v>
      </c>
      <c r="AS131" t="s">
        <v>68</v>
      </c>
      <c r="AT131" t="s">
        <v>68</v>
      </c>
      <c r="AU131" t="s">
        <v>68</v>
      </c>
      <c r="AV131" t="s">
        <v>68</v>
      </c>
      <c r="AW131" t="s">
        <v>68</v>
      </c>
      <c r="AX131" t="s">
        <v>68</v>
      </c>
      <c r="AY131" t="s">
        <v>68</v>
      </c>
      <c r="AZ131" t="s">
        <v>69</v>
      </c>
      <c r="BA131" t="s">
        <v>84</v>
      </c>
      <c r="BB131">
        <v>0.80700000000000005</v>
      </c>
    </row>
    <row r="132" spans="1:62" hidden="1" x14ac:dyDescent="0.3">
      <c r="A132">
        <v>2016</v>
      </c>
      <c r="B132" t="s">
        <v>53</v>
      </c>
      <c r="C132" t="s">
        <v>245</v>
      </c>
      <c r="D132" t="s">
        <v>62</v>
      </c>
      <c r="E132">
        <v>1</v>
      </c>
      <c r="F132" t="s">
        <v>56</v>
      </c>
      <c r="G132" t="s">
        <v>110</v>
      </c>
      <c r="H132" t="s">
        <v>58</v>
      </c>
      <c r="I132" t="s">
        <v>77</v>
      </c>
      <c r="J132" t="s">
        <v>246</v>
      </c>
      <c r="K132" t="s">
        <v>61</v>
      </c>
      <c r="L132" t="s">
        <v>62</v>
      </c>
      <c r="M132">
        <v>1</v>
      </c>
      <c r="N132" t="s">
        <v>56</v>
      </c>
      <c r="O132">
        <v>2</v>
      </c>
      <c r="P132">
        <v>4</v>
      </c>
      <c r="Q132">
        <v>6</v>
      </c>
      <c r="R132" t="s">
        <v>63</v>
      </c>
      <c r="S132" t="s">
        <v>64</v>
      </c>
      <c r="T132" t="s">
        <v>79</v>
      </c>
      <c r="U132" t="s">
        <v>246</v>
      </c>
      <c r="V132" t="s">
        <v>66</v>
      </c>
      <c r="W132" t="s">
        <v>67</v>
      </c>
      <c r="X132">
        <v>4</v>
      </c>
      <c r="Y132">
        <v>0.3</v>
      </c>
      <c r="Z132">
        <v>0.7</v>
      </c>
      <c r="AA132">
        <v>1</v>
      </c>
      <c r="AB132">
        <v>2</v>
      </c>
      <c r="AC132" t="s">
        <v>68</v>
      </c>
      <c r="AD132" t="s">
        <v>68</v>
      </c>
      <c r="AE132" t="s">
        <v>68</v>
      </c>
      <c r="AF132" t="s">
        <v>68</v>
      </c>
      <c r="AG132">
        <v>6</v>
      </c>
      <c r="AH132">
        <v>5.5</v>
      </c>
      <c r="AI132" t="s">
        <v>68</v>
      </c>
      <c r="AJ132" t="s">
        <v>68</v>
      </c>
      <c r="AK132" t="s">
        <v>68</v>
      </c>
      <c r="AL132" t="s">
        <v>68</v>
      </c>
      <c r="AM132" t="s">
        <v>68</v>
      </c>
      <c r="AN132" t="s">
        <v>68</v>
      </c>
      <c r="AO132" t="s">
        <v>68</v>
      </c>
      <c r="AP132" t="s">
        <v>68</v>
      </c>
      <c r="AQ132" t="s">
        <v>68</v>
      </c>
      <c r="AR132" t="s">
        <v>68</v>
      </c>
      <c r="AS132" t="s">
        <v>68</v>
      </c>
      <c r="AT132" t="s">
        <v>68</v>
      </c>
      <c r="AU132" t="s">
        <v>68</v>
      </c>
      <c r="AV132" t="s">
        <v>68</v>
      </c>
      <c r="AW132" t="s">
        <v>68</v>
      </c>
      <c r="AX132" t="s">
        <v>68</v>
      </c>
      <c r="AY132" t="s">
        <v>68</v>
      </c>
      <c r="AZ132" t="s">
        <v>69</v>
      </c>
      <c r="BA132" t="s">
        <v>79</v>
      </c>
      <c r="BB132">
        <v>1</v>
      </c>
    </row>
    <row r="133" spans="1:62" x14ac:dyDescent="0.3">
      <c r="A133">
        <v>2016</v>
      </c>
      <c r="B133" t="s">
        <v>53</v>
      </c>
      <c r="C133" t="s">
        <v>247</v>
      </c>
      <c r="D133" t="s">
        <v>62</v>
      </c>
      <c r="E133">
        <v>1</v>
      </c>
      <c r="F133" t="s">
        <v>71</v>
      </c>
      <c r="G133" t="s">
        <v>110</v>
      </c>
      <c r="H133" t="s">
        <v>58</v>
      </c>
      <c r="I133" t="s">
        <v>77</v>
      </c>
      <c r="J133" t="s">
        <v>248</v>
      </c>
      <c r="K133" t="s">
        <v>61</v>
      </c>
      <c r="L133" t="s">
        <v>62</v>
      </c>
      <c r="M133">
        <v>1</v>
      </c>
      <c r="N133" t="s">
        <v>71</v>
      </c>
      <c r="O133">
        <v>1</v>
      </c>
      <c r="P133">
        <v>2</v>
      </c>
      <c r="Q133">
        <v>3</v>
      </c>
      <c r="R133" t="s">
        <v>63</v>
      </c>
      <c r="S133" t="s">
        <v>64</v>
      </c>
      <c r="T133" t="s">
        <v>79</v>
      </c>
      <c r="U133" t="s">
        <v>248</v>
      </c>
      <c r="V133" t="s">
        <v>66</v>
      </c>
      <c r="W133" t="s">
        <v>67</v>
      </c>
      <c r="X133">
        <v>4</v>
      </c>
      <c r="Y133">
        <v>0.3</v>
      </c>
      <c r="Z133">
        <v>0.7</v>
      </c>
      <c r="AA133">
        <v>0</v>
      </c>
      <c r="AB133" t="s">
        <v>68</v>
      </c>
      <c r="AC133" t="s">
        <v>68</v>
      </c>
      <c r="AD133" t="s">
        <v>68</v>
      </c>
      <c r="AE133" t="s">
        <v>68</v>
      </c>
      <c r="AF133" t="s">
        <v>68</v>
      </c>
      <c r="AG133" t="s">
        <v>68</v>
      </c>
      <c r="AH133" t="s">
        <v>68</v>
      </c>
      <c r="AI133" t="s">
        <v>68</v>
      </c>
      <c r="AJ133" t="s">
        <v>68</v>
      </c>
      <c r="AK133" t="s">
        <v>68</v>
      </c>
      <c r="AL133" t="s">
        <v>68</v>
      </c>
      <c r="AM133" t="s">
        <v>68</v>
      </c>
      <c r="AN133" t="s">
        <v>68</v>
      </c>
      <c r="AO133" t="s">
        <v>68</v>
      </c>
      <c r="AP133" t="s">
        <v>68</v>
      </c>
      <c r="AQ133" t="s">
        <v>68</v>
      </c>
      <c r="AR133" t="s">
        <v>68</v>
      </c>
      <c r="AS133" t="s">
        <v>68</v>
      </c>
      <c r="AT133" t="s">
        <v>68</v>
      </c>
      <c r="AU133" t="s">
        <v>68</v>
      </c>
      <c r="AV133" t="s">
        <v>68</v>
      </c>
      <c r="AW133" t="s">
        <v>68</v>
      </c>
      <c r="AX133" t="s">
        <v>68</v>
      </c>
      <c r="AY133" t="s">
        <v>68</v>
      </c>
      <c r="AZ133" t="s">
        <v>80</v>
      </c>
      <c r="BA133" t="s">
        <v>79</v>
      </c>
      <c r="BB133">
        <v>1</v>
      </c>
      <c r="BD133">
        <f t="shared" ref="BD133:BD134" si="28">IF(EXACT(BA133,T133),1,0)</f>
        <v>1</v>
      </c>
      <c r="BE133">
        <f t="shared" ref="BE133:BE134" si="29">IF(AND(AZ133="2_Testando"),1,0)</f>
        <v>1</v>
      </c>
      <c r="BF133">
        <f t="shared" ref="BF133:BF134" si="30">IF(AND(AZ133="2_Testando",BD133=1),1,0)</f>
        <v>1</v>
      </c>
      <c r="BJ133">
        <f t="shared" ref="BJ133:BJ134" si="31">IF(AND(BB133&gt;0.7,BF133=1),1,0)</f>
        <v>1</v>
      </c>
    </row>
    <row r="134" spans="1:62" x14ac:dyDescent="0.3">
      <c r="A134">
        <v>2016</v>
      </c>
      <c r="B134" t="s">
        <v>53</v>
      </c>
      <c r="C134" t="s">
        <v>249</v>
      </c>
      <c r="D134" t="s">
        <v>62</v>
      </c>
      <c r="E134">
        <v>1</v>
      </c>
      <c r="F134" t="s">
        <v>56</v>
      </c>
      <c r="G134" t="s">
        <v>57</v>
      </c>
      <c r="H134" t="s">
        <v>58</v>
      </c>
      <c r="I134" t="s">
        <v>83</v>
      </c>
      <c r="J134" t="s">
        <v>60</v>
      </c>
      <c r="K134" t="s">
        <v>61</v>
      </c>
      <c r="L134" t="s">
        <v>62</v>
      </c>
      <c r="M134">
        <v>1</v>
      </c>
      <c r="N134" t="s">
        <v>56</v>
      </c>
      <c r="O134">
        <v>3</v>
      </c>
      <c r="P134">
        <v>5</v>
      </c>
      <c r="Q134">
        <v>7</v>
      </c>
      <c r="R134" t="s">
        <v>63</v>
      </c>
      <c r="S134" t="s">
        <v>73</v>
      </c>
      <c r="T134" t="s">
        <v>65</v>
      </c>
      <c r="U134" t="s">
        <v>60</v>
      </c>
      <c r="V134" t="s">
        <v>66</v>
      </c>
      <c r="W134" t="s">
        <v>67</v>
      </c>
      <c r="X134">
        <v>4</v>
      </c>
      <c r="Y134">
        <v>0.3</v>
      </c>
      <c r="Z134">
        <v>0.7</v>
      </c>
      <c r="AA134">
        <v>4.5</v>
      </c>
      <c r="AB134">
        <v>2</v>
      </c>
      <c r="AC134">
        <v>1.5</v>
      </c>
      <c r="AD134">
        <v>4.5</v>
      </c>
      <c r="AE134">
        <v>6</v>
      </c>
      <c r="AF134">
        <v>4</v>
      </c>
      <c r="AG134">
        <v>6</v>
      </c>
      <c r="AH134">
        <v>2.5</v>
      </c>
      <c r="AI134">
        <v>4.5</v>
      </c>
      <c r="AJ134">
        <v>6</v>
      </c>
      <c r="AK134" t="s">
        <v>68</v>
      </c>
      <c r="AL134" t="s">
        <v>68</v>
      </c>
      <c r="AM134" t="s">
        <v>68</v>
      </c>
      <c r="AN134" t="s">
        <v>68</v>
      </c>
      <c r="AO134" t="s">
        <v>68</v>
      </c>
      <c r="AP134" t="s">
        <v>68</v>
      </c>
      <c r="AQ134" t="s">
        <v>68</v>
      </c>
      <c r="AR134" t="s">
        <v>68</v>
      </c>
      <c r="AS134" t="s">
        <v>68</v>
      </c>
      <c r="AT134" t="s">
        <v>68</v>
      </c>
      <c r="AU134" t="s">
        <v>68</v>
      </c>
      <c r="AV134" t="s">
        <v>68</v>
      </c>
      <c r="AW134" t="s">
        <v>68</v>
      </c>
      <c r="AX134" t="s">
        <v>68</v>
      </c>
      <c r="AY134" t="s">
        <v>68</v>
      </c>
      <c r="AZ134" t="s">
        <v>80</v>
      </c>
      <c r="BA134" t="s">
        <v>84</v>
      </c>
      <c r="BB134">
        <v>0.80700000000000005</v>
      </c>
      <c r="BD134">
        <f t="shared" si="28"/>
        <v>0</v>
      </c>
      <c r="BE134">
        <f t="shared" si="29"/>
        <v>1</v>
      </c>
      <c r="BF134">
        <f t="shared" si="30"/>
        <v>0</v>
      </c>
      <c r="BJ134">
        <f t="shared" si="31"/>
        <v>0</v>
      </c>
    </row>
    <row r="135" spans="1:62" hidden="1" x14ac:dyDescent="0.3">
      <c r="A135">
        <v>2016</v>
      </c>
      <c r="B135" t="s">
        <v>53</v>
      </c>
      <c r="C135" t="s">
        <v>250</v>
      </c>
      <c r="D135" t="s">
        <v>90</v>
      </c>
      <c r="E135">
        <v>2</v>
      </c>
      <c r="F135" t="s">
        <v>56</v>
      </c>
      <c r="G135" t="s">
        <v>57</v>
      </c>
      <c r="H135" t="s">
        <v>63</v>
      </c>
      <c r="I135" t="s">
        <v>83</v>
      </c>
      <c r="J135" t="s">
        <v>72</v>
      </c>
      <c r="K135" t="s">
        <v>61</v>
      </c>
      <c r="L135" t="s">
        <v>62</v>
      </c>
      <c r="M135">
        <v>1</v>
      </c>
      <c r="N135" t="s">
        <v>56</v>
      </c>
      <c r="O135">
        <v>7</v>
      </c>
      <c r="P135">
        <v>14</v>
      </c>
      <c r="Q135">
        <v>21</v>
      </c>
      <c r="R135" t="s">
        <v>63</v>
      </c>
      <c r="S135" t="s">
        <v>73</v>
      </c>
      <c r="T135" t="s">
        <v>84</v>
      </c>
      <c r="U135" t="s">
        <v>60</v>
      </c>
      <c r="V135" t="s">
        <v>66</v>
      </c>
      <c r="W135" t="s">
        <v>67</v>
      </c>
      <c r="X135">
        <v>4</v>
      </c>
      <c r="Y135">
        <v>0.3</v>
      </c>
      <c r="Z135">
        <v>0.7</v>
      </c>
      <c r="AA135">
        <v>8</v>
      </c>
      <c r="AB135">
        <v>6</v>
      </c>
      <c r="AC135" t="s">
        <v>68</v>
      </c>
      <c r="AD135">
        <v>5.5</v>
      </c>
      <c r="AE135">
        <v>8</v>
      </c>
      <c r="AF135" t="s">
        <v>68</v>
      </c>
      <c r="AG135">
        <v>10</v>
      </c>
      <c r="AH135">
        <v>10</v>
      </c>
      <c r="AI135">
        <v>10</v>
      </c>
      <c r="AJ135">
        <v>10</v>
      </c>
      <c r="AK135" t="s">
        <v>68</v>
      </c>
      <c r="AL135" t="s">
        <v>68</v>
      </c>
      <c r="AM135" t="s">
        <v>68</v>
      </c>
      <c r="AN135" t="s">
        <v>68</v>
      </c>
      <c r="AO135" t="s">
        <v>68</v>
      </c>
      <c r="AP135" t="s">
        <v>68</v>
      </c>
      <c r="AQ135" t="s">
        <v>68</v>
      </c>
      <c r="AR135" t="s">
        <v>68</v>
      </c>
      <c r="AS135" t="s">
        <v>68</v>
      </c>
      <c r="AT135" t="s">
        <v>68</v>
      </c>
      <c r="AU135" t="s">
        <v>68</v>
      </c>
      <c r="AV135" t="s">
        <v>68</v>
      </c>
      <c r="AW135" t="s">
        <v>68</v>
      </c>
      <c r="AX135" t="s">
        <v>68</v>
      </c>
      <c r="AY135" t="s">
        <v>68</v>
      </c>
      <c r="AZ135" t="s">
        <v>69</v>
      </c>
      <c r="BA135" t="s">
        <v>84</v>
      </c>
      <c r="BB135">
        <v>1</v>
      </c>
    </row>
    <row r="136" spans="1:62" hidden="1" x14ac:dyDescent="0.3">
      <c r="A136">
        <v>2016</v>
      </c>
      <c r="B136" t="s">
        <v>53</v>
      </c>
      <c r="C136" t="s">
        <v>251</v>
      </c>
      <c r="D136" t="s">
        <v>62</v>
      </c>
      <c r="E136">
        <v>1</v>
      </c>
      <c r="F136" t="s">
        <v>56</v>
      </c>
      <c r="G136" t="s">
        <v>57</v>
      </c>
      <c r="H136" t="s">
        <v>58</v>
      </c>
      <c r="I136" t="s">
        <v>83</v>
      </c>
      <c r="J136" t="s">
        <v>60</v>
      </c>
      <c r="K136" t="s">
        <v>61</v>
      </c>
      <c r="L136" t="s">
        <v>62</v>
      </c>
      <c r="M136">
        <v>1</v>
      </c>
      <c r="N136" t="s">
        <v>56</v>
      </c>
      <c r="O136">
        <v>6</v>
      </c>
      <c r="P136">
        <v>11</v>
      </c>
      <c r="Q136">
        <v>17</v>
      </c>
      <c r="R136" t="s">
        <v>63</v>
      </c>
      <c r="S136" t="s">
        <v>73</v>
      </c>
      <c r="T136" t="s">
        <v>84</v>
      </c>
      <c r="U136" t="s">
        <v>60</v>
      </c>
      <c r="V136" t="s">
        <v>66</v>
      </c>
      <c r="W136" t="s">
        <v>67</v>
      </c>
      <c r="X136">
        <v>4</v>
      </c>
      <c r="Y136">
        <v>0.3</v>
      </c>
      <c r="Z136">
        <v>0.7</v>
      </c>
      <c r="AA136">
        <v>7</v>
      </c>
      <c r="AB136">
        <v>3.5</v>
      </c>
      <c r="AC136">
        <v>4.5</v>
      </c>
      <c r="AD136">
        <v>3.5</v>
      </c>
      <c r="AE136">
        <v>7</v>
      </c>
      <c r="AF136" t="s">
        <v>68</v>
      </c>
      <c r="AG136">
        <v>6</v>
      </c>
      <c r="AH136">
        <v>8.5</v>
      </c>
      <c r="AI136">
        <v>10</v>
      </c>
      <c r="AJ136">
        <v>9</v>
      </c>
      <c r="AK136" t="s">
        <v>68</v>
      </c>
      <c r="AL136" t="s">
        <v>68</v>
      </c>
      <c r="AM136" t="s">
        <v>68</v>
      </c>
      <c r="AN136" t="s">
        <v>68</v>
      </c>
      <c r="AO136" t="s">
        <v>68</v>
      </c>
      <c r="AP136" t="s">
        <v>68</v>
      </c>
      <c r="AQ136" t="s">
        <v>68</v>
      </c>
      <c r="AR136" t="s">
        <v>68</v>
      </c>
      <c r="AS136" t="s">
        <v>68</v>
      </c>
      <c r="AT136" t="s">
        <v>68</v>
      </c>
      <c r="AU136" t="s">
        <v>68</v>
      </c>
      <c r="AV136" t="s">
        <v>68</v>
      </c>
      <c r="AW136" t="s">
        <v>68</v>
      </c>
      <c r="AX136" t="s">
        <v>68</v>
      </c>
      <c r="AY136" t="s">
        <v>68</v>
      </c>
      <c r="AZ136" t="s">
        <v>69</v>
      </c>
      <c r="BA136" t="s">
        <v>84</v>
      </c>
      <c r="BB136">
        <v>0.80700000000000005</v>
      </c>
    </row>
    <row r="137" spans="1:62" hidden="1" x14ac:dyDescent="0.3">
      <c r="A137">
        <v>2016</v>
      </c>
      <c r="B137" t="s">
        <v>53</v>
      </c>
      <c r="C137" t="s">
        <v>252</v>
      </c>
      <c r="D137" t="s">
        <v>62</v>
      </c>
      <c r="E137">
        <v>1</v>
      </c>
      <c r="F137" t="s">
        <v>56</v>
      </c>
      <c r="G137" t="s">
        <v>57</v>
      </c>
      <c r="H137" t="s">
        <v>58</v>
      </c>
      <c r="I137" t="s">
        <v>59</v>
      </c>
      <c r="J137" t="s">
        <v>60</v>
      </c>
      <c r="K137" t="s">
        <v>61</v>
      </c>
      <c r="L137" t="s">
        <v>62</v>
      </c>
      <c r="M137">
        <v>1</v>
      </c>
      <c r="N137" t="s">
        <v>56</v>
      </c>
      <c r="O137">
        <v>3</v>
      </c>
      <c r="P137">
        <v>6</v>
      </c>
      <c r="Q137">
        <v>9</v>
      </c>
      <c r="R137" t="s">
        <v>63</v>
      </c>
      <c r="S137" t="s">
        <v>73</v>
      </c>
      <c r="T137" t="s">
        <v>65</v>
      </c>
      <c r="U137" t="s">
        <v>60</v>
      </c>
      <c r="V137" t="s">
        <v>66</v>
      </c>
      <c r="W137" t="s">
        <v>67</v>
      </c>
      <c r="X137">
        <v>4</v>
      </c>
      <c r="Y137">
        <v>0.3</v>
      </c>
      <c r="Z137">
        <v>0.7</v>
      </c>
      <c r="AA137">
        <v>5</v>
      </c>
      <c r="AB137">
        <v>4</v>
      </c>
      <c r="AC137">
        <v>0.5</v>
      </c>
      <c r="AD137">
        <v>3</v>
      </c>
      <c r="AE137">
        <v>5</v>
      </c>
      <c r="AF137">
        <v>4</v>
      </c>
      <c r="AG137">
        <v>10</v>
      </c>
      <c r="AH137">
        <v>10</v>
      </c>
      <c r="AI137">
        <v>8</v>
      </c>
      <c r="AJ137">
        <v>3</v>
      </c>
      <c r="AK137" t="s">
        <v>68</v>
      </c>
      <c r="AL137" t="s">
        <v>68</v>
      </c>
      <c r="AM137" t="s">
        <v>68</v>
      </c>
      <c r="AN137" t="s">
        <v>68</v>
      </c>
      <c r="AO137" t="s">
        <v>68</v>
      </c>
      <c r="AP137" t="s">
        <v>68</v>
      </c>
      <c r="AQ137" t="s">
        <v>68</v>
      </c>
      <c r="AR137" t="s">
        <v>68</v>
      </c>
      <c r="AS137" t="s">
        <v>68</v>
      </c>
      <c r="AT137" t="s">
        <v>68</v>
      </c>
      <c r="AU137" t="s">
        <v>68</v>
      </c>
      <c r="AV137" t="s">
        <v>68</v>
      </c>
      <c r="AW137" t="s">
        <v>68</v>
      </c>
      <c r="AX137" t="s">
        <v>68</v>
      </c>
      <c r="AY137" t="s">
        <v>68</v>
      </c>
      <c r="AZ137" t="s">
        <v>69</v>
      </c>
      <c r="BA137" t="s">
        <v>65</v>
      </c>
      <c r="BB137">
        <v>0.97</v>
      </c>
    </row>
    <row r="138" spans="1:62" hidden="1" x14ac:dyDescent="0.3">
      <c r="A138">
        <v>2016</v>
      </c>
      <c r="B138" t="s">
        <v>53</v>
      </c>
      <c r="C138" t="s">
        <v>253</v>
      </c>
      <c r="D138" t="s">
        <v>62</v>
      </c>
      <c r="E138">
        <v>1</v>
      </c>
      <c r="F138" t="s">
        <v>56</v>
      </c>
      <c r="G138" t="s">
        <v>57</v>
      </c>
      <c r="H138" t="s">
        <v>58</v>
      </c>
      <c r="I138" t="s">
        <v>83</v>
      </c>
      <c r="J138" t="s">
        <v>60</v>
      </c>
      <c r="K138" t="s">
        <v>61</v>
      </c>
      <c r="L138" t="s">
        <v>62</v>
      </c>
      <c r="M138">
        <v>1</v>
      </c>
      <c r="N138" t="s">
        <v>56</v>
      </c>
      <c r="O138">
        <v>4</v>
      </c>
      <c r="P138">
        <v>7</v>
      </c>
      <c r="Q138">
        <v>10</v>
      </c>
      <c r="R138" t="s">
        <v>63</v>
      </c>
      <c r="S138" t="s">
        <v>73</v>
      </c>
      <c r="T138" t="s">
        <v>65</v>
      </c>
      <c r="U138" t="s">
        <v>60</v>
      </c>
      <c r="V138" t="s">
        <v>66</v>
      </c>
      <c r="W138" t="s">
        <v>67</v>
      </c>
      <c r="X138">
        <v>4</v>
      </c>
      <c r="Y138">
        <v>0.3</v>
      </c>
      <c r="Z138">
        <v>0.7</v>
      </c>
      <c r="AA138">
        <v>4.5</v>
      </c>
      <c r="AB138">
        <v>3</v>
      </c>
      <c r="AC138">
        <v>1.5</v>
      </c>
      <c r="AD138">
        <v>2.5</v>
      </c>
      <c r="AE138">
        <v>2</v>
      </c>
      <c r="AF138">
        <v>2.5</v>
      </c>
      <c r="AG138">
        <v>5</v>
      </c>
      <c r="AH138">
        <v>9.5</v>
      </c>
      <c r="AI138">
        <v>8.5</v>
      </c>
      <c r="AJ138">
        <v>4.5</v>
      </c>
      <c r="AK138" t="s">
        <v>68</v>
      </c>
      <c r="AL138" t="s">
        <v>68</v>
      </c>
      <c r="AM138" t="s">
        <v>68</v>
      </c>
      <c r="AN138" t="s">
        <v>68</v>
      </c>
      <c r="AO138" t="s">
        <v>68</v>
      </c>
      <c r="AP138" t="s">
        <v>68</v>
      </c>
      <c r="AQ138" t="s">
        <v>68</v>
      </c>
      <c r="AR138" t="s">
        <v>68</v>
      </c>
      <c r="AS138" t="s">
        <v>68</v>
      </c>
      <c r="AT138" t="s">
        <v>68</v>
      </c>
      <c r="AU138" t="s">
        <v>68</v>
      </c>
      <c r="AV138" t="s">
        <v>68</v>
      </c>
      <c r="AW138" t="s">
        <v>68</v>
      </c>
      <c r="AX138" t="s">
        <v>68</v>
      </c>
      <c r="AY138" t="s">
        <v>68</v>
      </c>
      <c r="AZ138" t="s">
        <v>69</v>
      </c>
      <c r="BA138" t="s">
        <v>84</v>
      </c>
      <c r="BB138">
        <v>0.54500000000000004</v>
      </c>
    </row>
    <row r="139" spans="1:62" x14ac:dyDescent="0.3">
      <c r="A139">
        <v>2016</v>
      </c>
      <c r="B139" t="s">
        <v>53</v>
      </c>
      <c r="C139" t="s">
        <v>254</v>
      </c>
      <c r="D139" t="s">
        <v>62</v>
      </c>
      <c r="E139">
        <v>1</v>
      </c>
      <c r="F139" t="s">
        <v>56</v>
      </c>
      <c r="G139" t="s">
        <v>57</v>
      </c>
      <c r="H139" t="s">
        <v>58</v>
      </c>
      <c r="I139" t="s">
        <v>83</v>
      </c>
      <c r="J139" t="s">
        <v>60</v>
      </c>
      <c r="K139" t="s">
        <v>61</v>
      </c>
      <c r="L139" t="s">
        <v>62</v>
      </c>
      <c r="M139">
        <v>1</v>
      </c>
      <c r="N139" t="s">
        <v>56</v>
      </c>
      <c r="O139">
        <v>4</v>
      </c>
      <c r="P139">
        <v>7</v>
      </c>
      <c r="Q139">
        <v>11</v>
      </c>
      <c r="R139" t="s">
        <v>63</v>
      </c>
      <c r="S139" t="s">
        <v>73</v>
      </c>
      <c r="T139" t="s">
        <v>65</v>
      </c>
      <c r="U139" t="s">
        <v>60</v>
      </c>
      <c r="V139" t="s">
        <v>66</v>
      </c>
      <c r="W139" t="s">
        <v>67</v>
      </c>
      <c r="X139">
        <v>4</v>
      </c>
      <c r="Y139">
        <v>0.3</v>
      </c>
      <c r="Z139">
        <v>0.7</v>
      </c>
      <c r="AA139">
        <v>7</v>
      </c>
      <c r="AB139">
        <v>2</v>
      </c>
      <c r="AC139">
        <v>1.5</v>
      </c>
      <c r="AD139">
        <v>2.5</v>
      </c>
      <c r="AE139">
        <v>3.5</v>
      </c>
      <c r="AF139">
        <v>3</v>
      </c>
      <c r="AG139">
        <v>9</v>
      </c>
      <c r="AH139">
        <v>7</v>
      </c>
      <c r="AI139">
        <v>9.5</v>
      </c>
      <c r="AJ139">
        <v>7</v>
      </c>
      <c r="AK139" t="s">
        <v>68</v>
      </c>
      <c r="AL139" t="s">
        <v>68</v>
      </c>
      <c r="AM139" t="s">
        <v>68</v>
      </c>
      <c r="AN139" t="s">
        <v>68</v>
      </c>
      <c r="AO139" t="s">
        <v>68</v>
      </c>
      <c r="AP139" t="s">
        <v>68</v>
      </c>
      <c r="AQ139" t="s">
        <v>68</v>
      </c>
      <c r="AR139" t="s">
        <v>68</v>
      </c>
      <c r="AS139" t="s">
        <v>68</v>
      </c>
      <c r="AT139" t="s">
        <v>68</v>
      </c>
      <c r="AU139" t="s">
        <v>68</v>
      </c>
      <c r="AV139" t="s">
        <v>68</v>
      </c>
      <c r="AW139" t="s">
        <v>68</v>
      </c>
      <c r="AX139" t="s">
        <v>68</v>
      </c>
      <c r="AY139" t="s">
        <v>68</v>
      </c>
      <c r="AZ139" t="s">
        <v>80</v>
      </c>
      <c r="BA139" t="s">
        <v>84</v>
      </c>
      <c r="BB139">
        <v>0.54500000000000004</v>
      </c>
      <c r="BD139">
        <f>IF(EXACT(BA139,T139),1,0)</f>
        <v>0</v>
      </c>
      <c r="BE139">
        <f>IF(AND(AZ139="2_Testando"),1,0)</f>
        <v>1</v>
      </c>
      <c r="BF139">
        <f>IF(AND(AZ139="2_Testando",BD139=1),1,0)</f>
        <v>0</v>
      </c>
      <c r="BJ139">
        <f>IF(AND(BB139&gt;0.7,BF139=1),1,0)</f>
        <v>0</v>
      </c>
    </row>
    <row r="140" spans="1:62" hidden="1" x14ac:dyDescent="0.3">
      <c r="A140">
        <v>2016</v>
      </c>
      <c r="B140" t="s">
        <v>53</v>
      </c>
      <c r="C140" t="s">
        <v>255</v>
      </c>
      <c r="D140" t="s">
        <v>62</v>
      </c>
      <c r="E140">
        <v>1</v>
      </c>
      <c r="F140" t="s">
        <v>56</v>
      </c>
      <c r="G140" t="s">
        <v>57</v>
      </c>
      <c r="H140" t="s">
        <v>58</v>
      </c>
      <c r="I140" t="s">
        <v>59</v>
      </c>
      <c r="J140" t="s">
        <v>60</v>
      </c>
      <c r="K140" t="s">
        <v>61</v>
      </c>
      <c r="L140" t="s">
        <v>62</v>
      </c>
      <c r="M140">
        <v>1</v>
      </c>
      <c r="N140" t="s">
        <v>56</v>
      </c>
      <c r="O140">
        <v>4</v>
      </c>
      <c r="P140">
        <v>8</v>
      </c>
      <c r="Q140">
        <v>12</v>
      </c>
      <c r="R140" t="s">
        <v>63</v>
      </c>
      <c r="S140" t="s">
        <v>73</v>
      </c>
      <c r="T140" t="s">
        <v>65</v>
      </c>
      <c r="U140" t="s">
        <v>60</v>
      </c>
      <c r="V140" t="s">
        <v>66</v>
      </c>
      <c r="W140" t="s">
        <v>67</v>
      </c>
      <c r="X140">
        <v>4</v>
      </c>
      <c r="Y140">
        <v>0.3</v>
      </c>
      <c r="Z140">
        <v>0.7</v>
      </c>
      <c r="AA140">
        <v>4.5</v>
      </c>
      <c r="AB140" t="s">
        <v>68</v>
      </c>
      <c r="AC140" t="s">
        <v>68</v>
      </c>
      <c r="AD140" t="s">
        <v>68</v>
      </c>
      <c r="AE140" t="s">
        <v>68</v>
      </c>
      <c r="AF140" t="s">
        <v>68</v>
      </c>
      <c r="AG140">
        <v>3.5</v>
      </c>
      <c r="AH140">
        <v>1.5</v>
      </c>
      <c r="AI140" t="s">
        <v>68</v>
      </c>
      <c r="AJ140" t="s">
        <v>68</v>
      </c>
      <c r="AK140" t="s">
        <v>68</v>
      </c>
      <c r="AL140" t="s">
        <v>68</v>
      </c>
      <c r="AM140" t="s">
        <v>68</v>
      </c>
      <c r="AN140" t="s">
        <v>68</v>
      </c>
      <c r="AO140" t="s">
        <v>68</v>
      </c>
      <c r="AP140" t="s">
        <v>68</v>
      </c>
      <c r="AQ140" t="s">
        <v>68</v>
      </c>
      <c r="AR140" t="s">
        <v>68</v>
      </c>
      <c r="AS140" t="s">
        <v>68</v>
      </c>
      <c r="AT140" t="s">
        <v>68</v>
      </c>
      <c r="AU140" t="s">
        <v>68</v>
      </c>
      <c r="AV140" t="s">
        <v>68</v>
      </c>
      <c r="AW140" t="s">
        <v>68</v>
      </c>
      <c r="AX140" t="s">
        <v>68</v>
      </c>
      <c r="AY140" t="s">
        <v>68</v>
      </c>
      <c r="AZ140" t="s">
        <v>69</v>
      </c>
      <c r="BA140" t="s">
        <v>65</v>
      </c>
      <c r="BB140">
        <v>1</v>
      </c>
    </row>
    <row r="141" spans="1:62" hidden="1" x14ac:dyDescent="0.3">
      <c r="A141">
        <v>2016</v>
      </c>
      <c r="B141" t="s">
        <v>53</v>
      </c>
      <c r="C141" t="s">
        <v>256</v>
      </c>
      <c r="D141" t="s">
        <v>62</v>
      </c>
      <c r="E141">
        <v>1</v>
      </c>
      <c r="F141" t="s">
        <v>56</v>
      </c>
      <c r="G141" t="s">
        <v>110</v>
      </c>
      <c r="H141" t="s">
        <v>58</v>
      </c>
      <c r="I141" t="s">
        <v>77</v>
      </c>
      <c r="J141" t="s">
        <v>78</v>
      </c>
      <c r="K141" t="s">
        <v>61</v>
      </c>
      <c r="L141" t="s">
        <v>62</v>
      </c>
      <c r="M141">
        <v>1</v>
      </c>
      <c r="N141" t="s">
        <v>56</v>
      </c>
      <c r="O141">
        <v>5</v>
      </c>
      <c r="P141">
        <v>9</v>
      </c>
      <c r="Q141">
        <v>14</v>
      </c>
      <c r="R141" t="s">
        <v>63</v>
      </c>
      <c r="S141" t="s">
        <v>64</v>
      </c>
      <c r="T141" t="s">
        <v>79</v>
      </c>
      <c r="U141" t="s">
        <v>78</v>
      </c>
      <c r="V141" t="s">
        <v>66</v>
      </c>
      <c r="W141" t="s">
        <v>67</v>
      </c>
      <c r="X141">
        <v>4</v>
      </c>
      <c r="Y141">
        <v>0.3</v>
      </c>
      <c r="Z141">
        <v>0.7</v>
      </c>
      <c r="AA141">
        <v>2</v>
      </c>
      <c r="AB141">
        <v>1</v>
      </c>
      <c r="AC141" t="s">
        <v>68</v>
      </c>
      <c r="AD141" t="s">
        <v>68</v>
      </c>
      <c r="AE141" t="s">
        <v>68</v>
      </c>
      <c r="AF141" t="s">
        <v>68</v>
      </c>
      <c r="AG141">
        <v>9</v>
      </c>
      <c r="AH141">
        <v>7</v>
      </c>
      <c r="AI141" t="s">
        <v>68</v>
      </c>
      <c r="AJ141" t="s">
        <v>68</v>
      </c>
      <c r="AK141" t="s">
        <v>68</v>
      </c>
      <c r="AL141" t="s">
        <v>68</v>
      </c>
      <c r="AM141" t="s">
        <v>68</v>
      </c>
      <c r="AN141" t="s">
        <v>68</v>
      </c>
      <c r="AO141" t="s">
        <v>68</v>
      </c>
      <c r="AP141" t="s">
        <v>68</v>
      </c>
      <c r="AQ141" t="s">
        <v>68</v>
      </c>
      <c r="AR141" t="s">
        <v>68</v>
      </c>
      <c r="AS141" t="s">
        <v>68</v>
      </c>
      <c r="AT141" t="s">
        <v>68</v>
      </c>
      <c r="AU141" t="s">
        <v>68</v>
      </c>
      <c r="AV141" t="s">
        <v>68</v>
      </c>
      <c r="AW141" t="s">
        <v>68</v>
      </c>
      <c r="AX141" t="s">
        <v>68</v>
      </c>
      <c r="AY141" t="s">
        <v>68</v>
      </c>
      <c r="AZ141" t="s">
        <v>69</v>
      </c>
      <c r="BA141" t="s">
        <v>79</v>
      </c>
      <c r="BB141">
        <v>1</v>
      </c>
    </row>
    <row r="142" spans="1:62" hidden="1" x14ac:dyDescent="0.3">
      <c r="A142">
        <v>2016</v>
      </c>
      <c r="B142" t="s">
        <v>53</v>
      </c>
      <c r="C142" t="s">
        <v>257</v>
      </c>
      <c r="D142" t="s">
        <v>62</v>
      </c>
      <c r="E142">
        <v>1</v>
      </c>
      <c r="F142" t="s">
        <v>56</v>
      </c>
      <c r="G142" t="s">
        <v>110</v>
      </c>
      <c r="H142" t="s">
        <v>58</v>
      </c>
      <c r="I142" t="s">
        <v>59</v>
      </c>
      <c r="J142" t="s">
        <v>72</v>
      </c>
      <c r="K142" t="s">
        <v>61</v>
      </c>
      <c r="L142" t="s">
        <v>62</v>
      </c>
      <c r="M142">
        <v>1</v>
      </c>
      <c r="N142" t="s">
        <v>56</v>
      </c>
      <c r="O142">
        <v>5</v>
      </c>
      <c r="P142">
        <v>10</v>
      </c>
      <c r="Q142">
        <v>15</v>
      </c>
      <c r="R142" t="s">
        <v>63</v>
      </c>
      <c r="S142" t="s">
        <v>64</v>
      </c>
      <c r="T142" t="s">
        <v>65</v>
      </c>
      <c r="U142" t="s">
        <v>60</v>
      </c>
      <c r="V142" t="s">
        <v>66</v>
      </c>
      <c r="W142" t="s">
        <v>67</v>
      </c>
      <c r="X142">
        <v>4</v>
      </c>
      <c r="Y142">
        <v>0.3</v>
      </c>
      <c r="Z142">
        <v>0.7</v>
      </c>
      <c r="AA142">
        <v>6</v>
      </c>
      <c r="AB142">
        <v>3</v>
      </c>
      <c r="AC142">
        <v>1</v>
      </c>
      <c r="AD142">
        <v>2.5</v>
      </c>
      <c r="AE142">
        <v>2.5</v>
      </c>
      <c r="AF142">
        <v>3</v>
      </c>
      <c r="AG142">
        <v>9.5</v>
      </c>
      <c r="AH142">
        <v>6</v>
      </c>
      <c r="AI142">
        <v>6</v>
      </c>
      <c r="AJ142">
        <v>7.5</v>
      </c>
      <c r="AK142" t="s">
        <v>68</v>
      </c>
      <c r="AL142" t="s">
        <v>68</v>
      </c>
      <c r="AM142" t="s">
        <v>68</v>
      </c>
      <c r="AN142" t="s">
        <v>68</v>
      </c>
      <c r="AO142" t="s">
        <v>68</v>
      </c>
      <c r="AP142" t="s">
        <v>68</v>
      </c>
      <c r="AQ142" t="s">
        <v>68</v>
      </c>
      <c r="AR142" t="s">
        <v>68</v>
      </c>
      <c r="AS142" t="s">
        <v>68</v>
      </c>
      <c r="AT142" t="s">
        <v>68</v>
      </c>
      <c r="AU142" t="s">
        <v>68</v>
      </c>
      <c r="AV142" t="s">
        <v>68</v>
      </c>
      <c r="AW142" t="s">
        <v>68</v>
      </c>
      <c r="AX142" t="s">
        <v>68</v>
      </c>
      <c r="AY142" t="s">
        <v>68</v>
      </c>
      <c r="AZ142" t="s">
        <v>69</v>
      </c>
      <c r="BA142" t="s">
        <v>65</v>
      </c>
      <c r="BB142">
        <v>0.97</v>
      </c>
    </row>
    <row r="143" spans="1:62" hidden="1" x14ac:dyDescent="0.3">
      <c r="A143">
        <v>2016</v>
      </c>
      <c r="B143" t="s">
        <v>53</v>
      </c>
      <c r="C143" t="s">
        <v>258</v>
      </c>
      <c r="D143" t="s">
        <v>62</v>
      </c>
      <c r="E143">
        <v>1</v>
      </c>
      <c r="F143" t="s">
        <v>71</v>
      </c>
      <c r="G143" t="s">
        <v>57</v>
      </c>
      <c r="H143" t="s">
        <v>58</v>
      </c>
      <c r="I143" t="s">
        <v>77</v>
      </c>
      <c r="J143" t="s">
        <v>259</v>
      </c>
      <c r="K143" t="s">
        <v>61</v>
      </c>
      <c r="L143" t="s">
        <v>62</v>
      </c>
      <c r="M143">
        <v>1</v>
      </c>
      <c r="N143" t="s">
        <v>71</v>
      </c>
      <c r="O143">
        <v>3</v>
      </c>
      <c r="P143">
        <v>1</v>
      </c>
      <c r="Q143">
        <v>2</v>
      </c>
      <c r="R143" t="s">
        <v>63</v>
      </c>
      <c r="S143" t="s">
        <v>73</v>
      </c>
      <c r="T143" t="s">
        <v>79</v>
      </c>
      <c r="U143" t="s">
        <v>259</v>
      </c>
      <c r="V143" t="s">
        <v>66</v>
      </c>
      <c r="W143" t="s">
        <v>67</v>
      </c>
      <c r="X143">
        <v>4</v>
      </c>
      <c r="Y143">
        <v>0.3</v>
      </c>
      <c r="Z143">
        <v>0.7</v>
      </c>
      <c r="AA143">
        <v>1.5</v>
      </c>
      <c r="AB143">
        <v>2.5</v>
      </c>
      <c r="AC143">
        <v>0</v>
      </c>
      <c r="AD143" t="s">
        <v>68</v>
      </c>
      <c r="AE143" t="s">
        <v>68</v>
      </c>
      <c r="AF143" t="s">
        <v>68</v>
      </c>
      <c r="AG143">
        <v>6.5</v>
      </c>
      <c r="AH143">
        <v>1.5</v>
      </c>
      <c r="AI143" t="s">
        <v>68</v>
      </c>
      <c r="AJ143" t="s">
        <v>68</v>
      </c>
      <c r="AK143" t="s">
        <v>68</v>
      </c>
      <c r="AL143" t="s">
        <v>68</v>
      </c>
      <c r="AM143" t="s">
        <v>68</v>
      </c>
      <c r="AN143" t="s">
        <v>68</v>
      </c>
      <c r="AO143" t="s">
        <v>68</v>
      </c>
      <c r="AP143" t="s">
        <v>68</v>
      </c>
      <c r="AQ143" t="s">
        <v>68</v>
      </c>
      <c r="AR143" t="s">
        <v>68</v>
      </c>
      <c r="AS143" t="s">
        <v>68</v>
      </c>
      <c r="AT143" t="s">
        <v>68</v>
      </c>
      <c r="AU143" t="s">
        <v>68</v>
      </c>
      <c r="AV143" t="s">
        <v>68</v>
      </c>
      <c r="AW143" t="s">
        <v>68</v>
      </c>
      <c r="AX143" t="s">
        <v>68</v>
      </c>
      <c r="AY143" t="s">
        <v>68</v>
      </c>
      <c r="AZ143" t="s">
        <v>69</v>
      </c>
      <c r="BA143" t="s">
        <v>79</v>
      </c>
      <c r="BB143">
        <v>1</v>
      </c>
    </row>
    <row r="144" spans="1:62" hidden="1" x14ac:dyDescent="0.3">
      <c r="A144">
        <v>2016</v>
      </c>
      <c r="B144" t="s">
        <v>53</v>
      </c>
      <c r="C144" t="s">
        <v>260</v>
      </c>
      <c r="D144" t="s">
        <v>62</v>
      </c>
      <c r="E144">
        <v>1</v>
      </c>
      <c r="F144" t="s">
        <v>56</v>
      </c>
      <c r="G144" t="s">
        <v>57</v>
      </c>
      <c r="H144" t="s">
        <v>58</v>
      </c>
      <c r="I144" t="s">
        <v>83</v>
      </c>
      <c r="J144" t="s">
        <v>60</v>
      </c>
      <c r="K144" t="s">
        <v>61</v>
      </c>
      <c r="L144" t="s">
        <v>62</v>
      </c>
      <c r="M144">
        <v>1</v>
      </c>
      <c r="N144" t="s">
        <v>56</v>
      </c>
      <c r="O144">
        <v>6</v>
      </c>
      <c r="P144">
        <v>11</v>
      </c>
      <c r="Q144">
        <v>17</v>
      </c>
      <c r="R144" t="s">
        <v>63</v>
      </c>
      <c r="S144" t="s">
        <v>73</v>
      </c>
      <c r="T144" t="s">
        <v>84</v>
      </c>
      <c r="U144" t="s">
        <v>60</v>
      </c>
      <c r="V144" t="s">
        <v>66</v>
      </c>
      <c r="W144" t="s">
        <v>67</v>
      </c>
      <c r="X144">
        <v>4</v>
      </c>
      <c r="Y144">
        <v>0.3</v>
      </c>
      <c r="Z144">
        <v>0.7</v>
      </c>
      <c r="AA144">
        <v>7.5</v>
      </c>
      <c r="AB144">
        <v>2.5</v>
      </c>
      <c r="AC144">
        <v>1.5</v>
      </c>
      <c r="AD144">
        <v>2.5</v>
      </c>
      <c r="AE144">
        <v>6.5</v>
      </c>
      <c r="AF144" t="s">
        <v>68</v>
      </c>
      <c r="AG144">
        <v>8.5</v>
      </c>
      <c r="AH144">
        <v>10</v>
      </c>
      <c r="AI144">
        <v>10</v>
      </c>
      <c r="AJ144">
        <v>9</v>
      </c>
      <c r="AK144" t="s">
        <v>68</v>
      </c>
      <c r="AL144" t="s">
        <v>68</v>
      </c>
      <c r="AM144" t="s">
        <v>68</v>
      </c>
      <c r="AN144" t="s">
        <v>68</v>
      </c>
      <c r="AO144" t="s">
        <v>68</v>
      </c>
      <c r="AP144" t="s">
        <v>68</v>
      </c>
      <c r="AQ144" t="s">
        <v>68</v>
      </c>
      <c r="AR144" t="s">
        <v>68</v>
      </c>
      <c r="AS144" t="s">
        <v>68</v>
      </c>
      <c r="AT144" t="s">
        <v>68</v>
      </c>
      <c r="AU144" t="s">
        <v>68</v>
      </c>
      <c r="AV144" t="s">
        <v>68</v>
      </c>
      <c r="AW144" t="s">
        <v>68</v>
      </c>
      <c r="AX144" t="s">
        <v>68</v>
      </c>
      <c r="AY144" t="s">
        <v>68</v>
      </c>
      <c r="AZ144" t="s">
        <v>69</v>
      </c>
      <c r="BA144" t="s">
        <v>84</v>
      </c>
      <c r="BB144">
        <v>0.54500000000000004</v>
      </c>
    </row>
    <row r="145" spans="1:62" hidden="1" x14ac:dyDescent="0.3">
      <c r="A145">
        <v>2016</v>
      </c>
      <c r="B145" t="s">
        <v>53</v>
      </c>
      <c r="C145" t="s">
        <v>261</v>
      </c>
      <c r="D145" t="s">
        <v>62</v>
      </c>
      <c r="E145">
        <v>1</v>
      </c>
      <c r="F145" t="s">
        <v>71</v>
      </c>
      <c r="G145" t="s">
        <v>57</v>
      </c>
      <c r="H145" t="s">
        <v>58</v>
      </c>
      <c r="I145" t="s">
        <v>77</v>
      </c>
      <c r="J145" t="s">
        <v>262</v>
      </c>
      <c r="K145" t="s">
        <v>61</v>
      </c>
      <c r="L145" t="s">
        <v>62</v>
      </c>
      <c r="M145">
        <v>1</v>
      </c>
      <c r="N145" t="s">
        <v>71</v>
      </c>
      <c r="O145">
        <v>1</v>
      </c>
      <c r="P145">
        <v>1</v>
      </c>
      <c r="Q145">
        <v>1</v>
      </c>
      <c r="R145" t="s">
        <v>63</v>
      </c>
      <c r="S145" t="s">
        <v>73</v>
      </c>
      <c r="T145" t="s">
        <v>79</v>
      </c>
      <c r="U145" t="s">
        <v>262</v>
      </c>
      <c r="V145" t="s">
        <v>66</v>
      </c>
      <c r="W145" t="s">
        <v>67</v>
      </c>
      <c r="X145">
        <v>4</v>
      </c>
      <c r="Y145">
        <v>0.3</v>
      </c>
      <c r="Z145">
        <v>0.7</v>
      </c>
      <c r="AA145" t="s">
        <v>68</v>
      </c>
      <c r="AB145" t="s">
        <v>68</v>
      </c>
      <c r="AC145" t="s">
        <v>68</v>
      </c>
      <c r="AD145" t="s">
        <v>68</v>
      </c>
      <c r="AE145" t="s">
        <v>68</v>
      </c>
      <c r="AF145" t="s">
        <v>68</v>
      </c>
      <c r="AG145" t="s">
        <v>68</v>
      </c>
      <c r="AH145" t="s">
        <v>68</v>
      </c>
      <c r="AI145" t="s">
        <v>68</v>
      </c>
      <c r="AJ145" t="s">
        <v>68</v>
      </c>
      <c r="AK145" t="s">
        <v>68</v>
      </c>
      <c r="AL145" t="s">
        <v>68</v>
      </c>
      <c r="AM145" t="s">
        <v>68</v>
      </c>
      <c r="AN145" t="s">
        <v>68</v>
      </c>
      <c r="AO145" t="s">
        <v>68</v>
      </c>
      <c r="AP145" t="s">
        <v>68</v>
      </c>
      <c r="AQ145" t="s">
        <v>68</v>
      </c>
      <c r="AR145" t="s">
        <v>68</v>
      </c>
      <c r="AS145" t="s">
        <v>68</v>
      </c>
      <c r="AT145" t="s">
        <v>68</v>
      </c>
      <c r="AU145" t="s">
        <v>68</v>
      </c>
      <c r="AV145" t="s">
        <v>68</v>
      </c>
      <c r="AW145" t="s">
        <v>68</v>
      </c>
      <c r="AX145" t="s">
        <v>68</v>
      </c>
      <c r="AY145" t="s">
        <v>68</v>
      </c>
      <c r="AZ145" t="s">
        <v>69</v>
      </c>
      <c r="BA145" t="s">
        <v>79</v>
      </c>
      <c r="BB145">
        <v>1</v>
      </c>
    </row>
    <row r="146" spans="1:62" hidden="1" x14ac:dyDescent="0.3">
      <c r="A146">
        <v>2016</v>
      </c>
      <c r="B146" t="s">
        <v>53</v>
      </c>
      <c r="C146" t="s">
        <v>263</v>
      </c>
      <c r="D146" t="s">
        <v>62</v>
      </c>
      <c r="E146">
        <v>1</v>
      </c>
      <c r="F146" t="s">
        <v>56</v>
      </c>
      <c r="G146" t="s">
        <v>57</v>
      </c>
      <c r="H146" t="s">
        <v>58</v>
      </c>
      <c r="I146" t="s">
        <v>83</v>
      </c>
      <c r="J146" t="s">
        <v>60</v>
      </c>
      <c r="K146" t="s">
        <v>61</v>
      </c>
      <c r="L146" t="s">
        <v>62</v>
      </c>
      <c r="M146">
        <v>1</v>
      </c>
      <c r="N146" t="s">
        <v>56</v>
      </c>
      <c r="O146">
        <v>3</v>
      </c>
      <c r="P146">
        <v>6</v>
      </c>
      <c r="Q146">
        <v>9</v>
      </c>
      <c r="R146" t="s">
        <v>63</v>
      </c>
      <c r="S146" t="s">
        <v>73</v>
      </c>
      <c r="T146" t="s">
        <v>84</v>
      </c>
      <c r="U146" t="s">
        <v>60</v>
      </c>
      <c r="V146" t="s">
        <v>66</v>
      </c>
      <c r="W146" t="s">
        <v>67</v>
      </c>
      <c r="X146">
        <v>4</v>
      </c>
      <c r="Y146">
        <v>0.3</v>
      </c>
      <c r="Z146">
        <v>0.7</v>
      </c>
      <c r="AA146">
        <v>8</v>
      </c>
      <c r="AB146">
        <v>4</v>
      </c>
      <c r="AC146" t="s">
        <v>68</v>
      </c>
      <c r="AD146">
        <v>8.5</v>
      </c>
      <c r="AE146">
        <v>8.5</v>
      </c>
      <c r="AF146" t="s">
        <v>68</v>
      </c>
      <c r="AG146">
        <v>9</v>
      </c>
      <c r="AH146">
        <v>2.5</v>
      </c>
      <c r="AI146">
        <v>4</v>
      </c>
      <c r="AJ146">
        <v>8.5</v>
      </c>
      <c r="AK146" t="s">
        <v>68</v>
      </c>
      <c r="AL146" t="s">
        <v>68</v>
      </c>
      <c r="AM146" t="s">
        <v>68</v>
      </c>
      <c r="AN146" t="s">
        <v>68</v>
      </c>
      <c r="AO146" t="s">
        <v>68</v>
      </c>
      <c r="AP146" t="s">
        <v>68</v>
      </c>
      <c r="AQ146" t="s">
        <v>68</v>
      </c>
      <c r="AR146" t="s">
        <v>68</v>
      </c>
      <c r="AS146" t="s">
        <v>68</v>
      </c>
      <c r="AT146" t="s">
        <v>68</v>
      </c>
      <c r="AU146" t="s">
        <v>68</v>
      </c>
      <c r="AV146" t="s">
        <v>68</v>
      </c>
      <c r="AW146" t="s">
        <v>68</v>
      </c>
      <c r="AX146" t="s">
        <v>68</v>
      </c>
      <c r="AY146" t="s">
        <v>68</v>
      </c>
      <c r="AZ146" t="s">
        <v>69</v>
      </c>
      <c r="BA146" t="s">
        <v>84</v>
      </c>
      <c r="BB146">
        <v>1</v>
      </c>
    </row>
    <row r="147" spans="1:62" hidden="1" x14ac:dyDescent="0.3">
      <c r="A147">
        <v>2016</v>
      </c>
      <c r="B147" t="s">
        <v>53</v>
      </c>
      <c r="C147" t="s">
        <v>264</v>
      </c>
      <c r="D147" t="s">
        <v>62</v>
      </c>
      <c r="E147">
        <v>1</v>
      </c>
      <c r="F147" t="s">
        <v>56</v>
      </c>
      <c r="G147" t="s">
        <v>57</v>
      </c>
      <c r="H147" t="s">
        <v>58</v>
      </c>
      <c r="I147" t="s">
        <v>83</v>
      </c>
      <c r="J147" t="s">
        <v>60</v>
      </c>
      <c r="K147" t="s">
        <v>61</v>
      </c>
      <c r="L147" t="s">
        <v>62</v>
      </c>
      <c r="M147">
        <v>1</v>
      </c>
      <c r="N147" t="s">
        <v>56</v>
      </c>
      <c r="O147">
        <v>11</v>
      </c>
      <c r="P147">
        <v>21</v>
      </c>
      <c r="Q147">
        <v>31</v>
      </c>
      <c r="R147" t="s">
        <v>63</v>
      </c>
      <c r="S147" t="s">
        <v>73</v>
      </c>
      <c r="T147" t="s">
        <v>65</v>
      </c>
      <c r="U147" t="s">
        <v>60</v>
      </c>
      <c r="V147" t="s">
        <v>66</v>
      </c>
      <c r="W147" t="s">
        <v>67</v>
      </c>
      <c r="X147">
        <v>4</v>
      </c>
      <c r="Y147">
        <v>0.3</v>
      </c>
      <c r="Z147">
        <v>0.7</v>
      </c>
      <c r="AA147">
        <v>5</v>
      </c>
      <c r="AB147">
        <v>4.5</v>
      </c>
      <c r="AC147">
        <v>2</v>
      </c>
      <c r="AD147">
        <v>1.5</v>
      </c>
      <c r="AE147" t="s">
        <v>68</v>
      </c>
      <c r="AF147">
        <v>3.5</v>
      </c>
      <c r="AG147">
        <v>8</v>
      </c>
      <c r="AH147">
        <v>10</v>
      </c>
      <c r="AI147">
        <v>10</v>
      </c>
      <c r="AJ147">
        <v>8</v>
      </c>
      <c r="AK147" t="s">
        <v>68</v>
      </c>
      <c r="AL147" t="s">
        <v>68</v>
      </c>
      <c r="AM147" t="s">
        <v>68</v>
      </c>
      <c r="AN147" t="s">
        <v>68</v>
      </c>
      <c r="AO147" t="s">
        <v>68</v>
      </c>
      <c r="AP147" t="s">
        <v>68</v>
      </c>
      <c r="AQ147" t="s">
        <v>68</v>
      </c>
      <c r="AR147" t="s">
        <v>68</v>
      </c>
      <c r="AS147" t="s">
        <v>68</v>
      </c>
      <c r="AT147" t="s">
        <v>68</v>
      </c>
      <c r="AU147" t="s">
        <v>68</v>
      </c>
      <c r="AV147" t="s">
        <v>68</v>
      </c>
      <c r="AW147" t="s">
        <v>68</v>
      </c>
      <c r="AX147" t="s">
        <v>68</v>
      </c>
      <c r="AY147" t="s">
        <v>68</v>
      </c>
      <c r="AZ147" t="s">
        <v>69</v>
      </c>
      <c r="BA147" t="s">
        <v>65</v>
      </c>
      <c r="BB147">
        <v>0.70399999999999996</v>
      </c>
    </row>
    <row r="148" spans="1:62" x14ac:dyDescent="0.3">
      <c r="A148">
        <v>2016</v>
      </c>
      <c r="B148" t="s">
        <v>53</v>
      </c>
      <c r="C148" t="s">
        <v>265</v>
      </c>
      <c r="D148" t="s">
        <v>62</v>
      </c>
      <c r="E148">
        <v>1</v>
      </c>
      <c r="F148" t="s">
        <v>56</v>
      </c>
      <c r="G148" t="s">
        <v>57</v>
      </c>
      <c r="H148" t="s">
        <v>58</v>
      </c>
      <c r="I148" t="s">
        <v>83</v>
      </c>
      <c r="J148" t="s">
        <v>60</v>
      </c>
      <c r="K148" t="s">
        <v>61</v>
      </c>
      <c r="L148" t="s">
        <v>62</v>
      </c>
      <c r="M148">
        <v>1</v>
      </c>
      <c r="N148" t="s">
        <v>56</v>
      </c>
      <c r="O148">
        <v>7</v>
      </c>
      <c r="P148">
        <v>13</v>
      </c>
      <c r="Q148">
        <v>20</v>
      </c>
      <c r="R148" t="s">
        <v>63</v>
      </c>
      <c r="S148" t="s">
        <v>73</v>
      </c>
      <c r="T148" t="s">
        <v>84</v>
      </c>
      <c r="U148" t="s">
        <v>60</v>
      </c>
      <c r="V148" t="s">
        <v>66</v>
      </c>
      <c r="W148" t="s">
        <v>67</v>
      </c>
      <c r="X148">
        <v>4</v>
      </c>
      <c r="Y148">
        <v>0.3</v>
      </c>
      <c r="Z148">
        <v>0.7</v>
      </c>
      <c r="AA148">
        <v>7.5</v>
      </c>
      <c r="AB148">
        <v>1.5</v>
      </c>
      <c r="AC148">
        <v>2</v>
      </c>
      <c r="AD148">
        <v>4.5</v>
      </c>
      <c r="AE148">
        <v>4</v>
      </c>
      <c r="AF148" t="s">
        <v>68</v>
      </c>
      <c r="AG148">
        <v>9.5</v>
      </c>
      <c r="AH148">
        <v>9</v>
      </c>
      <c r="AI148">
        <v>10</v>
      </c>
      <c r="AJ148">
        <v>10</v>
      </c>
      <c r="AK148" t="s">
        <v>68</v>
      </c>
      <c r="AL148" t="s">
        <v>68</v>
      </c>
      <c r="AM148" t="s">
        <v>68</v>
      </c>
      <c r="AN148" t="s">
        <v>68</v>
      </c>
      <c r="AO148" t="s">
        <v>68</v>
      </c>
      <c r="AP148" t="s">
        <v>68</v>
      </c>
      <c r="AQ148" t="s">
        <v>68</v>
      </c>
      <c r="AR148" t="s">
        <v>68</v>
      </c>
      <c r="AS148" t="s">
        <v>68</v>
      </c>
      <c r="AT148" t="s">
        <v>68</v>
      </c>
      <c r="AU148" t="s">
        <v>68</v>
      </c>
      <c r="AV148" t="s">
        <v>68</v>
      </c>
      <c r="AW148" t="s">
        <v>68</v>
      </c>
      <c r="AX148" t="s">
        <v>68</v>
      </c>
      <c r="AY148" t="s">
        <v>68</v>
      </c>
      <c r="AZ148" t="s">
        <v>80</v>
      </c>
      <c r="BA148" t="s">
        <v>84</v>
      </c>
      <c r="BB148">
        <v>0.80700000000000005</v>
      </c>
      <c r="BD148">
        <f t="shared" ref="BD148:BD149" si="32">IF(EXACT(BA148,T148),1,0)</f>
        <v>1</v>
      </c>
      <c r="BE148">
        <f t="shared" ref="BE148:BE149" si="33">IF(AND(AZ148="2_Testando"),1,0)</f>
        <v>1</v>
      </c>
      <c r="BF148">
        <f t="shared" ref="BF148:BF149" si="34">IF(AND(AZ148="2_Testando",BD148=1),1,0)</f>
        <v>1</v>
      </c>
      <c r="BJ148">
        <f t="shared" ref="BJ148:BJ149" si="35">IF(AND(BB148&gt;0.7,BF148=1),1,0)</f>
        <v>1</v>
      </c>
    </row>
    <row r="149" spans="1:62" x14ac:dyDescent="0.3">
      <c r="A149">
        <v>2016</v>
      </c>
      <c r="B149" t="s">
        <v>53</v>
      </c>
      <c r="C149" t="s">
        <v>266</v>
      </c>
      <c r="D149" t="s">
        <v>62</v>
      </c>
      <c r="E149">
        <v>1</v>
      </c>
      <c r="F149" t="s">
        <v>71</v>
      </c>
      <c r="G149" t="s">
        <v>87</v>
      </c>
      <c r="H149" t="s">
        <v>58</v>
      </c>
      <c r="I149" t="s">
        <v>77</v>
      </c>
      <c r="J149" t="s">
        <v>136</v>
      </c>
      <c r="K149" t="s">
        <v>61</v>
      </c>
      <c r="L149" t="s">
        <v>62</v>
      </c>
      <c r="M149">
        <v>1</v>
      </c>
      <c r="N149" t="s">
        <v>71</v>
      </c>
      <c r="O149">
        <v>1</v>
      </c>
      <c r="P149">
        <v>2</v>
      </c>
      <c r="Q149">
        <v>3</v>
      </c>
      <c r="R149" t="s">
        <v>63</v>
      </c>
      <c r="S149" t="s">
        <v>73</v>
      </c>
      <c r="T149" t="s">
        <v>79</v>
      </c>
      <c r="U149" t="s">
        <v>136</v>
      </c>
      <c r="V149" t="s">
        <v>66</v>
      </c>
      <c r="W149" t="s">
        <v>67</v>
      </c>
      <c r="X149">
        <v>4</v>
      </c>
      <c r="Y149">
        <v>0.3</v>
      </c>
      <c r="Z149">
        <v>0.7</v>
      </c>
      <c r="AA149">
        <v>2.5</v>
      </c>
      <c r="AB149">
        <v>1</v>
      </c>
      <c r="AC149">
        <v>2.5</v>
      </c>
      <c r="AD149" t="s">
        <v>68</v>
      </c>
      <c r="AE149" t="s">
        <v>68</v>
      </c>
      <c r="AF149" t="s">
        <v>68</v>
      </c>
      <c r="AG149">
        <v>5.5</v>
      </c>
      <c r="AH149">
        <v>1</v>
      </c>
      <c r="AI149" t="s">
        <v>68</v>
      </c>
      <c r="AJ149" t="s">
        <v>68</v>
      </c>
      <c r="AK149" t="s">
        <v>68</v>
      </c>
      <c r="AL149" t="s">
        <v>68</v>
      </c>
      <c r="AM149" t="s">
        <v>68</v>
      </c>
      <c r="AN149" t="s">
        <v>68</v>
      </c>
      <c r="AO149" t="s">
        <v>68</v>
      </c>
      <c r="AP149" t="s">
        <v>68</v>
      </c>
      <c r="AQ149" t="s">
        <v>68</v>
      </c>
      <c r="AR149" t="s">
        <v>68</v>
      </c>
      <c r="AS149" t="s">
        <v>68</v>
      </c>
      <c r="AT149" t="s">
        <v>68</v>
      </c>
      <c r="AU149" t="s">
        <v>68</v>
      </c>
      <c r="AV149" t="s">
        <v>68</v>
      </c>
      <c r="AW149" t="s">
        <v>68</v>
      </c>
      <c r="AX149" t="s">
        <v>68</v>
      </c>
      <c r="AY149" t="s">
        <v>68</v>
      </c>
      <c r="AZ149" t="s">
        <v>80</v>
      </c>
      <c r="BA149" t="s">
        <v>79</v>
      </c>
      <c r="BB149">
        <v>1</v>
      </c>
      <c r="BD149">
        <f t="shared" si="32"/>
        <v>1</v>
      </c>
      <c r="BE149">
        <f t="shared" si="33"/>
        <v>1</v>
      </c>
      <c r="BF149">
        <f t="shared" si="34"/>
        <v>1</v>
      </c>
      <c r="BJ149">
        <f t="shared" si="35"/>
        <v>1</v>
      </c>
    </row>
    <row r="150" spans="1:62" hidden="1" x14ac:dyDescent="0.3">
      <c r="A150">
        <v>2016</v>
      </c>
      <c r="B150" t="s">
        <v>53</v>
      </c>
      <c r="C150" t="s">
        <v>267</v>
      </c>
      <c r="D150" t="s">
        <v>62</v>
      </c>
      <c r="E150">
        <v>1</v>
      </c>
      <c r="F150" t="s">
        <v>56</v>
      </c>
      <c r="G150" t="s">
        <v>57</v>
      </c>
      <c r="H150" t="s">
        <v>58</v>
      </c>
      <c r="I150" t="s">
        <v>83</v>
      </c>
      <c r="J150" t="s">
        <v>60</v>
      </c>
      <c r="K150" t="s">
        <v>61</v>
      </c>
      <c r="L150" t="s">
        <v>62</v>
      </c>
      <c r="M150">
        <v>1</v>
      </c>
      <c r="N150" t="s">
        <v>56</v>
      </c>
      <c r="O150">
        <v>8</v>
      </c>
      <c r="P150">
        <v>15</v>
      </c>
      <c r="Q150">
        <v>22</v>
      </c>
      <c r="R150" t="s">
        <v>63</v>
      </c>
      <c r="S150" t="s">
        <v>73</v>
      </c>
      <c r="T150" t="s">
        <v>84</v>
      </c>
      <c r="U150" t="s">
        <v>155</v>
      </c>
      <c r="V150" t="s">
        <v>66</v>
      </c>
      <c r="W150" t="s">
        <v>67</v>
      </c>
      <c r="X150">
        <v>4</v>
      </c>
      <c r="Y150">
        <v>0.3</v>
      </c>
      <c r="Z150">
        <v>0.7</v>
      </c>
      <c r="AA150">
        <v>6.5</v>
      </c>
      <c r="AB150">
        <v>5.5</v>
      </c>
      <c r="AC150">
        <v>5</v>
      </c>
      <c r="AD150">
        <v>3.5</v>
      </c>
      <c r="AE150">
        <v>4.5</v>
      </c>
      <c r="AF150">
        <v>4</v>
      </c>
      <c r="AG150">
        <v>8.5</v>
      </c>
      <c r="AH150">
        <v>8.5</v>
      </c>
      <c r="AI150">
        <v>4.5</v>
      </c>
      <c r="AJ150">
        <v>7</v>
      </c>
      <c r="AK150" t="s">
        <v>68</v>
      </c>
      <c r="AL150" t="s">
        <v>68</v>
      </c>
      <c r="AM150" t="s">
        <v>68</v>
      </c>
      <c r="AN150" t="s">
        <v>68</v>
      </c>
      <c r="AO150" t="s">
        <v>68</v>
      </c>
      <c r="AP150" t="s">
        <v>68</v>
      </c>
      <c r="AQ150" t="s">
        <v>68</v>
      </c>
      <c r="AR150" t="s">
        <v>68</v>
      </c>
      <c r="AS150" t="s">
        <v>68</v>
      </c>
      <c r="AT150" t="s">
        <v>68</v>
      </c>
      <c r="AU150" t="s">
        <v>68</v>
      </c>
      <c r="AV150" t="s">
        <v>68</v>
      </c>
      <c r="AW150" t="s">
        <v>68</v>
      </c>
      <c r="AX150" t="s">
        <v>68</v>
      </c>
      <c r="AY150" t="s">
        <v>68</v>
      </c>
      <c r="AZ150" t="s">
        <v>69</v>
      </c>
      <c r="BA150" t="s">
        <v>84</v>
      </c>
      <c r="BB150">
        <v>0.80700000000000005</v>
      </c>
    </row>
    <row r="151" spans="1:62" hidden="1" x14ac:dyDescent="0.3">
      <c r="A151">
        <v>2016</v>
      </c>
      <c r="B151" t="s">
        <v>53</v>
      </c>
      <c r="C151" t="s">
        <v>268</v>
      </c>
      <c r="D151" t="s">
        <v>62</v>
      </c>
      <c r="E151">
        <v>1</v>
      </c>
      <c r="F151" t="s">
        <v>56</v>
      </c>
      <c r="G151" t="s">
        <v>57</v>
      </c>
      <c r="H151" t="s">
        <v>58</v>
      </c>
      <c r="I151" t="s">
        <v>59</v>
      </c>
      <c r="J151" t="s">
        <v>60</v>
      </c>
      <c r="K151" t="s">
        <v>61</v>
      </c>
      <c r="L151" t="s">
        <v>62</v>
      </c>
      <c r="M151">
        <v>1</v>
      </c>
      <c r="N151" t="s">
        <v>56</v>
      </c>
      <c r="O151">
        <v>5</v>
      </c>
      <c r="P151">
        <v>9</v>
      </c>
      <c r="Q151">
        <v>13</v>
      </c>
      <c r="R151" t="s">
        <v>63</v>
      </c>
      <c r="S151" t="s">
        <v>73</v>
      </c>
      <c r="T151" t="s">
        <v>65</v>
      </c>
      <c r="U151" t="s">
        <v>60</v>
      </c>
      <c r="V151" t="s">
        <v>66</v>
      </c>
      <c r="W151" t="s">
        <v>67</v>
      </c>
      <c r="X151">
        <v>4</v>
      </c>
      <c r="Y151">
        <v>0.3</v>
      </c>
      <c r="Z151">
        <v>0.7</v>
      </c>
      <c r="AA151">
        <v>6.5</v>
      </c>
      <c r="AB151">
        <v>2.5</v>
      </c>
      <c r="AC151" t="s">
        <v>68</v>
      </c>
      <c r="AD151">
        <v>1</v>
      </c>
      <c r="AE151">
        <v>3.5</v>
      </c>
      <c r="AF151">
        <v>2</v>
      </c>
      <c r="AG151">
        <v>7.5</v>
      </c>
      <c r="AH151">
        <v>10</v>
      </c>
      <c r="AI151">
        <v>7</v>
      </c>
      <c r="AJ151">
        <v>8</v>
      </c>
      <c r="AK151" t="s">
        <v>68</v>
      </c>
      <c r="AL151" t="s">
        <v>68</v>
      </c>
      <c r="AM151" t="s">
        <v>68</v>
      </c>
      <c r="AN151" t="s">
        <v>68</v>
      </c>
      <c r="AO151" t="s">
        <v>68</v>
      </c>
      <c r="AP151" t="s">
        <v>68</v>
      </c>
      <c r="AQ151" t="s">
        <v>68</v>
      </c>
      <c r="AR151" t="s">
        <v>68</v>
      </c>
      <c r="AS151" t="s">
        <v>68</v>
      </c>
      <c r="AT151" t="s">
        <v>68</v>
      </c>
      <c r="AU151" t="s">
        <v>68</v>
      </c>
      <c r="AV151" t="s">
        <v>68</v>
      </c>
      <c r="AW151" t="s">
        <v>68</v>
      </c>
      <c r="AX151" t="s">
        <v>68</v>
      </c>
      <c r="AY151" t="s">
        <v>68</v>
      </c>
      <c r="AZ151" t="s">
        <v>69</v>
      </c>
      <c r="BA151" t="s">
        <v>65</v>
      </c>
      <c r="BB151">
        <v>0.97</v>
      </c>
    </row>
    <row r="152" spans="1:62" hidden="1" x14ac:dyDescent="0.3">
      <c r="A152">
        <v>2016</v>
      </c>
      <c r="B152" t="s">
        <v>53</v>
      </c>
      <c r="C152" t="s">
        <v>269</v>
      </c>
      <c r="D152" t="s">
        <v>62</v>
      </c>
      <c r="E152">
        <v>1</v>
      </c>
      <c r="F152" t="s">
        <v>56</v>
      </c>
      <c r="G152" t="s">
        <v>57</v>
      </c>
      <c r="H152" t="s">
        <v>58</v>
      </c>
      <c r="I152" t="s">
        <v>77</v>
      </c>
      <c r="J152" t="s">
        <v>270</v>
      </c>
      <c r="K152" t="s">
        <v>61</v>
      </c>
      <c r="L152" t="s">
        <v>62</v>
      </c>
      <c r="M152">
        <v>1</v>
      </c>
      <c r="N152" t="s">
        <v>56</v>
      </c>
      <c r="O152">
        <v>8</v>
      </c>
      <c r="P152">
        <v>16</v>
      </c>
      <c r="Q152">
        <v>24</v>
      </c>
      <c r="R152" t="s">
        <v>63</v>
      </c>
      <c r="S152" t="s">
        <v>73</v>
      </c>
      <c r="T152" t="s">
        <v>79</v>
      </c>
      <c r="U152" t="s">
        <v>270</v>
      </c>
      <c r="V152" t="s">
        <v>66</v>
      </c>
      <c r="W152" t="s">
        <v>67</v>
      </c>
      <c r="X152">
        <v>4</v>
      </c>
      <c r="Y152">
        <v>0.3</v>
      </c>
      <c r="Z152">
        <v>0.7</v>
      </c>
      <c r="AA152">
        <v>3.5</v>
      </c>
      <c r="AB152">
        <v>1.5</v>
      </c>
      <c r="AC152" t="s">
        <v>68</v>
      </c>
      <c r="AD152" t="s">
        <v>68</v>
      </c>
      <c r="AE152" t="s">
        <v>68</v>
      </c>
      <c r="AF152" t="s">
        <v>68</v>
      </c>
      <c r="AG152">
        <v>3.5</v>
      </c>
      <c r="AH152">
        <v>3.5</v>
      </c>
      <c r="AI152" t="s">
        <v>68</v>
      </c>
      <c r="AJ152" t="s">
        <v>68</v>
      </c>
      <c r="AK152" t="s">
        <v>68</v>
      </c>
      <c r="AL152" t="s">
        <v>68</v>
      </c>
      <c r="AM152" t="s">
        <v>68</v>
      </c>
      <c r="AN152" t="s">
        <v>68</v>
      </c>
      <c r="AO152" t="s">
        <v>68</v>
      </c>
      <c r="AP152" t="s">
        <v>68</v>
      </c>
      <c r="AQ152" t="s">
        <v>68</v>
      </c>
      <c r="AR152" t="s">
        <v>68</v>
      </c>
      <c r="AS152" t="s">
        <v>68</v>
      </c>
      <c r="AT152" t="s">
        <v>68</v>
      </c>
      <c r="AU152" t="s">
        <v>68</v>
      </c>
      <c r="AV152" t="s">
        <v>68</v>
      </c>
      <c r="AW152" t="s">
        <v>68</v>
      </c>
      <c r="AX152" t="s">
        <v>68</v>
      </c>
      <c r="AY152" t="s">
        <v>68</v>
      </c>
      <c r="AZ152" t="s">
        <v>69</v>
      </c>
      <c r="BA152" t="s">
        <v>79</v>
      </c>
      <c r="BB152">
        <v>1</v>
      </c>
    </row>
    <row r="153" spans="1:62" x14ac:dyDescent="0.3">
      <c r="A153">
        <v>2016</v>
      </c>
      <c r="B153" t="s">
        <v>53</v>
      </c>
      <c r="C153" t="s">
        <v>271</v>
      </c>
      <c r="D153" t="s">
        <v>62</v>
      </c>
      <c r="E153">
        <v>1</v>
      </c>
      <c r="F153" t="s">
        <v>56</v>
      </c>
      <c r="G153" t="s">
        <v>57</v>
      </c>
      <c r="H153" t="s">
        <v>58</v>
      </c>
      <c r="I153" t="s">
        <v>83</v>
      </c>
      <c r="J153" t="s">
        <v>272</v>
      </c>
      <c r="K153" t="s">
        <v>61</v>
      </c>
      <c r="L153" t="s">
        <v>62</v>
      </c>
      <c r="M153">
        <v>1</v>
      </c>
      <c r="N153" t="s">
        <v>56</v>
      </c>
      <c r="O153">
        <v>9</v>
      </c>
      <c r="P153">
        <v>17</v>
      </c>
      <c r="Q153">
        <v>25</v>
      </c>
      <c r="R153" t="s">
        <v>63</v>
      </c>
      <c r="S153" t="s">
        <v>73</v>
      </c>
      <c r="T153" t="s">
        <v>84</v>
      </c>
      <c r="U153" t="s">
        <v>60</v>
      </c>
      <c r="V153" t="s">
        <v>66</v>
      </c>
      <c r="W153" t="s">
        <v>67</v>
      </c>
      <c r="X153">
        <v>4</v>
      </c>
      <c r="Y153">
        <v>0.3</v>
      </c>
      <c r="Z153">
        <v>0.7</v>
      </c>
      <c r="AA153">
        <v>7.5</v>
      </c>
      <c r="AB153">
        <v>2.5</v>
      </c>
      <c r="AC153">
        <v>2</v>
      </c>
      <c r="AD153">
        <v>4.5</v>
      </c>
      <c r="AE153">
        <v>6</v>
      </c>
      <c r="AF153" t="s">
        <v>68</v>
      </c>
      <c r="AG153">
        <v>9</v>
      </c>
      <c r="AH153">
        <v>8.5</v>
      </c>
      <c r="AI153">
        <v>10</v>
      </c>
      <c r="AJ153">
        <v>8.5</v>
      </c>
      <c r="AK153" t="s">
        <v>68</v>
      </c>
      <c r="AL153" t="s">
        <v>68</v>
      </c>
      <c r="AM153" t="s">
        <v>68</v>
      </c>
      <c r="AN153" t="s">
        <v>68</v>
      </c>
      <c r="AO153" t="s">
        <v>68</v>
      </c>
      <c r="AP153" t="s">
        <v>68</v>
      </c>
      <c r="AQ153" t="s">
        <v>68</v>
      </c>
      <c r="AR153" t="s">
        <v>68</v>
      </c>
      <c r="AS153" t="s">
        <v>68</v>
      </c>
      <c r="AT153" t="s">
        <v>68</v>
      </c>
      <c r="AU153" t="s">
        <v>68</v>
      </c>
      <c r="AV153" t="s">
        <v>68</v>
      </c>
      <c r="AW153" t="s">
        <v>68</v>
      </c>
      <c r="AX153" t="s">
        <v>68</v>
      </c>
      <c r="AY153" t="s">
        <v>68</v>
      </c>
      <c r="AZ153" t="s">
        <v>80</v>
      </c>
      <c r="BA153" t="s">
        <v>84</v>
      </c>
      <c r="BB153">
        <v>0.80700000000000005</v>
      </c>
      <c r="BD153">
        <f>IF(EXACT(BA153,T153),1,0)</f>
        <v>1</v>
      </c>
      <c r="BE153">
        <f>IF(AND(AZ153="2_Testando"),1,0)</f>
        <v>1</v>
      </c>
      <c r="BF153">
        <f>IF(AND(AZ153="2_Testando",BD153=1),1,0)</f>
        <v>1</v>
      </c>
      <c r="BJ153">
        <f>IF(AND(BB153&gt;0.7,BF153=1),1,0)</f>
        <v>1</v>
      </c>
    </row>
    <row r="154" spans="1:62" hidden="1" x14ac:dyDescent="0.3">
      <c r="A154">
        <v>2016</v>
      </c>
      <c r="B154" t="s">
        <v>53</v>
      </c>
      <c r="C154" t="s">
        <v>273</v>
      </c>
      <c r="D154" t="s">
        <v>62</v>
      </c>
      <c r="E154">
        <v>1</v>
      </c>
      <c r="F154" t="s">
        <v>56</v>
      </c>
      <c r="G154" t="s">
        <v>57</v>
      </c>
      <c r="H154" t="s">
        <v>58</v>
      </c>
      <c r="I154" t="s">
        <v>83</v>
      </c>
      <c r="J154" t="s">
        <v>60</v>
      </c>
      <c r="K154" t="s">
        <v>61</v>
      </c>
      <c r="L154" t="s">
        <v>62</v>
      </c>
      <c r="M154">
        <v>1</v>
      </c>
      <c r="N154" t="s">
        <v>56</v>
      </c>
      <c r="O154">
        <v>9</v>
      </c>
      <c r="P154">
        <v>17</v>
      </c>
      <c r="Q154">
        <v>26</v>
      </c>
      <c r="R154" t="s">
        <v>63</v>
      </c>
      <c r="S154" t="s">
        <v>73</v>
      </c>
      <c r="T154" t="s">
        <v>65</v>
      </c>
      <c r="U154" t="s">
        <v>60</v>
      </c>
      <c r="V154" t="s">
        <v>66</v>
      </c>
      <c r="W154" t="s">
        <v>67</v>
      </c>
      <c r="X154">
        <v>4</v>
      </c>
      <c r="Y154">
        <v>0.3</v>
      </c>
      <c r="Z154">
        <v>0.7</v>
      </c>
      <c r="AA154">
        <v>7.5</v>
      </c>
      <c r="AB154">
        <v>3.5</v>
      </c>
      <c r="AC154">
        <v>1.5</v>
      </c>
      <c r="AD154">
        <v>1.5</v>
      </c>
      <c r="AE154">
        <v>5.5</v>
      </c>
      <c r="AF154">
        <v>3</v>
      </c>
      <c r="AG154">
        <v>10</v>
      </c>
      <c r="AH154">
        <v>6.5</v>
      </c>
      <c r="AI154">
        <v>8</v>
      </c>
      <c r="AJ154">
        <v>4</v>
      </c>
      <c r="AK154" t="s">
        <v>68</v>
      </c>
      <c r="AL154" t="s">
        <v>68</v>
      </c>
      <c r="AM154" t="s">
        <v>68</v>
      </c>
      <c r="AN154" t="s">
        <v>68</v>
      </c>
      <c r="AO154" t="s">
        <v>68</v>
      </c>
      <c r="AP154" t="s">
        <v>68</v>
      </c>
      <c r="AQ154" t="s">
        <v>68</v>
      </c>
      <c r="AR154" t="s">
        <v>68</v>
      </c>
      <c r="AS154" t="s">
        <v>68</v>
      </c>
      <c r="AT154" t="s">
        <v>68</v>
      </c>
      <c r="AU154" t="s">
        <v>68</v>
      </c>
      <c r="AV154" t="s">
        <v>68</v>
      </c>
      <c r="AW154" t="s">
        <v>68</v>
      </c>
      <c r="AX154" t="s">
        <v>68</v>
      </c>
      <c r="AY154" t="s">
        <v>68</v>
      </c>
      <c r="AZ154" t="s">
        <v>69</v>
      </c>
      <c r="BA154" t="s">
        <v>65</v>
      </c>
      <c r="BB154">
        <v>0.70399999999999996</v>
      </c>
    </row>
    <row r="155" spans="1:62" hidden="1" x14ac:dyDescent="0.3">
      <c r="A155">
        <v>2016</v>
      </c>
      <c r="B155" t="s">
        <v>53</v>
      </c>
      <c r="C155" t="s">
        <v>274</v>
      </c>
      <c r="D155" t="s">
        <v>62</v>
      </c>
      <c r="E155">
        <v>1</v>
      </c>
      <c r="F155" t="s">
        <v>56</v>
      </c>
      <c r="G155" t="s">
        <v>57</v>
      </c>
      <c r="H155" t="s">
        <v>58</v>
      </c>
      <c r="I155" t="s">
        <v>83</v>
      </c>
      <c r="J155" t="s">
        <v>60</v>
      </c>
      <c r="K155" t="s">
        <v>61</v>
      </c>
      <c r="L155" t="s">
        <v>62</v>
      </c>
      <c r="M155">
        <v>1</v>
      </c>
      <c r="N155" t="s">
        <v>56</v>
      </c>
      <c r="O155">
        <v>9</v>
      </c>
      <c r="P155">
        <v>18</v>
      </c>
      <c r="Q155">
        <v>27</v>
      </c>
      <c r="R155" t="s">
        <v>63</v>
      </c>
      <c r="S155" t="s">
        <v>73</v>
      </c>
      <c r="T155" t="s">
        <v>84</v>
      </c>
      <c r="U155" t="s">
        <v>60</v>
      </c>
      <c r="V155" t="s">
        <v>66</v>
      </c>
      <c r="W155" t="s">
        <v>67</v>
      </c>
      <c r="X155">
        <v>4</v>
      </c>
      <c r="Y155">
        <v>0.3</v>
      </c>
      <c r="Z155">
        <v>0.7</v>
      </c>
      <c r="AA155">
        <v>9</v>
      </c>
      <c r="AB155">
        <v>3</v>
      </c>
      <c r="AC155">
        <v>4.5</v>
      </c>
      <c r="AD155">
        <v>4.5</v>
      </c>
      <c r="AE155">
        <v>6</v>
      </c>
      <c r="AF155" t="s">
        <v>68</v>
      </c>
      <c r="AG155">
        <v>10</v>
      </c>
      <c r="AH155">
        <v>10</v>
      </c>
      <c r="AI155">
        <v>5</v>
      </c>
      <c r="AJ155">
        <v>6</v>
      </c>
      <c r="AK155" t="s">
        <v>68</v>
      </c>
      <c r="AL155" t="s">
        <v>68</v>
      </c>
      <c r="AM155" t="s">
        <v>68</v>
      </c>
      <c r="AN155" t="s">
        <v>68</v>
      </c>
      <c r="AO155" t="s">
        <v>68</v>
      </c>
      <c r="AP155" t="s">
        <v>68</v>
      </c>
      <c r="AQ155" t="s">
        <v>68</v>
      </c>
      <c r="AR155" t="s">
        <v>68</v>
      </c>
      <c r="AS155" t="s">
        <v>68</v>
      </c>
      <c r="AT155" t="s">
        <v>68</v>
      </c>
      <c r="AU155" t="s">
        <v>68</v>
      </c>
      <c r="AV155" t="s">
        <v>68</v>
      </c>
      <c r="AW155" t="s">
        <v>68</v>
      </c>
      <c r="AX155" t="s">
        <v>68</v>
      </c>
      <c r="AY155" t="s">
        <v>68</v>
      </c>
      <c r="AZ155" t="s">
        <v>69</v>
      </c>
      <c r="BA155" t="s">
        <v>84</v>
      </c>
      <c r="BB155">
        <v>0.80700000000000005</v>
      </c>
    </row>
    <row r="156" spans="1:62" hidden="1" x14ac:dyDescent="0.3">
      <c r="A156">
        <v>2016</v>
      </c>
      <c r="B156" t="s">
        <v>53</v>
      </c>
      <c r="C156" t="s">
        <v>275</v>
      </c>
      <c r="D156" t="s">
        <v>62</v>
      </c>
      <c r="E156">
        <v>1</v>
      </c>
      <c r="F156" t="s">
        <v>56</v>
      </c>
      <c r="G156" t="s">
        <v>112</v>
      </c>
      <c r="H156" t="s">
        <v>63</v>
      </c>
      <c r="I156" t="s">
        <v>83</v>
      </c>
      <c r="J156" t="s">
        <v>72</v>
      </c>
      <c r="K156" t="s">
        <v>61</v>
      </c>
      <c r="L156" t="s">
        <v>62</v>
      </c>
      <c r="M156">
        <v>1</v>
      </c>
      <c r="N156" t="s">
        <v>56</v>
      </c>
      <c r="O156">
        <v>10</v>
      </c>
      <c r="P156">
        <v>19</v>
      </c>
      <c r="Q156">
        <v>28</v>
      </c>
      <c r="R156" t="s">
        <v>63</v>
      </c>
      <c r="S156" t="s">
        <v>100</v>
      </c>
      <c r="T156" t="s">
        <v>84</v>
      </c>
      <c r="U156" t="s">
        <v>60</v>
      </c>
      <c r="V156" t="s">
        <v>66</v>
      </c>
      <c r="W156" t="s">
        <v>67</v>
      </c>
      <c r="X156">
        <v>4</v>
      </c>
      <c r="Y156">
        <v>0.3</v>
      </c>
      <c r="Z156">
        <v>0.7</v>
      </c>
      <c r="AA156">
        <v>5</v>
      </c>
      <c r="AB156">
        <v>5</v>
      </c>
      <c r="AC156">
        <v>4</v>
      </c>
      <c r="AD156">
        <v>6</v>
      </c>
      <c r="AE156">
        <v>7.5</v>
      </c>
      <c r="AF156" t="s">
        <v>68</v>
      </c>
      <c r="AG156">
        <v>9</v>
      </c>
      <c r="AH156">
        <v>7.5</v>
      </c>
      <c r="AI156">
        <v>9.5</v>
      </c>
      <c r="AJ156">
        <v>8.5</v>
      </c>
      <c r="AK156" t="s">
        <v>68</v>
      </c>
      <c r="AL156" t="s">
        <v>68</v>
      </c>
      <c r="AM156" t="s">
        <v>68</v>
      </c>
      <c r="AN156" t="s">
        <v>68</v>
      </c>
      <c r="AO156" t="s">
        <v>68</v>
      </c>
      <c r="AP156" t="s">
        <v>68</v>
      </c>
      <c r="AQ156" t="s">
        <v>68</v>
      </c>
      <c r="AR156" t="s">
        <v>68</v>
      </c>
      <c r="AS156" t="s">
        <v>68</v>
      </c>
      <c r="AT156" t="s">
        <v>68</v>
      </c>
      <c r="AU156" t="s">
        <v>68</v>
      </c>
      <c r="AV156" t="s">
        <v>68</v>
      </c>
      <c r="AW156" t="s">
        <v>68</v>
      </c>
      <c r="AX156" t="s">
        <v>68</v>
      </c>
      <c r="AY156" t="s">
        <v>68</v>
      </c>
      <c r="AZ156" t="s">
        <v>69</v>
      </c>
      <c r="BA156" t="s">
        <v>84</v>
      </c>
      <c r="BB156">
        <v>1</v>
      </c>
    </row>
    <row r="157" spans="1:62" hidden="1" x14ac:dyDescent="0.3">
      <c r="A157">
        <v>2016</v>
      </c>
      <c r="B157" t="s">
        <v>53</v>
      </c>
      <c r="C157" t="s">
        <v>276</v>
      </c>
      <c r="D157" t="s">
        <v>62</v>
      </c>
      <c r="E157">
        <v>1</v>
      </c>
      <c r="F157" t="s">
        <v>71</v>
      </c>
      <c r="G157" t="s">
        <v>87</v>
      </c>
      <c r="H157" t="s">
        <v>58</v>
      </c>
      <c r="I157" t="s">
        <v>59</v>
      </c>
      <c r="J157" t="s">
        <v>60</v>
      </c>
      <c r="K157" t="s">
        <v>61</v>
      </c>
      <c r="L157" t="s">
        <v>62</v>
      </c>
      <c r="M157">
        <v>1</v>
      </c>
      <c r="N157" t="s">
        <v>71</v>
      </c>
      <c r="O157">
        <v>2</v>
      </c>
      <c r="P157">
        <v>4</v>
      </c>
      <c r="Q157">
        <v>6</v>
      </c>
      <c r="R157" t="s">
        <v>63</v>
      </c>
      <c r="S157" t="s">
        <v>73</v>
      </c>
      <c r="T157" t="s">
        <v>65</v>
      </c>
      <c r="U157" t="s">
        <v>60</v>
      </c>
      <c r="V157" t="s">
        <v>66</v>
      </c>
      <c r="W157" t="s">
        <v>67</v>
      </c>
      <c r="X157">
        <v>4</v>
      </c>
      <c r="Y157">
        <v>0.3</v>
      </c>
      <c r="Z157">
        <v>0.7</v>
      </c>
      <c r="AA157">
        <v>6</v>
      </c>
      <c r="AB157">
        <v>3</v>
      </c>
      <c r="AC157">
        <v>1.5</v>
      </c>
      <c r="AD157">
        <v>1</v>
      </c>
      <c r="AE157" t="s">
        <v>68</v>
      </c>
      <c r="AF157">
        <v>4</v>
      </c>
      <c r="AG157">
        <v>6</v>
      </c>
      <c r="AH157">
        <v>6.5</v>
      </c>
      <c r="AI157">
        <v>4.5</v>
      </c>
      <c r="AJ157">
        <v>0</v>
      </c>
      <c r="AK157" t="s">
        <v>68</v>
      </c>
      <c r="AL157" t="s">
        <v>68</v>
      </c>
      <c r="AM157" t="s">
        <v>68</v>
      </c>
      <c r="AN157" t="s">
        <v>68</v>
      </c>
      <c r="AO157" t="s">
        <v>68</v>
      </c>
      <c r="AP157" t="s">
        <v>68</v>
      </c>
      <c r="AQ157" t="s">
        <v>68</v>
      </c>
      <c r="AR157" t="s">
        <v>68</v>
      </c>
      <c r="AS157" t="s">
        <v>68</v>
      </c>
      <c r="AT157" t="s">
        <v>68</v>
      </c>
      <c r="AU157" t="s">
        <v>68</v>
      </c>
      <c r="AV157" t="s">
        <v>68</v>
      </c>
      <c r="AW157" t="s">
        <v>68</v>
      </c>
      <c r="AX157" t="s">
        <v>68</v>
      </c>
      <c r="AY157" t="s">
        <v>68</v>
      </c>
      <c r="AZ157" t="s">
        <v>69</v>
      </c>
      <c r="BA157" t="s">
        <v>65</v>
      </c>
      <c r="BB157">
        <v>0.97</v>
      </c>
    </row>
    <row r="158" spans="1:62" x14ac:dyDescent="0.3">
      <c r="A158">
        <v>2016</v>
      </c>
      <c r="B158" t="s">
        <v>53</v>
      </c>
      <c r="C158" t="s">
        <v>277</v>
      </c>
      <c r="D158" t="s">
        <v>62</v>
      </c>
      <c r="E158">
        <v>1</v>
      </c>
      <c r="F158" t="s">
        <v>56</v>
      </c>
      <c r="G158" t="s">
        <v>57</v>
      </c>
      <c r="H158" t="s">
        <v>58</v>
      </c>
      <c r="I158" t="s">
        <v>83</v>
      </c>
      <c r="J158" t="s">
        <v>60</v>
      </c>
      <c r="K158" t="s">
        <v>61</v>
      </c>
      <c r="L158" t="s">
        <v>62</v>
      </c>
      <c r="M158">
        <v>1</v>
      </c>
      <c r="N158" t="s">
        <v>56</v>
      </c>
      <c r="O158">
        <v>10</v>
      </c>
      <c r="P158">
        <v>20</v>
      </c>
      <c r="Q158">
        <v>30</v>
      </c>
      <c r="R158" t="s">
        <v>63</v>
      </c>
      <c r="S158" t="s">
        <v>73</v>
      </c>
      <c r="T158" t="s">
        <v>65</v>
      </c>
      <c r="U158" t="s">
        <v>60</v>
      </c>
      <c r="V158" t="s">
        <v>66</v>
      </c>
      <c r="W158" t="s">
        <v>67</v>
      </c>
      <c r="X158">
        <v>4</v>
      </c>
      <c r="Y158">
        <v>0.3</v>
      </c>
      <c r="Z158">
        <v>0.7</v>
      </c>
      <c r="AA158">
        <v>5</v>
      </c>
      <c r="AB158">
        <v>0.5</v>
      </c>
      <c r="AC158">
        <v>1</v>
      </c>
      <c r="AD158">
        <v>2.5</v>
      </c>
      <c r="AE158">
        <v>2</v>
      </c>
      <c r="AF158">
        <v>4</v>
      </c>
      <c r="AG158">
        <v>10</v>
      </c>
      <c r="AH158">
        <v>8.5</v>
      </c>
      <c r="AI158">
        <v>10</v>
      </c>
      <c r="AJ158">
        <v>9</v>
      </c>
      <c r="AK158" t="s">
        <v>68</v>
      </c>
      <c r="AL158" t="s">
        <v>68</v>
      </c>
      <c r="AM158" t="s">
        <v>68</v>
      </c>
      <c r="AN158" t="s">
        <v>68</v>
      </c>
      <c r="AO158" t="s">
        <v>68</v>
      </c>
      <c r="AP158" t="s">
        <v>68</v>
      </c>
      <c r="AQ158" t="s">
        <v>68</v>
      </c>
      <c r="AR158" t="s">
        <v>68</v>
      </c>
      <c r="AS158" t="s">
        <v>68</v>
      </c>
      <c r="AT158" t="s">
        <v>68</v>
      </c>
      <c r="AU158" t="s">
        <v>68</v>
      </c>
      <c r="AV158" t="s">
        <v>68</v>
      </c>
      <c r="AW158" t="s">
        <v>68</v>
      </c>
      <c r="AX158" t="s">
        <v>68</v>
      </c>
      <c r="AY158" t="s">
        <v>68</v>
      </c>
      <c r="AZ158" t="s">
        <v>80</v>
      </c>
      <c r="BA158" t="s">
        <v>84</v>
      </c>
      <c r="BB158">
        <v>0.54500000000000004</v>
      </c>
      <c r="BD158">
        <f>IF(EXACT(BA158,T158),1,0)</f>
        <v>0</v>
      </c>
      <c r="BE158">
        <f>IF(AND(AZ158="2_Testando"),1,0)</f>
        <v>1</v>
      </c>
      <c r="BF158">
        <f>IF(AND(AZ158="2_Testando",BD158=1),1,0)</f>
        <v>0</v>
      </c>
      <c r="BJ158">
        <f>IF(AND(BB158&gt;0.7,BF158=1),1,0)</f>
        <v>0</v>
      </c>
    </row>
    <row r="159" spans="1:62" hidden="1" x14ac:dyDescent="0.3">
      <c r="A159">
        <v>2016</v>
      </c>
      <c r="B159" t="s">
        <v>53</v>
      </c>
      <c r="C159" t="s">
        <v>278</v>
      </c>
      <c r="D159" t="s">
        <v>62</v>
      </c>
      <c r="E159">
        <v>1</v>
      </c>
      <c r="F159" t="s">
        <v>71</v>
      </c>
      <c r="G159" t="s">
        <v>57</v>
      </c>
      <c r="H159" t="s">
        <v>58</v>
      </c>
      <c r="I159" t="s">
        <v>77</v>
      </c>
      <c r="J159" t="s">
        <v>106</v>
      </c>
      <c r="K159" t="s">
        <v>61</v>
      </c>
      <c r="L159" t="s">
        <v>62</v>
      </c>
      <c r="M159">
        <v>1</v>
      </c>
      <c r="N159" t="s">
        <v>71</v>
      </c>
      <c r="O159">
        <v>2</v>
      </c>
      <c r="P159">
        <v>3</v>
      </c>
      <c r="Q159">
        <v>5</v>
      </c>
      <c r="R159" t="s">
        <v>63</v>
      </c>
      <c r="S159" t="s">
        <v>73</v>
      </c>
      <c r="T159" t="s">
        <v>79</v>
      </c>
      <c r="U159" t="s">
        <v>106</v>
      </c>
      <c r="V159" t="s">
        <v>66</v>
      </c>
      <c r="W159" t="s">
        <v>67</v>
      </c>
      <c r="X159">
        <v>4</v>
      </c>
      <c r="Y159">
        <v>0.3</v>
      </c>
      <c r="Z159">
        <v>0.7</v>
      </c>
      <c r="AA159">
        <v>2.5</v>
      </c>
      <c r="AB159" t="s">
        <v>68</v>
      </c>
      <c r="AC159" t="s">
        <v>68</v>
      </c>
      <c r="AD159" t="s">
        <v>68</v>
      </c>
      <c r="AE159" t="s">
        <v>68</v>
      </c>
      <c r="AF159" t="s">
        <v>68</v>
      </c>
      <c r="AG159">
        <v>3.5</v>
      </c>
      <c r="AH159" t="s">
        <v>68</v>
      </c>
      <c r="AI159" t="s">
        <v>68</v>
      </c>
      <c r="AJ159" t="s">
        <v>68</v>
      </c>
      <c r="AK159" t="s">
        <v>68</v>
      </c>
      <c r="AL159" t="s">
        <v>68</v>
      </c>
      <c r="AM159" t="s">
        <v>68</v>
      </c>
      <c r="AN159" t="s">
        <v>68</v>
      </c>
      <c r="AO159" t="s">
        <v>68</v>
      </c>
      <c r="AP159" t="s">
        <v>68</v>
      </c>
      <c r="AQ159" t="s">
        <v>68</v>
      </c>
      <c r="AR159" t="s">
        <v>68</v>
      </c>
      <c r="AS159" t="s">
        <v>68</v>
      </c>
      <c r="AT159" t="s">
        <v>68</v>
      </c>
      <c r="AU159" t="s">
        <v>68</v>
      </c>
      <c r="AV159" t="s">
        <v>68</v>
      </c>
      <c r="AW159" t="s">
        <v>68</v>
      </c>
      <c r="AX159" t="s">
        <v>68</v>
      </c>
      <c r="AY159" t="s">
        <v>68</v>
      </c>
      <c r="AZ159" t="s">
        <v>69</v>
      </c>
      <c r="BA159" t="s">
        <v>79</v>
      </c>
      <c r="BB159">
        <v>1</v>
      </c>
    </row>
    <row r="160" spans="1:62" hidden="1" x14ac:dyDescent="0.3">
      <c r="A160">
        <v>2016</v>
      </c>
      <c r="B160" t="s">
        <v>53</v>
      </c>
      <c r="C160" t="s">
        <v>279</v>
      </c>
      <c r="D160" t="s">
        <v>62</v>
      </c>
      <c r="E160">
        <v>1</v>
      </c>
      <c r="F160" t="s">
        <v>56</v>
      </c>
      <c r="G160" t="s">
        <v>57</v>
      </c>
      <c r="H160" t="s">
        <v>58</v>
      </c>
      <c r="I160" t="s">
        <v>83</v>
      </c>
      <c r="J160" t="s">
        <v>60</v>
      </c>
      <c r="K160" t="s">
        <v>61</v>
      </c>
      <c r="L160" t="s">
        <v>62</v>
      </c>
      <c r="M160">
        <v>1</v>
      </c>
      <c r="N160" t="s">
        <v>56</v>
      </c>
      <c r="O160">
        <v>9</v>
      </c>
      <c r="P160">
        <v>18</v>
      </c>
      <c r="Q160">
        <v>27</v>
      </c>
      <c r="R160" t="s">
        <v>63</v>
      </c>
      <c r="S160" t="s">
        <v>73</v>
      </c>
      <c r="T160" t="s">
        <v>84</v>
      </c>
      <c r="U160" t="s">
        <v>60</v>
      </c>
      <c r="V160" t="s">
        <v>66</v>
      </c>
      <c r="W160" t="s">
        <v>67</v>
      </c>
      <c r="X160">
        <v>4</v>
      </c>
      <c r="Y160">
        <v>0.3</v>
      </c>
      <c r="Z160">
        <v>0.7</v>
      </c>
      <c r="AA160">
        <v>6.5</v>
      </c>
      <c r="AB160">
        <v>5</v>
      </c>
      <c r="AC160">
        <v>5</v>
      </c>
      <c r="AD160">
        <v>4</v>
      </c>
      <c r="AE160">
        <v>6.5</v>
      </c>
      <c r="AF160" t="s">
        <v>68</v>
      </c>
      <c r="AG160">
        <v>8</v>
      </c>
      <c r="AH160">
        <v>5.5</v>
      </c>
      <c r="AI160">
        <v>7</v>
      </c>
      <c r="AJ160">
        <v>8.5</v>
      </c>
      <c r="AK160" t="s">
        <v>68</v>
      </c>
      <c r="AL160" t="s">
        <v>68</v>
      </c>
      <c r="AM160" t="s">
        <v>68</v>
      </c>
      <c r="AN160" t="s">
        <v>68</v>
      </c>
      <c r="AO160" t="s">
        <v>68</v>
      </c>
      <c r="AP160" t="s">
        <v>68</v>
      </c>
      <c r="AQ160" t="s">
        <v>68</v>
      </c>
      <c r="AR160" t="s">
        <v>68</v>
      </c>
      <c r="AS160" t="s">
        <v>68</v>
      </c>
      <c r="AT160" t="s">
        <v>68</v>
      </c>
      <c r="AU160" t="s">
        <v>68</v>
      </c>
      <c r="AV160" t="s">
        <v>68</v>
      </c>
      <c r="AW160" t="s">
        <v>68</v>
      </c>
      <c r="AX160" t="s">
        <v>68</v>
      </c>
      <c r="AY160" t="s">
        <v>68</v>
      </c>
      <c r="AZ160" t="s">
        <v>69</v>
      </c>
      <c r="BA160" t="s">
        <v>84</v>
      </c>
      <c r="BB160">
        <v>0.80700000000000005</v>
      </c>
    </row>
    <row r="161" spans="1:62" hidden="1" x14ac:dyDescent="0.3">
      <c r="A161">
        <v>2016</v>
      </c>
      <c r="B161" t="s">
        <v>53</v>
      </c>
      <c r="C161" t="s">
        <v>280</v>
      </c>
      <c r="D161" t="s">
        <v>62</v>
      </c>
      <c r="E161">
        <v>1</v>
      </c>
      <c r="F161" t="s">
        <v>71</v>
      </c>
      <c r="G161" t="s">
        <v>87</v>
      </c>
      <c r="H161" t="s">
        <v>58</v>
      </c>
      <c r="I161" t="s">
        <v>83</v>
      </c>
      <c r="J161" t="s">
        <v>60</v>
      </c>
      <c r="K161" t="s">
        <v>61</v>
      </c>
      <c r="L161" t="s">
        <v>62</v>
      </c>
      <c r="M161">
        <v>1</v>
      </c>
      <c r="N161" t="s">
        <v>71</v>
      </c>
      <c r="O161">
        <v>1</v>
      </c>
      <c r="P161">
        <v>1</v>
      </c>
      <c r="Q161">
        <v>1</v>
      </c>
      <c r="R161" t="s">
        <v>63</v>
      </c>
      <c r="S161" t="s">
        <v>73</v>
      </c>
      <c r="T161" t="s">
        <v>84</v>
      </c>
      <c r="U161" t="s">
        <v>60</v>
      </c>
      <c r="V161" t="s">
        <v>66</v>
      </c>
      <c r="W161" t="s">
        <v>67</v>
      </c>
      <c r="X161">
        <v>4</v>
      </c>
      <c r="Y161">
        <v>0.3</v>
      </c>
      <c r="Z161">
        <v>0.7</v>
      </c>
      <c r="AA161">
        <v>7</v>
      </c>
      <c r="AB161">
        <v>4.5</v>
      </c>
      <c r="AC161">
        <v>2</v>
      </c>
      <c r="AD161">
        <v>2.5</v>
      </c>
      <c r="AE161">
        <v>3</v>
      </c>
      <c r="AF161">
        <v>5</v>
      </c>
      <c r="AG161">
        <v>8.5</v>
      </c>
      <c r="AH161">
        <v>7.5</v>
      </c>
      <c r="AI161">
        <v>7.5</v>
      </c>
      <c r="AJ161">
        <v>6</v>
      </c>
      <c r="AK161" t="s">
        <v>68</v>
      </c>
      <c r="AL161" t="s">
        <v>68</v>
      </c>
      <c r="AM161" t="s">
        <v>68</v>
      </c>
      <c r="AN161" t="s">
        <v>68</v>
      </c>
      <c r="AO161" t="s">
        <v>68</v>
      </c>
      <c r="AP161" t="s">
        <v>68</v>
      </c>
      <c r="AQ161" t="s">
        <v>68</v>
      </c>
      <c r="AR161" t="s">
        <v>68</v>
      </c>
      <c r="AS161" t="s">
        <v>68</v>
      </c>
      <c r="AT161" t="s">
        <v>68</v>
      </c>
      <c r="AU161" t="s">
        <v>68</v>
      </c>
      <c r="AV161" t="s">
        <v>68</v>
      </c>
      <c r="AW161" t="s">
        <v>68</v>
      </c>
      <c r="AX161" t="s">
        <v>68</v>
      </c>
      <c r="AY161" t="s">
        <v>68</v>
      </c>
      <c r="AZ161" t="s">
        <v>69</v>
      </c>
      <c r="BA161" t="s">
        <v>84</v>
      </c>
      <c r="BB161">
        <v>0.54500000000000004</v>
      </c>
    </row>
    <row r="162" spans="1:62" hidden="1" x14ac:dyDescent="0.3">
      <c r="A162">
        <v>2016</v>
      </c>
      <c r="B162" t="s">
        <v>53</v>
      </c>
      <c r="C162" t="s">
        <v>281</v>
      </c>
      <c r="D162" t="s">
        <v>62</v>
      </c>
      <c r="E162">
        <v>1</v>
      </c>
      <c r="F162" t="s">
        <v>56</v>
      </c>
      <c r="G162" t="s">
        <v>57</v>
      </c>
      <c r="H162" t="s">
        <v>58</v>
      </c>
      <c r="I162" t="s">
        <v>83</v>
      </c>
      <c r="J162" t="s">
        <v>60</v>
      </c>
      <c r="K162" t="s">
        <v>61</v>
      </c>
      <c r="L162" t="s">
        <v>62</v>
      </c>
      <c r="M162">
        <v>1</v>
      </c>
      <c r="N162" t="s">
        <v>56</v>
      </c>
      <c r="O162">
        <v>11</v>
      </c>
      <c r="P162">
        <v>21</v>
      </c>
      <c r="Q162">
        <v>32</v>
      </c>
      <c r="R162" t="s">
        <v>63</v>
      </c>
      <c r="S162" t="s">
        <v>73</v>
      </c>
      <c r="T162" t="s">
        <v>84</v>
      </c>
      <c r="U162" t="s">
        <v>60</v>
      </c>
      <c r="V162" t="s">
        <v>66</v>
      </c>
      <c r="W162" t="s">
        <v>67</v>
      </c>
      <c r="X162">
        <v>4</v>
      </c>
      <c r="Y162">
        <v>0.3</v>
      </c>
      <c r="Z162">
        <v>0.7</v>
      </c>
      <c r="AA162">
        <v>8.5</v>
      </c>
      <c r="AB162">
        <v>3.5</v>
      </c>
      <c r="AC162">
        <v>2</v>
      </c>
      <c r="AD162">
        <v>3</v>
      </c>
      <c r="AE162">
        <v>9.5</v>
      </c>
      <c r="AF162" t="s">
        <v>68</v>
      </c>
      <c r="AG162">
        <v>9</v>
      </c>
      <c r="AH162">
        <v>7.5</v>
      </c>
      <c r="AI162">
        <v>8.5</v>
      </c>
      <c r="AJ162">
        <v>4.5</v>
      </c>
      <c r="AK162" t="s">
        <v>68</v>
      </c>
      <c r="AL162" t="s">
        <v>68</v>
      </c>
      <c r="AM162" t="s">
        <v>68</v>
      </c>
      <c r="AN162" t="s">
        <v>68</v>
      </c>
      <c r="AO162" t="s">
        <v>68</v>
      </c>
      <c r="AP162" t="s">
        <v>68</v>
      </c>
      <c r="AQ162" t="s">
        <v>68</v>
      </c>
      <c r="AR162" t="s">
        <v>68</v>
      </c>
      <c r="AS162" t="s">
        <v>68</v>
      </c>
      <c r="AT162" t="s">
        <v>68</v>
      </c>
      <c r="AU162" t="s">
        <v>68</v>
      </c>
      <c r="AV162" t="s">
        <v>68</v>
      </c>
      <c r="AW162" t="s">
        <v>68</v>
      </c>
      <c r="AX162" t="s">
        <v>68</v>
      </c>
      <c r="AY162" t="s">
        <v>68</v>
      </c>
      <c r="AZ162" t="s">
        <v>69</v>
      </c>
      <c r="BA162" t="s">
        <v>84</v>
      </c>
      <c r="BB162">
        <v>0.71799999999999997</v>
      </c>
    </row>
    <row r="163" spans="1:62" hidden="1" x14ac:dyDescent="0.3">
      <c r="A163">
        <v>2016</v>
      </c>
      <c r="B163" t="s">
        <v>53</v>
      </c>
      <c r="C163" t="s">
        <v>282</v>
      </c>
      <c r="D163" t="s">
        <v>62</v>
      </c>
      <c r="E163">
        <v>1</v>
      </c>
      <c r="F163" t="s">
        <v>56</v>
      </c>
      <c r="G163" t="s">
        <v>57</v>
      </c>
      <c r="H163" t="s">
        <v>58</v>
      </c>
      <c r="I163" t="s">
        <v>59</v>
      </c>
      <c r="J163" t="s">
        <v>72</v>
      </c>
      <c r="K163" t="s">
        <v>61</v>
      </c>
      <c r="L163" t="s">
        <v>62</v>
      </c>
      <c r="M163">
        <v>1</v>
      </c>
      <c r="N163" t="s">
        <v>56</v>
      </c>
      <c r="O163">
        <v>11</v>
      </c>
      <c r="P163">
        <v>22</v>
      </c>
      <c r="Q163">
        <v>33</v>
      </c>
      <c r="R163" t="s">
        <v>63</v>
      </c>
      <c r="S163" t="s">
        <v>73</v>
      </c>
      <c r="T163" t="s">
        <v>65</v>
      </c>
      <c r="U163" t="s">
        <v>60</v>
      </c>
      <c r="V163" t="s">
        <v>66</v>
      </c>
      <c r="W163" t="s">
        <v>67</v>
      </c>
      <c r="X163">
        <v>4</v>
      </c>
      <c r="Y163">
        <v>0.3</v>
      </c>
      <c r="Z163">
        <v>0.7</v>
      </c>
      <c r="AA163">
        <v>3</v>
      </c>
      <c r="AB163">
        <v>0.5</v>
      </c>
      <c r="AC163" t="s">
        <v>68</v>
      </c>
      <c r="AD163">
        <v>0.5</v>
      </c>
      <c r="AE163">
        <v>0</v>
      </c>
      <c r="AF163" t="s">
        <v>68</v>
      </c>
      <c r="AG163">
        <v>5</v>
      </c>
      <c r="AH163">
        <v>3</v>
      </c>
      <c r="AI163">
        <v>4.5</v>
      </c>
      <c r="AJ163">
        <v>1</v>
      </c>
      <c r="AK163" t="s">
        <v>68</v>
      </c>
      <c r="AL163" t="s">
        <v>68</v>
      </c>
      <c r="AM163" t="s">
        <v>68</v>
      </c>
      <c r="AN163" t="s">
        <v>68</v>
      </c>
      <c r="AO163" t="s">
        <v>68</v>
      </c>
      <c r="AP163" t="s">
        <v>68</v>
      </c>
      <c r="AQ163" t="s">
        <v>68</v>
      </c>
      <c r="AR163" t="s">
        <v>68</v>
      </c>
      <c r="AS163" t="s">
        <v>68</v>
      </c>
      <c r="AT163" t="s">
        <v>68</v>
      </c>
      <c r="AU163" t="s">
        <v>68</v>
      </c>
      <c r="AV163" t="s">
        <v>68</v>
      </c>
      <c r="AW163" t="s">
        <v>68</v>
      </c>
      <c r="AX163" t="s">
        <v>68</v>
      </c>
      <c r="AY163" t="s">
        <v>68</v>
      </c>
      <c r="AZ163" t="s">
        <v>69</v>
      </c>
      <c r="BA163" t="s">
        <v>65</v>
      </c>
      <c r="BB163">
        <v>0.97</v>
      </c>
    </row>
    <row r="164" spans="1:62" hidden="1" x14ac:dyDescent="0.3">
      <c r="A164">
        <v>2016</v>
      </c>
      <c r="B164" t="s">
        <v>53</v>
      </c>
      <c r="C164" t="s">
        <v>283</v>
      </c>
      <c r="D164" t="s">
        <v>62</v>
      </c>
      <c r="E164">
        <v>1</v>
      </c>
      <c r="F164" t="s">
        <v>56</v>
      </c>
      <c r="G164" t="s">
        <v>57</v>
      </c>
      <c r="H164" t="s">
        <v>58</v>
      </c>
      <c r="I164" t="s">
        <v>59</v>
      </c>
      <c r="J164" t="s">
        <v>60</v>
      </c>
      <c r="K164" t="s">
        <v>61</v>
      </c>
      <c r="L164" t="s">
        <v>62</v>
      </c>
      <c r="M164">
        <v>1</v>
      </c>
      <c r="N164" t="s">
        <v>56</v>
      </c>
      <c r="O164">
        <v>7</v>
      </c>
      <c r="P164">
        <v>14</v>
      </c>
      <c r="Q164">
        <v>20</v>
      </c>
      <c r="R164" t="s">
        <v>63</v>
      </c>
      <c r="S164" t="s">
        <v>73</v>
      </c>
      <c r="T164" t="s">
        <v>65</v>
      </c>
      <c r="U164" t="s">
        <v>60</v>
      </c>
      <c r="V164" t="s">
        <v>66</v>
      </c>
      <c r="W164" t="s">
        <v>67</v>
      </c>
      <c r="X164">
        <v>4</v>
      </c>
      <c r="Y164">
        <v>0.3</v>
      </c>
      <c r="Z164">
        <v>0.7</v>
      </c>
      <c r="AA164">
        <v>2.5</v>
      </c>
      <c r="AB164">
        <v>0</v>
      </c>
      <c r="AC164">
        <v>0.5</v>
      </c>
      <c r="AD164">
        <v>2</v>
      </c>
      <c r="AE164" t="s">
        <v>68</v>
      </c>
      <c r="AF164" t="s">
        <v>68</v>
      </c>
      <c r="AG164">
        <v>2.5</v>
      </c>
      <c r="AH164">
        <v>0</v>
      </c>
      <c r="AI164">
        <v>2</v>
      </c>
      <c r="AJ164" t="s">
        <v>68</v>
      </c>
      <c r="AK164" t="s">
        <v>68</v>
      </c>
      <c r="AL164" t="s">
        <v>68</v>
      </c>
      <c r="AM164" t="s">
        <v>68</v>
      </c>
      <c r="AN164" t="s">
        <v>68</v>
      </c>
      <c r="AO164" t="s">
        <v>68</v>
      </c>
      <c r="AP164" t="s">
        <v>68</v>
      </c>
      <c r="AQ164" t="s">
        <v>68</v>
      </c>
      <c r="AR164" t="s">
        <v>68</v>
      </c>
      <c r="AS164" t="s">
        <v>68</v>
      </c>
      <c r="AT164" t="s">
        <v>68</v>
      </c>
      <c r="AU164" t="s">
        <v>68</v>
      </c>
      <c r="AV164" t="s">
        <v>68</v>
      </c>
      <c r="AW164" t="s">
        <v>68</v>
      </c>
      <c r="AX164" t="s">
        <v>68</v>
      </c>
      <c r="AY164" t="s">
        <v>68</v>
      </c>
      <c r="AZ164" t="s">
        <v>69</v>
      </c>
      <c r="BA164" t="s">
        <v>65</v>
      </c>
      <c r="BB164">
        <v>0.97</v>
      </c>
    </row>
    <row r="165" spans="1:62" hidden="1" x14ac:dyDescent="0.3">
      <c r="A165">
        <v>2016</v>
      </c>
      <c r="B165" t="s">
        <v>53</v>
      </c>
      <c r="C165" t="s">
        <v>284</v>
      </c>
      <c r="D165" t="s">
        <v>62</v>
      </c>
      <c r="E165">
        <v>1</v>
      </c>
      <c r="F165" t="s">
        <v>56</v>
      </c>
      <c r="G165" t="s">
        <v>57</v>
      </c>
      <c r="H165" t="s">
        <v>58</v>
      </c>
      <c r="I165" t="s">
        <v>83</v>
      </c>
      <c r="J165" t="s">
        <v>60</v>
      </c>
      <c r="K165" t="s">
        <v>61</v>
      </c>
      <c r="L165" t="s">
        <v>62</v>
      </c>
      <c r="M165">
        <v>1</v>
      </c>
      <c r="N165" t="s">
        <v>56</v>
      </c>
      <c r="O165">
        <v>5</v>
      </c>
      <c r="P165">
        <v>9</v>
      </c>
      <c r="Q165">
        <v>13</v>
      </c>
      <c r="R165" t="s">
        <v>63</v>
      </c>
      <c r="S165" t="s">
        <v>73</v>
      </c>
      <c r="T165" t="s">
        <v>84</v>
      </c>
      <c r="U165" t="s">
        <v>60</v>
      </c>
      <c r="V165" t="s">
        <v>66</v>
      </c>
      <c r="W165" t="s">
        <v>67</v>
      </c>
      <c r="X165">
        <v>4</v>
      </c>
      <c r="Y165">
        <v>0.3</v>
      </c>
      <c r="Z165">
        <v>0.7</v>
      </c>
      <c r="AA165">
        <v>8.5</v>
      </c>
      <c r="AB165">
        <v>3.5</v>
      </c>
      <c r="AC165">
        <v>3.5</v>
      </c>
      <c r="AD165">
        <v>4</v>
      </c>
      <c r="AE165">
        <v>4.5</v>
      </c>
      <c r="AF165" t="s">
        <v>68</v>
      </c>
      <c r="AG165">
        <v>8.5</v>
      </c>
      <c r="AH165">
        <v>10</v>
      </c>
      <c r="AI165">
        <v>7.5</v>
      </c>
      <c r="AJ165">
        <v>7</v>
      </c>
      <c r="AK165" t="s">
        <v>68</v>
      </c>
      <c r="AL165" t="s">
        <v>68</v>
      </c>
      <c r="AM165" t="s">
        <v>68</v>
      </c>
      <c r="AN165" t="s">
        <v>68</v>
      </c>
      <c r="AO165" t="s">
        <v>68</v>
      </c>
      <c r="AP165" t="s">
        <v>68</v>
      </c>
      <c r="AQ165" t="s">
        <v>68</v>
      </c>
      <c r="AR165" t="s">
        <v>68</v>
      </c>
      <c r="AS165" t="s">
        <v>68</v>
      </c>
      <c r="AT165" t="s">
        <v>68</v>
      </c>
      <c r="AU165" t="s">
        <v>68</v>
      </c>
      <c r="AV165" t="s">
        <v>68</v>
      </c>
      <c r="AW165" t="s">
        <v>68</v>
      </c>
      <c r="AX165" t="s">
        <v>68</v>
      </c>
      <c r="AY165" t="s">
        <v>68</v>
      </c>
      <c r="AZ165" t="s">
        <v>69</v>
      </c>
      <c r="BA165" t="s">
        <v>84</v>
      </c>
      <c r="BB165">
        <v>0.80700000000000005</v>
      </c>
    </row>
    <row r="166" spans="1:62" hidden="1" x14ac:dyDescent="0.3">
      <c r="A166">
        <v>2016</v>
      </c>
      <c r="B166" t="s">
        <v>53</v>
      </c>
      <c r="C166" t="s">
        <v>285</v>
      </c>
      <c r="D166" t="s">
        <v>62</v>
      </c>
      <c r="E166">
        <v>1</v>
      </c>
      <c r="F166" t="s">
        <v>56</v>
      </c>
      <c r="G166" t="s">
        <v>57</v>
      </c>
      <c r="H166" t="s">
        <v>58</v>
      </c>
      <c r="I166" t="s">
        <v>77</v>
      </c>
      <c r="J166" t="s">
        <v>286</v>
      </c>
      <c r="K166" t="s">
        <v>61</v>
      </c>
      <c r="L166" t="s">
        <v>62</v>
      </c>
      <c r="M166">
        <v>1</v>
      </c>
      <c r="N166" t="s">
        <v>56</v>
      </c>
      <c r="O166">
        <v>6</v>
      </c>
      <c r="P166">
        <v>11</v>
      </c>
      <c r="Q166">
        <v>16</v>
      </c>
      <c r="R166" t="s">
        <v>63</v>
      </c>
      <c r="S166" t="s">
        <v>73</v>
      </c>
      <c r="T166" t="s">
        <v>79</v>
      </c>
      <c r="U166" t="s">
        <v>286</v>
      </c>
      <c r="V166" t="s">
        <v>66</v>
      </c>
      <c r="W166" t="s">
        <v>67</v>
      </c>
      <c r="X166">
        <v>4</v>
      </c>
      <c r="Y166">
        <v>0.3</v>
      </c>
      <c r="Z166">
        <v>0.7</v>
      </c>
      <c r="AA166">
        <v>3.5</v>
      </c>
      <c r="AB166">
        <v>0</v>
      </c>
      <c r="AC166">
        <v>0</v>
      </c>
      <c r="AD166" t="s">
        <v>68</v>
      </c>
      <c r="AE166" t="s">
        <v>68</v>
      </c>
      <c r="AF166" t="s">
        <v>68</v>
      </c>
      <c r="AG166">
        <v>6</v>
      </c>
      <c r="AH166">
        <v>5.5</v>
      </c>
      <c r="AI166">
        <v>3</v>
      </c>
      <c r="AJ166" t="s">
        <v>68</v>
      </c>
      <c r="AK166" t="s">
        <v>68</v>
      </c>
      <c r="AL166" t="s">
        <v>68</v>
      </c>
      <c r="AM166" t="s">
        <v>68</v>
      </c>
      <c r="AN166" t="s">
        <v>68</v>
      </c>
      <c r="AO166" t="s">
        <v>68</v>
      </c>
      <c r="AP166" t="s">
        <v>68</v>
      </c>
      <c r="AQ166" t="s">
        <v>68</v>
      </c>
      <c r="AR166" t="s">
        <v>68</v>
      </c>
      <c r="AS166" t="s">
        <v>68</v>
      </c>
      <c r="AT166" t="s">
        <v>68</v>
      </c>
      <c r="AU166" t="s">
        <v>68</v>
      </c>
      <c r="AV166" t="s">
        <v>68</v>
      </c>
      <c r="AW166" t="s">
        <v>68</v>
      </c>
      <c r="AX166" t="s">
        <v>68</v>
      </c>
      <c r="AY166" t="s">
        <v>68</v>
      </c>
      <c r="AZ166" t="s">
        <v>69</v>
      </c>
      <c r="BA166" t="s">
        <v>79</v>
      </c>
      <c r="BB166">
        <v>1</v>
      </c>
    </row>
    <row r="167" spans="1:62" hidden="1" x14ac:dyDescent="0.3">
      <c r="A167">
        <v>2016</v>
      </c>
      <c r="B167" t="s">
        <v>53</v>
      </c>
      <c r="C167" t="s">
        <v>287</v>
      </c>
      <c r="D167" t="s">
        <v>62</v>
      </c>
      <c r="E167">
        <v>1</v>
      </c>
      <c r="F167" t="s">
        <v>56</v>
      </c>
      <c r="G167" t="s">
        <v>57</v>
      </c>
      <c r="H167" t="s">
        <v>58</v>
      </c>
      <c r="I167" t="s">
        <v>59</v>
      </c>
      <c r="J167" t="s">
        <v>60</v>
      </c>
      <c r="K167" t="s">
        <v>61</v>
      </c>
      <c r="L167" t="s">
        <v>62</v>
      </c>
      <c r="M167">
        <v>1</v>
      </c>
      <c r="N167" t="s">
        <v>56</v>
      </c>
      <c r="O167">
        <v>1</v>
      </c>
      <c r="P167">
        <v>1</v>
      </c>
      <c r="Q167">
        <v>1</v>
      </c>
      <c r="R167" t="s">
        <v>63</v>
      </c>
      <c r="S167" t="s">
        <v>73</v>
      </c>
      <c r="T167" t="s">
        <v>65</v>
      </c>
      <c r="U167" t="s">
        <v>60</v>
      </c>
      <c r="V167" t="s">
        <v>66</v>
      </c>
      <c r="W167" t="s">
        <v>67</v>
      </c>
      <c r="X167">
        <v>4</v>
      </c>
      <c r="Y167">
        <v>0.3</v>
      </c>
      <c r="Z167">
        <v>0.7</v>
      </c>
      <c r="AA167">
        <v>3.5</v>
      </c>
      <c r="AB167">
        <v>0.5</v>
      </c>
      <c r="AC167">
        <v>1</v>
      </c>
      <c r="AD167">
        <v>1.5</v>
      </c>
      <c r="AE167">
        <v>1.5</v>
      </c>
      <c r="AF167">
        <v>3</v>
      </c>
      <c r="AG167">
        <v>8</v>
      </c>
      <c r="AH167">
        <v>4</v>
      </c>
      <c r="AI167">
        <v>4.5</v>
      </c>
      <c r="AJ167">
        <v>1.5</v>
      </c>
      <c r="AK167" t="s">
        <v>68</v>
      </c>
      <c r="AL167" t="s">
        <v>68</v>
      </c>
      <c r="AM167" t="s">
        <v>68</v>
      </c>
      <c r="AN167" t="s">
        <v>68</v>
      </c>
      <c r="AO167" t="s">
        <v>68</v>
      </c>
      <c r="AP167" t="s">
        <v>68</v>
      </c>
      <c r="AQ167" t="s">
        <v>68</v>
      </c>
      <c r="AR167" t="s">
        <v>68</v>
      </c>
      <c r="AS167" t="s">
        <v>68</v>
      </c>
      <c r="AT167" t="s">
        <v>68</v>
      </c>
      <c r="AU167" t="s">
        <v>68</v>
      </c>
      <c r="AV167" t="s">
        <v>68</v>
      </c>
      <c r="AW167" t="s">
        <v>68</v>
      </c>
      <c r="AX167" t="s">
        <v>68</v>
      </c>
      <c r="AY167" t="s">
        <v>68</v>
      </c>
      <c r="AZ167" t="s">
        <v>69</v>
      </c>
      <c r="BA167" t="s">
        <v>65</v>
      </c>
      <c r="BB167">
        <v>0.97</v>
      </c>
    </row>
    <row r="168" spans="1:62" hidden="1" x14ac:dyDescent="0.3">
      <c r="A168">
        <v>2016</v>
      </c>
      <c r="B168" t="s">
        <v>53</v>
      </c>
      <c r="C168" t="s">
        <v>288</v>
      </c>
      <c r="D168" t="s">
        <v>62</v>
      </c>
      <c r="E168">
        <v>1</v>
      </c>
      <c r="F168" t="s">
        <v>56</v>
      </c>
      <c r="G168" t="s">
        <v>57</v>
      </c>
      <c r="H168" t="s">
        <v>58</v>
      </c>
      <c r="I168" t="s">
        <v>59</v>
      </c>
      <c r="J168" t="s">
        <v>60</v>
      </c>
      <c r="K168" t="s">
        <v>61</v>
      </c>
      <c r="L168" t="s">
        <v>62</v>
      </c>
      <c r="M168">
        <v>1</v>
      </c>
      <c r="N168" t="s">
        <v>56</v>
      </c>
      <c r="O168">
        <v>1</v>
      </c>
      <c r="P168">
        <v>1</v>
      </c>
      <c r="Q168">
        <v>2</v>
      </c>
      <c r="R168" t="s">
        <v>63</v>
      </c>
      <c r="S168" t="s">
        <v>73</v>
      </c>
      <c r="T168" t="s">
        <v>65</v>
      </c>
      <c r="U168" t="s">
        <v>60</v>
      </c>
      <c r="V168" t="s">
        <v>66</v>
      </c>
      <c r="W168" t="s">
        <v>67</v>
      </c>
      <c r="X168">
        <v>4</v>
      </c>
      <c r="Y168">
        <v>0.3</v>
      </c>
      <c r="Z168">
        <v>0.7</v>
      </c>
      <c r="AA168">
        <v>4</v>
      </c>
      <c r="AB168">
        <v>0.5</v>
      </c>
      <c r="AC168">
        <v>0.5</v>
      </c>
      <c r="AD168">
        <v>1.5</v>
      </c>
      <c r="AE168">
        <v>1.5</v>
      </c>
      <c r="AF168">
        <v>1.5</v>
      </c>
      <c r="AG168">
        <v>8</v>
      </c>
      <c r="AH168">
        <v>3.5</v>
      </c>
      <c r="AI168">
        <v>2</v>
      </c>
      <c r="AJ168">
        <v>2.5</v>
      </c>
      <c r="AK168" t="s">
        <v>68</v>
      </c>
      <c r="AL168" t="s">
        <v>68</v>
      </c>
      <c r="AM168" t="s">
        <v>68</v>
      </c>
      <c r="AN168" t="s">
        <v>68</v>
      </c>
      <c r="AO168" t="s">
        <v>68</v>
      </c>
      <c r="AP168" t="s">
        <v>68</v>
      </c>
      <c r="AQ168" t="s">
        <v>68</v>
      </c>
      <c r="AR168" t="s">
        <v>68</v>
      </c>
      <c r="AS168" t="s">
        <v>68</v>
      </c>
      <c r="AT168" t="s">
        <v>68</v>
      </c>
      <c r="AU168" t="s">
        <v>68</v>
      </c>
      <c r="AV168" t="s">
        <v>68</v>
      </c>
      <c r="AW168" t="s">
        <v>68</v>
      </c>
      <c r="AX168" t="s">
        <v>68</v>
      </c>
      <c r="AY168" t="s">
        <v>68</v>
      </c>
      <c r="AZ168" t="s">
        <v>69</v>
      </c>
      <c r="BA168" t="s">
        <v>65</v>
      </c>
      <c r="BB168">
        <v>0.97</v>
      </c>
    </row>
    <row r="169" spans="1:62" hidden="1" x14ac:dyDescent="0.3">
      <c r="A169">
        <v>2016</v>
      </c>
      <c r="B169" t="s">
        <v>53</v>
      </c>
      <c r="C169" t="s">
        <v>289</v>
      </c>
      <c r="D169" t="s">
        <v>62</v>
      </c>
      <c r="E169">
        <v>1</v>
      </c>
      <c r="F169" t="s">
        <v>56</v>
      </c>
      <c r="G169" t="s">
        <v>57</v>
      </c>
      <c r="H169" t="s">
        <v>58</v>
      </c>
      <c r="I169" t="s">
        <v>83</v>
      </c>
      <c r="J169" t="s">
        <v>60</v>
      </c>
      <c r="K169" t="s">
        <v>61</v>
      </c>
      <c r="L169" t="s">
        <v>62</v>
      </c>
      <c r="M169">
        <v>1</v>
      </c>
      <c r="N169" t="s">
        <v>56</v>
      </c>
      <c r="O169">
        <v>1</v>
      </c>
      <c r="P169">
        <v>2</v>
      </c>
      <c r="Q169">
        <v>2</v>
      </c>
      <c r="R169" t="s">
        <v>63</v>
      </c>
      <c r="S169" t="s">
        <v>73</v>
      </c>
      <c r="T169" t="s">
        <v>84</v>
      </c>
      <c r="U169" t="s">
        <v>60</v>
      </c>
      <c r="V169" t="s">
        <v>66</v>
      </c>
      <c r="W169" t="s">
        <v>67</v>
      </c>
      <c r="X169">
        <v>4</v>
      </c>
      <c r="Y169">
        <v>0.3</v>
      </c>
      <c r="Z169">
        <v>0.7</v>
      </c>
      <c r="AA169">
        <v>5</v>
      </c>
      <c r="AB169">
        <v>2.5</v>
      </c>
      <c r="AC169">
        <v>1.5</v>
      </c>
      <c r="AD169">
        <v>3.5</v>
      </c>
      <c r="AE169">
        <v>7</v>
      </c>
      <c r="AF169" t="s">
        <v>68</v>
      </c>
      <c r="AG169">
        <v>10</v>
      </c>
      <c r="AH169">
        <v>6</v>
      </c>
      <c r="AI169">
        <v>9</v>
      </c>
      <c r="AJ169">
        <v>10</v>
      </c>
      <c r="AK169" t="s">
        <v>68</v>
      </c>
      <c r="AL169" t="s">
        <v>68</v>
      </c>
      <c r="AM169" t="s">
        <v>68</v>
      </c>
      <c r="AN169" t="s">
        <v>68</v>
      </c>
      <c r="AO169" t="s">
        <v>68</v>
      </c>
      <c r="AP169" t="s">
        <v>68</v>
      </c>
      <c r="AQ169" t="s">
        <v>68</v>
      </c>
      <c r="AR169" t="s">
        <v>68</v>
      </c>
      <c r="AS169" t="s">
        <v>68</v>
      </c>
      <c r="AT169" t="s">
        <v>68</v>
      </c>
      <c r="AU169" t="s">
        <v>68</v>
      </c>
      <c r="AV169" t="s">
        <v>68</v>
      </c>
      <c r="AW169" t="s">
        <v>68</v>
      </c>
      <c r="AX169" t="s">
        <v>68</v>
      </c>
      <c r="AY169" t="s">
        <v>68</v>
      </c>
      <c r="AZ169" t="s">
        <v>69</v>
      </c>
      <c r="BA169" t="s">
        <v>84</v>
      </c>
      <c r="BB169">
        <v>0.80700000000000005</v>
      </c>
    </row>
    <row r="170" spans="1:62" hidden="1" x14ac:dyDescent="0.3">
      <c r="A170">
        <v>2016</v>
      </c>
      <c r="B170" t="s">
        <v>53</v>
      </c>
      <c r="C170" t="s">
        <v>290</v>
      </c>
      <c r="D170" t="s">
        <v>62</v>
      </c>
      <c r="E170">
        <v>1</v>
      </c>
      <c r="F170" t="s">
        <v>71</v>
      </c>
      <c r="G170" t="s">
        <v>57</v>
      </c>
      <c r="H170" t="s">
        <v>58</v>
      </c>
      <c r="I170" t="s">
        <v>59</v>
      </c>
      <c r="J170" t="s">
        <v>60</v>
      </c>
      <c r="K170" t="s">
        <v>61</v>
      </c>
      <c r="L170" t="s">
        <v>62</v>
      </c>
      <c r="M170">
        <v>1</v>
      </c>
      <c r="N170" t="s">
        <v>71</v>
      </c>
      <c r="O170">
        <v>2</v>
      </c>
      <c r="P170">
        <v>4</v>
      </c>
      <c r="Q170">
        <v>6</v>
      </c>
      <c r="R170" t="s">
        <v>63</v>
      </c>
      <c r="S170" t="s">
        <v>73</v>
      </c>
      <c r="T170" t="s">
        <v>65</v>
      </c>
      <c r="U170" t="s">
        <v>60</v>
      </c>
      <c r="V170" t="s">
        <v>66</v>
      </c>
      <c r="W170" t="s">
        <v>67</v>
      </c>
      <c r="X170">
        <v>4</v>
      </c>
      <c r="Y170">
        <v>0.3</v>
      </c>
      <c r="Z170">
        <v>0.7</v>
      </c>
      <c r="AA170">
        <v>8</v>
      </c>
      <c r="AB170">
        <v>5</v>
      </c>
      <c r="AC170">
        <v>3</v>
      </c>
      <c r="AD170">
        <v>3</v>
      </c>
      <c r="AE170">
        <v>3.5</v>
      </c>
      <c r="AF170">
        <v>4.5</v>
      </c>
      <c r="AG170">
        <v>6.5</v>
      </c>
      <c r="AH170">
        <v>8.5</v>
      </c>
      <c r="AI170">
        <v>7.5</v>
      </c>
      <c r="AJ170">
        <v>3.5</v>
      </c>
      <c r="AK170" t="s">
        <v>68</v>
      </c>
      <c r="AL170" t="s">
        <v>68</v>
      </c>
      <c r="AM170" t="s">
        <v>68</v>
      </c>
      <c r="AN170" t="s">
        <v>68</v>
      </c>
      <c r="AO170" t="s">
        <v>68</v>
      </c>
      <c r="AP170" t="s">
        <v>68</v>
      </c>
      <c r="AQ170" t="s">
        <v>68</v>
      </c>
      <c r="AR170" t="s">
        <v>68</v>
      </c>
      <c r="AS170" t="s">
        <v>68</v>
      </c>
      <c r="AT170" t="s">
        <v>68</v>
      </c>
      <c r="AU170" t="s">
        <v>68</v>
      </c>
      <c r="AV170" t="s">
        <v>68</v>
      </c>
      <c r="AW170" t="s">
        <v>68</v>
      </c>
      <c r="AX170" t="s">
        <v>68</v>
      </c>
      <c r="AY170" t="s">
        <v>68</v>
      </c>
      <c r="AZ170" t="s">
        <v>69</v>
      </c>
      <c r="BA170" t="s">
        <v>65</v>
      </c>
      <c r="BB170">
        <v>0.97</v>
      </c>
    </row>
    <row r="171" spans="1:62" hidden="1" x14ac:dyDescent="0.3">
      <c r="A171">
        <v>2016</v>
      </c>
      <c r="B171" t="s">
        <v>53</v>
      </c>
      <c r="C171" t="s">
        <v>291</v>
      </c>
      <c r="D171" t="s">
        <v>62</v>
      </c>
      <c r="E171">
        <v>1</v>
      </c>
      <c r="F171" t="s">
        <v>71</v>
      </c>
      <c r="G171" t="s">
        <v>57</v>
      </c>
      <c r="H171" t="s">
        <v>58</v>
      </c>
      <c r="I171" t="s">
        <v>83</v>
      </c>
      <c r="J171" t="s">
        <v>60</v>
      </c>
      <c r="K171" t="s">
        <v>61</v>
      </c>
      <c r="L171" t="s">
        <v>62</v>
      </c>
      <c r="M171">
        <v>1</v>
      </c>
      <c r="N171" t="s">
        <v>71</v>
      </c>
      <c r="O171">
        <v>3</v>
      </c>
      <c r="P171">
        <v>5</v>
      </c>
      <c r="Q171">
        <v>7</v>
      </c>
      <c r="R171" t="s">
        <v>63</v>
      </c>
      <c r="S171" t="s">
        <v>73</v>
      </c>
      <c r="T171" t="s">
        <v>84</v>
      </c>
      <c r="U171" t="s">
        <v>60</v>
      </c>
      <c r="V171" t="s">
        <v>66</v>
      </c>
      <c r="W171" t="s">
        <v>67</v>
      </c>
      <c r="X171">
        <v>4</v>
      </c>
      <c r="Y171">
        <v>0.3</v>
      </c>
      <c r="Z171">
        <v>0.7</v>
      </c>
      <c r="AA171">
        <v>8.5</v>
      </c>
      <c r="AB171">
        <v>6</v>
      </c>
      <c r="AC171">
        <v>4.5</v>
      </c>
      <c r="AD171">
        <v>3</v>
      </c>
      <c r="AE171">
        <v>3.5</v>
      </c>
      <c r="AF171" t="s">
        <v>68</v>
      </c>
      <c r="AG171">
        <v>8.5</v>
      </c>
      <c r="AH171">
        <v>10</v>
      </c>
      <c r="AI171">
        <v>7</v>
      </c>
      <c r="AJ171">
        <v>8.5</v>
      </c>
      <c r="AK171" t="s">
        <v>68</v>
      </c>
      <c r="AL171" t="s">
        <v>68</v>
      </c>
      <c r="AM171" t="s">
        <v>68</v>
      </c>
      <c r="AN171" t="s">
        <v>68</v>
      </c>
      <c r="AO171" t="s">
        <v>68</v>
      </c>
      <c r="AP171" t="s">
        <v>68</v>
      </c>
      <c r="AQ171" t="s">
        <v>68</v>
      </c>
      <c r="AR171" t="s">
        <v>68</v>
      </c>
      <c r="AS171" t="s">
        <v>68</v>
      </c>
      <c r="AT171" t="s">
        <v>68</v>
      </c>
      <c r="AU171" t="s">
        <v>68</v>
      </c>
      <c r="AV171" t="s">
        <v>68</v>
      </c>
      <c r="AW171" t="s">
        <v>68</v>
      </c>
      <c r="AX171" t="s">
        <v>68</v>
      </c>
      <c r="AY171" t="s">
        <v>68</v>
      </c>
      <c r="AZ171" t="s">
        <v>69</v>
      </c>
      <c r="BA171" t="s">
        <v>84</v>
      </c>
      <c r="BB171">
        <v>0.71799999999999997</v>
      </c>
    </row>
    <row r="172" spans="1:62" hidden="1" x14ac:dyDescent="0.3">
      <c r="A172">
        <v>2016</v>
      </c>
      <c r="B172" t="s">
        <v>53</v>
      </c>
      <c r="C172" t="s">
        <v>292</v>
      </c>
      <c r="D172" t="s">
        <v>62</v>
      </c>
      <c r="E172">
        <v>1</v>
      </c>
      <c r="F172" t="s">
        <v>56</v>
      </c>
      <c r="G172" t="s">
        <v>57</v>
      </c>
      <c r="H172" t="s">
        <v>58</v>
      </c>
      <c r="I172" t="s">
        <v>83</v>
      </c>
      <c r="J172" t="s">
        <v>60</v>
      </c>
      <c r="K172" t="s">
        <v>61</v>
      </c>
      <c r="L172" t="s">
        <v>62</v>
      </c>
      <c r="M172">
        <v>1</v>
      </c>
      <c r="N172" t="s">
        <v>56</v>
      </c>
      <c r="O172">
        <v>2</v>
      </c>
      <c r="P172">
        <v>3</v>
      </c>
      <c r="Q172">
        <v>4</v>
      </c>
      <c r="R172" t="s">
        <v>63</v>
      </c>
      <c r="S172" t="s">
        <v>73</v>
      </c>
      <c r="T172" t="s">
        <v>65</v>
      </c>
      <c r="U172" t="s">
        <v>60</v>
      </c>
      <c r="V172" t="s">
        <v>66</v>
      </c>
      <c r="W172" t="s">
        <v>67</v>
      </c>
      <c r="X172">
        <v>4</v>
      </c>
      <c r="Y172">
        <v>0.3</v>
      </c>
      <c r="Z172">
        <v>0.7</v>
      </c>
      <c r="AA172">
        <v>7.5</v>
      </c>
      <c r="AB172">
        <v>3</v>
      </c>
      <c r="AC172">
        <v>1.5</v>
      </c>
      <c r="AD172">
        <v>4</v>
      </c>
      <c r="AE172">
        <v>5.5</v>
      </c>
      <c r="AF172">
        <v>3.5</v>
      </c>
      <c r="AG172">
        <v>7.5</v>
      </c>
      <c r="AH172">
        <v>3</v>
      </c>
      <c r="AI172">
        <v>4.5</v>
      </c>
      <c r="AJ172">
        <v>5</v>
      </c>
      <c r="AK172" t="s">
        <v>68</v>
      </c>
      <c r="AL172" t="s">
        <v>68</v>
      </c>
      <c r="AM172" t="s">
        <v>68</v>
      </c>
      <c r="AN172" t="s">
        <v>68</v>
      </c>
      <c r="AO172" t="s">
        <v>68</v>
      </c>
      <c r="AP172" t="s">
        <v>68</v>
      </c>
      <c r="AQ172" t="s">
        <v>68</v>
      </c>
      <c r="AR172" t="s">
        <v>68</v>
      </c>
      <c r="AS172" t="s">
        <v>68</v>
      </c>
      <c r="AT172" t="s">
        <v>68</v>
      </c>
      <c r="AU172" t="s">
        <v>68</v>
      </c>
      <c r="AV172" t="s">
        <v>68</v>
      </c>
      <c r="AW172" t="s">
        <v>68</v>
      </c>
      <c r="AX172" t="s">
        <v>68</v>
      </c>
      <c r="AY172" t="s">
        <v>68</v>
      </c>
      <c r="AZ172" t="s">
        <v>69</v>
      </c>
      <c r="BA172" t="s">
        <v>84</v>
      </c>
      <c r="BB172">
        <v>0.80700000000000005</v>
      </c>
    </row>
    <row r="173" spans="1:62" hidden="1" x14ac:dyDescent="0.3">
      <c r="A173">
        <v>2016</v>
      </c>
      <c r="B173" t="s">
        <v>53</v>
      </c>
      <c r="C173" t="s">
        <v>293</v>
      </c>
      <c r="D173" t="s">
        <v>75</v>
      </c>
      <c r="E173">
        <v>2</v>
      </c>
      <c r="F173" t="s">
        <v>56</v>
      </c>
      <c r="G173" t="s">
        <v>57</v>
      </c>
      <c r="H173" t="s">
        <v>63</v>
      </c>
      <c r="I173" t="s">
        <v>59</v>
      </c>
      <c r="J173" t="s">
        <v>72</v>
      </c>
      <c r="K173" t="s">
        <v>61</v>
      </c>
      <c r="L173" t="s">
        <v>62</v>
      </c>
      <c r="M173">
        <v>1</v>
      </c>
      <c r="N173" t="s">
        <v>56</v>
      </c>
      <c r="O173">
        <v>8</v>
      </c>
      <c r="P173">
        <v>15</v>
      </c>
      <c r="Q173">
        <v>22</v>
      </c>
      <c r="R173" t="s">
        <v>63</v>
      </c>
      <c r="S173" t="s">
        <v>73</v>
      </c>
      <c r="T173" t="s">
        <v>65</v>
      </c>
      <c r="U173" t="s">
        <v>60</v>
      </c>
      <c r="V173" t="s">
        <v>66</v>
      </c>
      <c r="W173" t="s">
        <v>67</v>
      </c>
      <c r="X173">
        <v>4</v>
      </c>
      <c r="Y173">
        <v>0.3</v>
      </c>
      <c r="Z173">
        <v>0.7</v>
      </c>
      <c r="AA173">
        <v>5.5</v>
      </c>
      <c r="AB173">
        <v>1</v>
      </c>
      <c r="AC173">
        <v>3</v>
      </c>
      <c r="AD173">
        <v>4.5</v>
      </c>
      <c r="AE173">
        <v>4.5</v>
      </c>
      <c r="AF173">
        <v>4</v>
      </c>
      <c r="AG173">
        <v>6.5</v>
      </c>
      <c r="AH173">
        <v>7.5</v>
      </c>
      <c r="AI173">
        <v>3.5</v>
      </c>
      <c r="AJ173">
        <v>5.5</v>
      </c>
      <c r="AK173" t="s">
        <v>68</v>
      </c>
      <c r="AL173" t="s">
        <v>68</v>
      </c>
      <c r="AM173" t="s">
        <v>68</v>
      </c>
      <c r="AN173" t="s">
        <v>68</v>
      </c>
      <c r="AO173" t="s">
        <v>68</v>
      </c>
      <c r="AP173" t="s">
        <v>68</v>
      </c>
      <c r="AQ173" t="s">
        <v>68</v>
      </c>
      <c r="AR173" t="s">
        <v>68</v>
      </c>
      <c r="AS173" t="s">
        <v>68</v>
      </c>
      <c r="AT173" t="s">
        <v>68</v>
      </c>
      <c r="AU173" t="s">
        <v>68</v>
      </c>
      <c r="AV173" t="s">
        <v>68</v>
      </c>
      <c r="AW173" t="s">
        <v>68</v>
      </c>
      <c r="AX173" t="s">
        <v>68</v>
      </c>
      <c r="AY173" t="s">
        <v>68</v>
      </c>
      <c r="AZ173" t="s">
        <v>69</v>
      </c>
      <c r="BA173" t="s">
        <v>65</v>
      </c>
      <c r="BB173">
        <v>0.79700000000000004</v>
      </c>
    </row>
    <row r="174" spans="1:62" x14ac:dyDescent="0.3">
      <c r="A174">
        <v>2016</v>
      </c>
      <c r="B174" t="s">
        <v>53</v>
      </c>
      <c r="C174" t="s">
        <v>294</v>
      </c>
      <c r="D174" t="s">
        <v>62</v>
      </c>
      <c r="E174">
        <v>1</v>
      </c>
      <c r="F174" t="s">
        <v>71</v>
      </c>
      <c r="G174" t="s">
        <v>57</v>
      </c>
      <c r="H174" t="s">
        <v>58</v>
      </c>
      <c r="I174" t="s">
        <v>59</v>
      </c>
      <c r="J174" t="s">
        <v>60</v>
      </c>
      <c r="K174" t="s">
        <v>61</v>
      </c>
      <c r="L174" t="s">
        <v>62</v>
      </c>
      <c r="M174">
        <v>1</v>
      </c>
      <c r="N174" t="s">
        <v>71</v>
      </c>
      <c r="O174">
        <v>3</v>
      </c>
      <c r="P174">
        <v>5</v>
      </c>
      <c r="Q174">
        <v>8</v>
      </c>
      <c r="R174" t="s">
        <v>63</v>
      </c>
      <c r="S174" t="s">
        <v>73</v>
      </c>
      <c r="T174" t="s">
        <v>65</v>
      </c>
      <c r="U174" t="s">
        <v>60</v>
      </c>
      <c r="V174" t="s">
        <v>66</v>
      </c>
      <c r="W174" t="s">
        <v>67</v>
      </c>
      <c r="X174">
        <v>4</v>
      </c>
      <c r="Y174">
        <v>0.3</v>
      </c>
      <c r="Z174">
        <v>0.7</v>
      </c>
      <c r="AA174">
        <v>2.5</v>
      </c>
      <c r="AB174">
        <v>2.5</v>
      </c>
      <c r="AC174">
        <v>0</v>
      </c>
      <c r="AD174">
        <v>1</v>
      </c>
      <c r="AE174">
        <v>1.5</v>
      </c>
      <c r="AF174">
        <v>0.5</v>
      </c>
      <c r="AG174">
        <v>6</v>
      </c>
      <c r="AH174">
        <v>2.5</v>
      </c>
      <c r="AI174">
        <v>0</v>
      </c>
      <c r="AJ174">
        <v>3.5</v>
      </c>
      <c r="AK174" t="s">
        <v>68</v>
      </c>
      <c r="AL174" t="s">
        <v>68</v>
      </c>
      <c r="AM174" t="s">
        <v>68</v>
      </c>
      <c r="AN174" t="s">
        <v>68</v>
      </c>
      <c r="AO174" t="s">
        <v>68</v>
      </c>
      <c r="AP174" t="s">
        <v>68</v>
      </c>
      <c r="AQ174" t="s">
        <v>68</v>
      </c>
      <c r="AR174" t="s">
        <v>68</v>
      </c>
      <c r="AS174" t="s">
        <v>68</v>
      </c>
      <c r="AT174" t="s">
        <v>68</v>
      </c>
      <c r="AU174" t="s">
        <v>68</v>
      </c>
      <c r="AV174" t="s">
        <v>68</v>
      </c>
      <c r="AW174" t="s">
        <v>68</v>
      </c>
      <c r="AX174" t="s">
        <v>68</v>
      </c>
      <c r="AY174" t="s">
        <v>68</v>
      </c>
      <c r="AZ174" t="s">
        <v>80</v>
      </c>
      <c r="BA174" t="s">
        <v>65</v>
      </c>
      <c r="BB174">
        <v>0.97</v>
      </c>
      <c r="BD174">
        <f t="shared" ref="BD174:BD175" si="36">IF(EXACT(BA174,T174),1,0)</f>
        <v>1</v>
      </c>
      <c r="BE174">
        <f t="shared" ref="BE174:BE175" si="37">IF(AND(AZ174="2_Testando"),1,0)</f>
        <v>1</v>
      </c>
      <c r="BF174">
        <f t="shared" ref="BF174:BF175" si="38">IF(AND(AZ174="2_Testando",BD174=1),1,0)</f>
        <v>1</v>
      </c>
      <c r="BJ174">
        <f t="shared" ref="BJ174:BJ175" si="39">IF(AND(BB174&gt;0.7,BF174=1),1,0)</f>
        <v>1</v>
      </c>
    </row>
    <row r="175" spans="1:62" x14ac:dyDescent="0.3">
      <c r="A175">
        <v>2016</v>
      </c>
      <c r="B175" t="s">
        <v>53</v>
      </c>
      <c r="C175" t="s">
        <v>295</v>
      </c>
      <c r="D175" t="s">
        <v>75</v>
      </c>
      <c r="E175">
        <v>2</v>
      </c>
      <c r="F175" t="s">
        <v>56</v>
      </c>
      <c r="G175" t="s">
        <v>57</v>
      </c>
      <c r="H175" t="s">
        <v>63</v>
      </c>
      <c r="I175" t="s">
        <v>83</v>
      </c>
      <c r="J175" t="s">
        <v>72</v>
      </c>
      <c r="K175" t="s">
        <v>61</v>
      </c>
      <c r="L175" t="s">
        <v>62</v>
      </c>
      <c r="M175">
        <v>1</v>
      </c>
      <c r="N175" t="s">
        <v>56</v>
      </c>
      <c r="O175">
        <v>8</v>
      </c>
      <c r="P175">
        <v>15</v>
      </c>
      <c r="Q175">
        <v>23</v>
      </c>
      <c r="R175" t="s">
        <v>63</v>
      </c>
      <c r="S175" t="s">
        <v>73</v>
      </c>
      <c r="T175" t="s">
        <v>84</v>
      </c>
      <c r="U175" t="s">
        <v>60</v>
      </c>
      <c r="V175" t="s">
        <v>66</v>
      </c>
      <c r="W175" t="s">
        <v>67</v>
      </c>
      <c r="X175">
        <v>4</v>
      </c>
      <c r="Y175">
        <v>0.3</v>
      </c>
      <c r="Z175">
        <v>0.7</v>
      </c>
      <c r="AA175">
        <v>6.5</v>
      </c>
      <c r="AB175">
        <v>5</v>
      </c>
      <c r="AC175" t="s">
        <v>68</v>
      </c>
      <c r="AD175">
        <v>7.5</v>
      </c>
      <c r="AE175">
        <v>2.5</v>
      </c>
      <c r="AF175">
        <v>4</v>
      </c>
      <c r="AG175">
        <v>7</v>
      </c>
      <c r="AH175">
        <v>4.5</v>
      </c>
      <c r="AI175">
        <v>5</v>
      </c>
      <c r="AJ175">
        <v>10</v>
      </c>
      <c r="AK175" t="s">
        <v>68</v>
      </c>
      <c r="AL175" t="s">
        <v>68</v>
      </c>
      <c r="AM175" t="s">
        <v>68</v>
      </c>
      <c r="AN175" t="s">
        <v>68</v>
      </c>
      <c r="AO175" t="s">
        <v>68</v>
      </c>
      <c r="AP175" t="s">
        <v>68</v>
      </c>
      <c r="AQ175" t="s">
        <v>68</v>
      </c>
      <c r="AR175" t="s">
        <v>68</v>
      </c>
      <c r="AS175" t="s">
        <v>68</v>
      </c>
      <c r="AT175" t="s">
        <v>68</v>
      </c>
      <c r="AU175" t="s">
        <v>68</v>
      </c>
      <c r="AV175" t="s">
        <v>68</v>
      </c>
      <c r="AW175" t="s">
        <v>68</v>
      </c>
      <c r="AX175" t="s">
        <v>68</v>
      </c>
      <c r="AY175" t="s">
        <v>68</v>
      </c>
      <c r="AZ175" t="s">
        <v>80</v>
      </c>
      <c r="BA175" t="s">
        <v>84</v>
      </c>
      <c r="BB175">
        <v>1</v>
      </c>
      <c r="BD175">
        <f t="shared" si="36"/>
        <v>1</v>
      </c>
      <c r="BE175">
        <f t="shared" si="37"/>
        <v>1</v>
      </c>
      <c r="BF175">
        <f t="shared" si="38"/>
        <v>1</v>
      </c>
      <c r="BJ175">
        <f t="shared" si="39"/>
        <v>1</v>
      </c>
    </row>
    <row r="176" spans="1:62" hidden="1" x14ac:dyDescent="0.3">
      <c r="A176">
        <v>2016</v>
      </c>
      <c r="B176" t="s">
        <v>53</v>
      </c>
      <c r="C176" t="s">
        <v>296</v>
      </c>
      <c r="D176" t="s">
        <v>62</v>
      </c>
      <c r="E176">
        <v>1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>
        <v>1</v>
      </c>
      <c r="N176" t="s">
        <v>56</v>
      </c>
      <c r="O176">
        <v>2</v>
      </c>
      <c r="P176">
        <v>3</v>
      </c>
      <c r="Q176">
        <v>5</v>
      </c>
      <c r="R176" t="s">
        <v>63</v>
      </c>
      <c r="S176" t="s">
        <v>73</v>
      </c>
      <c r="T176" t="s">
        <v>65</v>
      </c>
      <c r="U176" t="s">
        <v>60</v>
      </c>
      <c r="V176" t="s">
        <v>66</v>
      </c>
      <c r="W176" t="s">
        <v>67</v>
      </c>
      <c r="X176">
        <v>4</v>
      </c>
      <c r="Y176">
        <v>0.3</v>
      </c>
      <c r="Z176">
        <v>0.7</v>
      </c>
      <c r="AA176">
        <v>2.5</v>
      </c>
      <c r="AB176">
        <v>0.5</v>
      </c>
      <c r="AC176">
        <v>0</v>
      </c>
      <c r="AD176">
        <v>0.5</v>
      </c>
      <c r="AE176">
        <v>1</v>
      </c>
      <c r="AF176">
        <v>0</v>
      </c>
      <c r="AG176">
        <v>1.5</v>
      </c>
      <c r="AH176">
        <v>7.5</v>
      </c>
      <c r="AI176">
        <v>0</v>
      </c>
      <c r="AJ176">
        <v>4</v>
      </c>
      <c r="AK176" t="s">
        <v>68</v>
      </c>
      <c r="AL176" t="s">
        <v>68</v>
      </c>
      <c r="AM176" t="s">
        <v>68</v>
      </c>
      <c r="AN176" t="s">
        <v>68</v>
      </c>
      <c r="AO176" t="s">
        <v>68</v>
      </c>
      <c r="AP176" t="s">
        <v>68</v>
      </c>
      <c r="AQ176" t="s">
        <v>68</v>
      </c>
      <c r="AR176" t="s">
        <v>68</v>
      </c>
      <c r="AS176" t="s">
        <v>68</v>
      </c>
      <c r="AT176" t="s">
        <v>68</v>
      </c>
      <c r="AU176" t="s">
        <v>68</v>
      </c>
      <c r="AV176" t="s">
        <v>68</v>
      </c>
      <c r="AW176" t="s">
        <v>68</v>
      </c>
      <c r="AX176" t="s">
        <v>68</v>
      </c>
      <c r="AY176" t="s">
        <v>68</v>
      </c>
      <c r="AZ176" t="s">
        <v>69</v>
      </c>
      <c r="BA176" t="s">
        <v>65</v>
      </c>
      <c r="BB176">
        <v>0.97</v>
      </c>
    </row>
    <row r="177" spans="1:62" hidden="1" x14ac:dyDescent="0.3">
      <c r="A177">
        <v>2016</v>
      </c>
      <c r="B177" t="s">
        <v>53</v>
      </c>
      <c r="C177" t="s">
        <v>297</v>
      </c>
      <c r="D177" t="s">
        <v>62</v>
      </c>
      <c r="E177">
        <v>1</v>
      </c>
      <c r="F177" t="s">
        <v>71</v>
      </c>
      <c r="G177" t="s">
        <v>57</v>
      </c>
      <c r="H177" t="s">
        <v>58</v>
      </c>
      <c r="I177" t="s">
        <v>83</v>
      </c>
      <c r="J177" t="s">
        <v>60</v>
      </c>
      <c r="K177" t="s">
        <v>61</v>
      </c>
      <c r="L177" t="s">
        <v>62</v>
      </c>
      <c r="M177">
        <v>1</v>
      </c>
      <c r="N177" t="s">
        <v>71</v>
      </c>
      <c r="O177">
        <v>3</v>
      </c>
      <c r="P177">
        <v>6</v>
      </c>
      <c r="Q177">
        <v>9</v>
      </c>
      <c r="R177" t="s">
        <v>63</v>
      </c>
      <c r="S177" t="s">
        <v>73</v>
      </c>
      <c r="T177" t="s">
        <v>84</v>
      </c>
      <c r="U177" t="s">
        <v>60</v>
      </c>
      <c r="V177" t="s">
        <v>66</v>
      </c>
      <c r="W177" t="s">
        <v>67</v>
      </c>
      <c r="X177">
        <v>4</v>
      </c>
      <c r="Y177">
        <v>0.3</v>
      </c>
      <c r="Z177">
        <v>0.7</v>
      </c>
      <c r="AA177">
        <v>8.5</v>
      </c>
      <c r="AB177">
        <v>6</v>
      </c>
      <c r="AC177">
        <v>2</v>
      </c>
      <c r="AD177">
        <v>5</v>
      </c>
      <c r="AE177">
        <v>3.5</v>
      </c>
      <c r="AF177" t="s">
        <v>68</v>
      </c>
      <c r="AG177">
        <v>10</v>
      </c>
      <c r="AH177">
        <v>10</v>
      </c>
      <c r="AI177">
        <v>9.5</v>
      </c>
      <c r="AJ177">
        <v>7.5</v>
      </c>
      <c r="AK177" t="s">
        <v>68</v>
      </c>
      <c r="AL177" t="s">
        <v>68</v>
      </c>
      <c r="AM177" t="s">
        <v>68</v>
      </c>
      <c r="AN177" t="s">
        <v>68</v>
      </c>
      <c r="AO177" t="s">
        <v>68</v>
      </c>
      <c r="AP177" t="s">
        <v>68</v>
      </c>
      <c r="AQ177" t="s">
        <v>68</v>
      </c>
      <c r="AR177" t="s">
        <v>68</v>
      </c>
      <c r="AS177" t="s">
        <v>68</v>
      </c>
      <c r="AT177" t="s">
        <v>68</v>
      </c>
      <c r="AU177" t="s">
        <v>68</v>
      </c>
      <c r="AV177" t="s">
        <v>68</v>
      </c>
      <c r="AW177" t="s">
        <v>68</v>
      </c>
      <c r="AX177" t="s">
        <v>68</v>
      </c>
      <c r="AY177" t="s">
        <v>68</v>
      </c>
      <c r="AZ177" t="s">
        <v>69</v>
      </c>
      <c r="BA177" t="s">
        <v>84</v>
      </c>
      <c r="BB177">
        <v>1</v>
      </c>
    </row>
    <row r="178" spans="1:62" x14ac:dyDescent="0.3">
      <c r="A178">
        <v>2016</v>
      </c>
      <c r="B178" t="s">
        <v>53</v>
      </c>
      <c r="C178" t="s">
        <v>298</v>
      </c>
      <c r="D178" t="s">
        <v>62</v>
      </c>
      <c r="E178">
        <v>1</v>
      </c>
      <c r="F178" t="s">
        <v>71</v>
      </c>
      <c r="G178" t="s">
        <v>57</v>
      </c>
      <c r="H178" t="s">
        <v>58</v>
      </c>
      <c r="I178" t="s">
        <v>77</v>
      </c>
      <c r="J178" t="s">
        <v>136</v>
      </c>
      <c r="K178" t="s">
        <v>61</v>
      </c>
      <c r="L178" t="s">
        <v>62</v>
      </c>
      <c r="M178">
        <v>1</v>
      </c>
      <c r="N178" t="s">
        <v>71</v>
      </c>
      <c r="O178">
        <v>1</v>
      </c>
      <c r="P178">
        <v>1</v>
      </c>
      <c r="Q178">
        <v>1</v>
      </c>
      <c r="R178" t="s">
        <v>63</v>
      </c>
      <c r="S178" t="s">
        <v>73</v>
      </c>
      <c r="T178" t="s">
        <v>79</v>
      </c>
      <c r="U178" t="s">
        <v>136</v>
      </c>
      <c r="V178" t="s">
        <v>66</v>
      </c>
      <c r="W178" t="s">
        <v>67</v>
      </c>
      <c r="X178">
        <v>4</v>
      </c>
      <c r="Y178">
        <v>0.3</v>
      </c>
      <c r="Z178">
        <v>0.7</v>
      </c>
      <c r="AA178">
        <v>3.5</v>
      </c>
      <c r="AB178">
        <v>0.5</v>
      </c>
      <c r="AC178">
        <v>0.5</v>
      </c>
      <c r="AD178" t="s">
        <v>68</v>
      </c>
      <c r="AE178" t="s">
        <v>68</v>
      </c>
      <c r="AF178" t="s">
        <v>68</v>
      </c>
      <c r="AG178">
        <v>3</v>
      </c>
      <c r="AH178">
        <v>4</v>
      </c>
      <c r="AI178" t="s">
        <v>68</v>
      </c>
      <c r="AJ178" t="s">
        <v>68</v>
      </c>
      <c r="AK178" t="s">
        <v>68</v>
      </c>
      <c r="AL178" t="s">
        <v>68</v>
      </c>
      <c r="AM178" t="s">
        <v>68</v>
      </c>
      <c r="AN178" t="s">
        <v>68</v>
      </c>
      <c r="AO178" t="s">
        <v>68</v>
      </c>
      <c r="AP178" t="s">
        <v>68</v>
      </c>
      <c r="AQ178" t="s">
        <v>68</v>
      </c>
      <c r="AR178" t="s">
        <v>68</v>
      </c>
      <c r="AS178" t="s">
        <v>68</v>
      </c>
      <c r="AT178" t="s">
        <v>68</v>
      </c>
      <c r="AU178" t="s">
        <v>68</v>
      </c>
      <c r="AV178" t="s">
        <v>68</v>
      </c>
      <c r="AW178" t="s">
        <v>68</v>
      </c>
      <c r="AX178" t="s">
        <v>68</v>
      </c>
      <c r="AY178" t="s">
        <v>68</v>
      </c>
      <c r="AZ178" t="s">
        <v>80</v>
      </c>
      <c r="BA178" t="s">
        <v>79</v>
      </c>
      <c r="BB178">
        <v>1</v>
      </c>
      <c r="BD178">
        <f t="shared" ref="BD178:BD181" si="40">IF(EXACT(BA178,T178),1,0)</f>
        <v>1</v>
      </c>
      <c r="BE178">
        <f t="shared" ref="BE178:BE181" si="41">IF(AND(AZ178="2_Testando"),1,0)</f>
        <v>1</v>
      </c>
      <c r="BF178">
        <f t="shared" ref="BF178:BF181" si="42">IF(AND(AZ178="2_Testando",BD178=1),1,0)</f>
        <v>1</v>
      </c>
      <c r="BJ178">
        <f t="shared" ref="BJ178:BJ181" si="43">IF(AND(BB178&gt;0.7,BF178=1),1,0)</f>
        <v>1</v>
      </c>
    </row>
    <row r="179" spans="1:62" x14ac:dyDescent="0.3">
      <c r="A179">
        <v>2016</v>
      </c>
      <c r="B179" t="s">
        <v>53</v>
      </c>
      <c r="C179" t="s">
        <v>299</v>
      </c>
      <c r="D179" t="s">
        <v>62</v>
      </c>
      <c r="E179">
        <v>1</v>
      </c>
      <c r="F179" t="s">
        <v>56</v>
      </c>
      <c r="G179" t="s">
        <v>57</v>
      </c>
      <c r="H179" t="s">
        <v>58</v>
      </c>
      <c r="I179" t="s">
        <v>77</v>
      </c>
      <c r="J179" t="s">
        <v>300</v>
      </c>
      <c r="K179" t="s">
        <v>61</v>
      </c>
      <c r="L179" t="s">
        <v>62</v>
      </c>
      <c r="M179">
        <v>1</v>
      </c>
      <c r="N179" t="s">
        <v>56</v>
      </c>
      <c r="O179">
        <v>2</v>
      </c>
      <c r="P179">
        <v>4</v>
      </c>
      <c r="Q179">
        <v>6</v>
      </c>
      <c r="R179" t="s">
        <v>63</v>
      </c>
      <c r="S179" t="s">
        <v>73</v>
      </c>
      <c r="T179" t="s">
        <v>79</v>
      </c>
      <c r="U179" t="s">
        <v>300</v>
      </c>
      <c r="V179" t="s">
        <v>66</v>
      </c>
      <c r="W179" t="s">
        <v>67</v>
      </c>
      <c r="X179">
        <v>4</v>
      </c>
      <c r="Y179">
        <v>0.3</v>
      </c>
      <c r="Z179">
        <v>0.7</v>
      </c>
      <c r="AA179">
        <v>7</v>
      </c>
      <c r="AB179">
        <v>2.5</v>
      </c>
      <c r="AC179">
        <v>2.5</v>
      </c>
      <c r="AD179">
        <v>4.5</v>
      </c>
      <c r="AE179">
        <v>3</v>
      </c>
      <c r="AF179" t="s">
        <v>68</v>
      </c>
      <c r="AG179">
        <v>8.5</v>
      </c>
      <c r="AH179">
        <v>8.5</v>
      </c>
      <c r="AI179">
        <v>7.5</v>
      </c>
      <c r="AJ179">
        <v>9.5</v>
      </c>
      <c r="AK179" t="s">
        <v>68</v>
      </c>
      <c r="AL179" t="s">
        <v>68</v>
      </c>
      <c r="AM179" t="s">
        <v>68</v>
      </c>
      <c r="AN179" t="s">
        <v>68</v>
      </c>
      <c r="AO179" t="s">
        <v>68</v>
      </c>
      <c r="AP179" t="s">
        <v>68</v>
      </c>
      <c r="AQ179" t="s">
        <v>68</v>
      </c>
      <c r="AR179" t="s">
        <v>68</v>
      </c>
      <c r="AS179" t="s">
        <v>68</v>
      </c>
      <c r="AT179" t="s">
        <v>68</v>
      </c>
      <c r="AU179" t="s">
        <v>68</v>
      </c>
      <c r="AV179" t="s">
        <v>68</v>
      </c>
      <c r="AW179" t="s">
        <v>68</v>
      </c>
      <c r="AX179" t="s">
        <v>68</v>
      </c>
      <c r="AY179" t="s">
        <v>68</v>
      </c>
      <c r="AZ179" t="s">
        <v>80</v>
      </c>
      <c r="BA179" t="s">
        <v>79</v>
      </c>
      <c r="BB179">
        <v>1</v>
      </c>
      <c r="BD179">
        <f t="shared" si="40"/>
        <v>1</v>
      </c>
      <c r="BE179">
        <f t="shared" si="41"/>
        <v>1</v>
      </c>
      <c r="BF179">
        <f t="shared" si="42"/>
        <v>1</v>
      </c>
      <c r="BJ179">
        <f t="shared" si="43"/>
        <v>1</v>
      </c>
    </row>
    <row r="180" spans="1:62" x14ac:dyDescent="0.3">
      <c r="A180">
        <v>2016</v>
      </c>
      <c r="B180" t="s">
        <v>53</v>
      </c>
      <c r="C180" t="s">
        <v>301</v>
      </c>
      <c r="D180" t="s">
        <v>62</v>
      </c>
      <c r="E180">
        <v>1</v>
      </c>
      <c r="F180" t="s">
        <v>56</v>
      </c>
      <c r="G180" t="s">
        <v>57</v>
      </c>
      <c r="H180" t="s">
        <v>58</v>
      </c>
      <c r="I180" t="s">
        <v>83</v>
      </c>
      <c r="J180" t="s">
        <v>60</v>
      </c>
      <c r="K180" t="s">
        <v>61</v>
      </c>
      <c r="L180" t="s">
        <v>62</v>
      </c>
      <c r="M180">
        <v>1</v>
      </c>
      <c r="N180" t="s">
        <v>56</v>
      </c>
      <c r="O180">
        <v>3</v>
      </c>
      <c r="P180">
        <v>5</v>
      </c>
      <c r="Q180">
        <v>7</v>
      </c>
      <c r="R180" t="s">
        <v>63</v>
      </c>
      <c r="S180" t="s">
        <v>73</v>
      </c>
      <c r="T180" t="s">
        <v>65</v>
      </c>
      <c r="U180" t="s">
        <v>60</v>
      </c>
      <c r="V180" t="s">
        <v>66</v>
      </c>
      <c r="W180" t="s">
        <v>67</v>
      </c>
      <c r="X180">
        <v>4</v>
      </c>
      <c r="Y180">
        <v>0.3</v>
      </c>
      <c r="Z180">
        <v>0.7</v>
      </c>
      <c r="AA180">
        <v>5.5</v>
      </c>
      <c r="AB180">
        <v>3.5</v>
      </c>
      <c r="AC180" t="s">
        <v>68</v>
      </c>
      <c r="AD180" t="s">
        <v>68</v>
      </c>
      <c r="AE180">
        <v>3.5</v>
      </c>
      <c r="AF180">
        <v>4.5</v>
      </c>
      <c r="AG180">
        <v>6</v>
      </c>
      <c r="AH180">
        <v>8.5</v>
      </c>
      <c r="AI180">
        <v>3</v>
      </c>
      <c r="AJ180">
        <v>3.5</v>
      </c>
      <c r="AK180" t="s">
        <v>68</v>
      </c>
      <c r="AL180" t="s">
        <v>68</v>
      </c>
      <c r="AM180" t="s">
        <v>68</v>
      </c>
      <c r="AN180" t="s">
        <v>68</v>
      </c>
      <c r="AO180" t="s">
        <v>68</v>
      </c>
      <c r="AP180" t="s">
        <v>68</v>
      </c>
      <c r="AQ180" t="s">
        <v>68</v>
      </c>
      <c r="AR180" t="s">
        <v>68</v>
      </c>
      <c r="AS180" t="s">
        <v>68</v>
      </c>
      <c r="AT180" t="s">
        <v>68</v>
      </c>
      <c r="AU180" t="s">
        <v>68</v>
      </c>
      <c r="AV180" t="s">
        <v>68</v>
      </c>
      <c r="AW180" t="s">
        <v>68</v>
      </c>
      <c r="AX180" t="s">
        <v>68</v>
      </c>
      <c r="AY180" t="s">
        <v>68</v>
      </c>
      <c r="AZ180" t="s">
        <v>80</v>
      </c>
      <c r="BA180" t="s">
        <v>84</v>
      </c>
      <c r="BB180">
        <v>0.71799999999999997</v>
      </c>
      <c r="BD180">
        <f t="shared" si="40"/>
        <v>0</v>
      </c>
      <c r="BE180">
        <f t="shared" si="41"/>
        <v>1</v>
      </c>
      <c r="BF180">
        <f t="shared" si="42"/>
        <v>0</v>
      </c>
      <c r="BJ180">
        <f t="shared" si="43"/>
        <v>0</v>
      </c>
    </row>
    <row r="181" spans="1:62" x14ac:dyDescent="0.3">
      <c r="A181">
        <v>2016</v>
      </c>
      <c r="B181" t="s">
        <v>53</v>
      </c>
      <c r="C181" t="s">
        <v>302</v>
      </c>
      <c r="D181" t="s">
        <v>62</v>
      </c>
      <c r="E181">
        <v>1</v>
      </c>
      <c r="F181" t="s">
        <v>71</v>
      </c>
      <c r="G181" t="s">
        <v>57</v>
      </c>
      <c r="H181" t="s">
        <v>58</v>
      </c>
      <c r="I181" t="s">
        <v>83</v>
      </c>
      <c r="J181" t="s">
        <v>60</v>
      </c>
      <c r="K181" t="s">
        <v>61</v>
      </c>
      <c r="L181" t="s">
        <v>62</v>
      </c>
      <c r="M181">
        <v>1</v>
      </c>
      <c r="N181" t="s">
        <v>71</v>
      </c>
      <c r="O181">
        <v>1</v>
      </c>
      <c r="P181">
        <v>1</v>
      </c>
      <c r="Q181">
        <v>2</v>
      </c>
      <c r="R181" t="s">
        <v>63</v>
      </c>
      <c r="S181" t="s">
        <v>73</v>
      </c>
      <c r="T181" t="s">
        <v>84</v>
      </c>
      <c r="U181" t="s">
        <v>60</v>
      </c>
      <c r="V181" t="s">
        <v>66</v>
      </c>
      <c r="W181" t="s">
        <v>67</v>
      </c>
      <c r="X181">
        <v>4</v>
      </c>
      <c r="Y181">
        <v>0.3</v>
      </c>
      <c r="Z181">
        <v>0.7</v>
      </c>
      <c r="AA181">
        <v>8.5</v>
      </c>
      <c r="AB181">
        <v>4</v>
      </c>
      <c r="AC181">
        <v>4.5</v>
      </c>
      <c r="AD181">
        <v>4</v>
      </c>
      <c r="AE181">
        <v>5.5</v>
      </c>
      <c r="AF181" t="s">
        <v>68</v>
      </c>
      <c r="AG181">
        <v>9.5</v>
      </c>
      <c r="AH181">
        <v>7</v>
      </c>
      <c r="AI181">
        <v>10</v>
      </c>
      <c r="AJ181">
        <v>8</v>
      </c>
      <c r="AK181" t="s">
        <v>68</v>
      </c>
      <c r="AL181" t="s">
        <v>68</v>
      </c>
      <c r="AM181" t="s">
        <v>68</v>
      </c>
      <c r="AN181" t="s">
        <v>68</v>
      </c>
      <c r="AO181" t="s">
        <v>68</v>
      </c>
      <c r="AP181" t="s">
        <v>68</v>
      </c>
      <c r="AQ181" t="s">
        <v>68</v>
      </c>
      <c r="AR181" t="s">
        <v>68</v>
      </c>
      <c r="AS181" t="s">
        <v>68</v>
      </c>
      <c r="AT181" t="s">
        <v>68</v>
      </c>
      <c r="AU181" t="s">
        <v>68</v>
      </c>
      <c r="AV181" t="s">
        <v>68</v>
      </c>
      <c r="AW181" t="s">
        <v>68</v>
      </c>
      <c r="AX181" t="s">
        <v>68</v>
      </c>
      <c r="AY181" t="s">
        <v>68</v>
      </c>
      <c r="AZ181" t="s">
        <v>80</v>
      </c>
      <c r="BA181" t="s">
        <v>84</v>
      </c>
      <c r="BB181">
        <v>0.93500000000000005</v>
      </c>
      <c r="BD181">
        <f t="shared" si="40"/>
        <v>1</v>
      </c>
      <c r="BE181">
        <f t="shared" si="41"/>
        <v>1</v>
      </c>
      <c r="BF181">
        <f t="shared" si="42"/>
        <v>1</v>
      </c>
      <c r="BJ181">
        <f t="shared" si="43"/>
        <v>1</v>
      </c>
    </row>
    <row r="182" spans="1:62" hidden="1" x14ac:dyDescent="0.3">
      <c r="A182">
        <v>2016</v>
      </c>
      <c r="B182" t="s">
        <v>53</v>
      </c>
      <c r="C182" t="s">
        <v>303</v>
      </c>
      <c r="D182" t="s">
        <v>62</v>
      </c>
      <c r="E182">
        <v>1</v>
      </c>
      <c r="F182" t="s">
        <v>56</v>
      </c>
      <c r="G182" t="s">
        <v>57</v>
      </c>
      <c r="H182" t="s">
        <v>58</v>
      </c>
      <c r="I182" t="s">
        <v>59</v>
      </c>
      <c r="J182" t="s">
        <v>60</v>
      </c>
      <c r="K182" t="s">
        <v>61</v>
      </c>
      <c r="L182" t="s">
        <v>62</v>
      </c>
      <c r="M182">
        <v>1</v>
      </c>
      <c r="N182" t="s">
        <v>56</v>
      </c>
      <c r="O182">
        <v>3</v>
      </c>
      <c r="P182">
        <v>5</v>
      </c>
      <c r="Q182">
        <v>8</v>
      </c>
      <c r="R182" t="s">
        <v>63</v>
      </c>
      <c r="S182" t="s">
        <v>73</v>
      </c>
      <c r="T182" t="s">
        <v>65</v>
      </c>
      <c r="U182" t="s">
        <v>60</v>
      </c>
      <c r="V182" t="s">
        <v>66</v>
      </c>
      <c r="W182" t="s">
        <v>67</v>
      </c>
      <c r="X182">
        <v>4</v>
      </c>
      <c r="Y182">
        <v>0.3</v>
      </c>
      <c r="Z182">
        <v>0.7</v>
      </c>
      <c r="AA182">
        <v>5.5</v>
      </c>
      <c r="AB182">
        <v>2.5</v>
      </c>
      <c r="AC182">
        <v>2.5</v>
      </c>
      <c r="AD182">
        <v>3.5</v>
      </c>
      <c r="AE182">
        <v>2.5</v>
      </c>
      <c r="AF182">
        <v>2</v>
      </c>
      <c r="AG182">
        <v>8</v>
      </c>
      <c r="AH182">
        <v>8.5</v>
      </c>
      <c r="AI182">
        <v>7</v>
      </c>
      <c r="AJ182">
        <v>4</v>
      </c>
      <c r="AK182" t="s">
        <v>68</v>
      </c>
      <c r="AL182" t="s">
        <v>68</v>
      </c>
      <c r="AM182" t="s">
        <v>68</v>
      </c>
      <c r="AN182" t="s">
        <v>68</v>
      </c>
      <c r="AO182" t="s">
        <v>68</v>
      </c>
      <c r="AP182" t="s">
        <v>68</v>
      </c>
      <c r="AQ182" t="s">
        <v>68</v>
      </c>
      <c r="AR182" t="s">
        <v>68</v>
      </c>
      <c r="AS182" t="s">
        <v>68</v>
      </c>
      <c r="AT182" t="s">
        <v>68</v>
      </c>
      <c r="AU182" t="s">
        <v>68</v>
      </c>
      <c r="AV182" t="s">
        <v>68</v>
      </c>
      <c r="AW182" t="s">
        <v>68</v>
      </c>
      <c r="AX182" t="s">
        <v>68</v>
      </c>
      <c r="AY182" t="s">
        <v>68</v>
      </c>
      <c r="AZ182" t="s">
        <v>69</v>
      </c>
      <c r="BA182" t="s">
        <v>65</v>
      </c>
      <c r="BB182">
        <v>0.97</v>
      </c>
    </row>
    <row r="183" spans="1:62" x14ac:dyDescent="0.3">
      <c r="A183">
        <v>2016</v>
      </c>
      <c r="B183" t="s">
        <v>53</v>
      </c>
      <c r="C183" t="s">
        <v>304</v>
      </c>
      <c r="D183" t="s">
        <v>62</v>
      </c>
      <c r="E183">
        <v>1</v>
      </c>
      <c r="F183" t="s">
        <v>71</v>
      </c>
      <c r="G183" t="s">
        <v>87</v>
      </c>
      <c r="H183" t="s">
        <v>58</v>
      </c>
      <c r="I183" t="s">
        <v>77</v>
      </c>
      <c r="J183" t="s">
        <v>305</v>
      </c>
      <c r="K183" t="s">
        <v>61</v>
      </c>
      <c r="L183" t="s">
        <v>62</v>
      </c>
      <c r="M183">
        <v>1</v>
      </c>
      <c r="N183" t="s">
        <v>71</v>
      </c>
      <c r="O183">
        <v>1</v>
      </c>
      <c r="P183">
        <v>1</v>
      </c>
      <c r="Q183">
        <v>2</v>
      </c>
      <c r="R183" t="s">
        <v>63</v>
      </c>
      <c r="S183" t="s">
        <v>73</v>
      </c>
      <c r="T183" t="s">
        <v>79</v>
      </c>
      <c r="U183" t="s">
        <v>305</v>
      </c>
      <c r="V183" t="s">
        <v>66</v>
      </c>
      <c r="W183" t="s">
        <v>67</v>
      </c>
      <c r="X183">
        <v>4</v>
      </c>
      <c r="Y183">
        <v>0.3</v>
      </c>
      <c r="Z183">
        <v>0.7</v>
      </c>
      <c r="AA183">
        <v>4.5</v>
      </c>
      <c r="AB183">
        <v>0</v>
      </c>
      <c r="AC183">
        <v>1</v>
      </c>
      <c r="AD183" t="s">
        <v>68</v>
      </c>
      <c r="AE183" t="s">
        <v>68</v>
      </c>
      <c r="AF183" t="s">
        <v>68</v>
      </c>
      <c r="AG183">
        <v>5</v>
      </c>
      <c r="AH183">
        <v>3</v>
      </c>
      <c r="AI183" t="s">
        <v>68</v>
      </c>
      <c r="AJ183" t="s">
        <v>68</v>
      </c>
      <c r="AK183" t="s">
        <v>68</v>
      </c>
      <c r="AL183" t="s">
        <v>68</v>
      </c>
      <c r="AM183" t="s">
        <v>68</v>
      </c>
      <c r="AN183" t="s">
        <v>68</v>
      </c>
      <c r="AO183" t="s">
        <v>68</v>
      </c>
      <c r="AP183" t="s">
        <v>68</v>
      </c>
      <c r="AQ183" t="s">
        <v>68</v>
      </c>
      <c r="AR183" t="s">
        <v>68</v>
      </c>
      <c r="AS183" t="s">
        <v>68</v>
      </c>
      <c r="AT183" t="s">
        <v>68</v>
      </c>
      <c r="AU183" t="s">
        <v>68</v>
      </c>
      <c r="AV183" t="s">
        <v>68</v>
      </c>
      <c r="AW183" t="s">
        <v>68</v>
      </c>
      <c r="AX183" t="s">
        <v>68</v>
      </c>
      <c r="AY183" t="s">
        <v>68</v>
      </c>
      <c r="AZ183" t="s">
        <v>80</v>
      </c>
      <c r="BA183" t="s">
        <v>79</v>
      </c>
      <c r="BB183">
        <v>1</v>
      </c>
      <c r="BD183">
        <f t="shared" ref="BD183:BD184" si="44">IF(EXACT(BA183,T183),1,0)</f>
        <v>1</v>
      </c>
      <c r="BE183">
        <f t="shared" ref="BE183:BE184" si="45">IF(AND(AZ183="2_Testando"),1,0)</f>
        <v>1</v>
      </c>
      <c r="BF183">
        <f t="shared" ref="BF183:BF184" si="46">IF(AND(AZ183="2_Testando",BD183=1),1,0)</f>
        <v>1</v>
      </c>
      <c r="BJ183">
        <f t="shared" ref="BJ183:BJ184" si="47">IF(AND(BB183&gt;0.7,BF183=1),1,0)</f>
        <v>1</v>
      </c>
    </row>
    <row r="184" spans="1:62" x14ac:dyDescent="0.3">
      <c r="A184">
        <v>2016</v>
      </c>
      <c r="B184" t="s">
        <v>53</v>
      </c>
      <c r="C184" t="s">
        <v>306</v>
      </c>
      <c r="D184" t="s">
        <v>62</v>
      </c>
      <c r="E184">
        <v>1</v>
      </c>
      <c r="F184" t="s">
        <v>56</v>
      </c>
      <c r="G184" t="s">
        <v>57</v>
      </c>
      <c r="H184" t="s">
        <v>58</v>
      </c>
      <c r="I184" t="s">
        <v>83</v>
      </c>
      <c r="J184" t="s">
        <v>60</v>
      </c>
      <c r="K184" t="s">
        <v>61</v>
      </c>
      <c r="L184" t="s">
        <v>62</v>
      </c>
      <c r="M184">
        <v>1</v>
      </c>
      <c r="N184" t="s">
        <v>56</v>
      </c>
      <c r="O184">
        <v>6</v>
      </c>
      <c r="P184">
        <v>11</v>
      </c>
      <c r="Q184">
        <v>16</v>
      </c>
      <c r="R184" t="s">
        <v>63</v>
      </c>
      <c r="S184" t="s">
        <v>73</v>
      </c>
      <c r="T184" t="s">
        <v>84</v>
      </c>
      <c r="U184" t="s">
        <v>60</v>
      </c>
      <c r="V184" t="s">
        <v>66</v>
      </c>
      <c r="W184" t="s">
        <v>67</v>
      </c>
      <c r="X184">
        <v>4</v>
      </c>
      <c r="Y184">
        <v>0.3</v>
      </c>
      <c r="Z184">
        <v>0.7</v>
      </c>
      <c r="AA184">
        <v>5.5</v>
      </c>
      <c r="AB184">
        <v>3.5</v>
      </c>
      <c r="AC184">
        <v>6</v>
      </c>
      <c r="AD184">
        <v>2</v>
      </c>
      <c r="AE184">
        <v>5.5</v>
      </c>
      <c r="AF184" t="s">
        <v>68</v>
      </c>
      <c r="AG184">
        <v>9.5</v>
      </c>
      <c r="AH184">
        <v>10</v>
      </c>
      <c r="AI184">
        <v>9.5</v>
      </c>
      <c r="AJ184">
        <v>8</v>
      </c>
      <c r="AK184" t="s">
        <v>68</v>
      </c>
      <c r="AL184" t="s">
        <v>68</v>
      </c>
      <c r="AM184" t="s">
        <v>68</v>
      </c>
      <c r="AN184" t="s">
        <v>68</v>
      </c>
      <c r="AO184" t="s">
        <v>68</v>
      </c>
      <c r="AP184" t="s">
        <v>68</v>
      </c>
      <c r="AQ184" t="s">
        <v>68</v>
      </c>
      <c r="AR184" t="s">
        <v>68</v>
      </c>
      <c r="AS184" t="s">
        <v>68</v>
      </c>
      <c r="AT184" t="s">
        <v>68</v>
      </c>
      <c r="AU184" t="s">
        <v>68</v>
      </c>
      <c r="AV184" t="s">
        <v>68</v>
      </c>
      <c r="AW184" t="s">
        <v>68</v>
      </c>
      <c r="AX184" t="s">
        <v>68</v>
      </c>
      <c r="AY184" t="s">
        <v>68</v>
      </c>
      <c r="AZ184" t="s">
        <v>80</v>
      </c>
      <c r="BA184" t="s">
        <v>84</v>
      </c>
      <c r="BB184">
        <v>0.54500000000000004</v>
      </c>
      <c r="BD184">
        <f t="shared" si="44"/>
        <v>1</v>
      </c>
      <c r="BE184">
        <f t="shared" si="45"/>
        <v>1</v>
      </c>
      <c r="BF184">
        <f t="shared" si="46"/>
        <v>1</v>
      </c>
      <c r="BJ184">
        <f t="shared" si="47"/>
        <v>0</v>
      </c>
    </row>
    <row r="185" spans="1:62" hidden="1" x14ac:dyDescent="0.3">
      <c r="A185">
        <v>2016</v>
      </c>
      <c r="B185" t="s">
        <v>53</v>
      </c>
      <c r="C185" t="s">
        <v>307</v>
      </c>
      <c r="D185" t="s">
        <v>62</v>
      </c>
      <c r="E185">
        <v>1</v>
      </c>
      <c r="F185" t="s">
        <v>56</v>
      </c>
      <c r="G185" t="s">
        <v>57</v>
      </c>
      <c r="H185" t="s">
        <v>58</v>
      </c>
      <c r="I185" t="s">
        <v>59</v>
      </c>
      <c r="J185" t="s">
        <v>60</v>
      </c>
      <c r="K185" t="s">
        <v>61</v>
      </c>
      <c r="L185" t="s">
        <v>62</v>
      </c>
      <c r="M185">
        <v>1</v>
      </c>
      <c r="N185" t="s">
        <v>56</v>
      </c>
      <c r="O185">
        <v>4</v>
      </c>
      <c r="P185">
        <v>8</v>
      </c>
      <c r="Q185">
        <v>12</v>
      </c>
      <c r="R185" t="s">
        <v>63</v>
      </c>
      <c r="S185" t="s">
        <v>73</v>
      </c>
      <c r="T185" t="s">
        <v>65</v>
      </c>
      <c r="U185" t="s">
        <v>60</v>
      </c>
      <c r="V185" t="s">
        <v>66</v>
      </c>
      <c r="W185" t="s">
        <v>67</v>
      </c>
      <c r="X185">
        <v>4</v>
      </c>
      <c r="Y185">
        <v>0.3</v>
      </c>
      <c r="Z185">
        <v>0.7</v>
      </c>
      <c r="AA185">
        <v>5</v>
      </c>
      <c r="AB185" t="s">
        <v>68</v>
      </c>
      <c r="AC185">
        <v>1.5</v>
      </c>
      <c r="AD185">
        <v>0.5</v>
      </c>
      <c r="AE185" t="s">
        <v>68</v>
      </c>
      <c r="AF185" t="s">
        <v>68</v>
      </c>
      <c r="AG185">
        <v>7</v>
      </c>
      <c r="AH185">
        <v>1.5</v>
      </c>
      <c r="AI185">
        <v>8.5</v>
      </c>
      <c r="AJ185">
        <v>1</v>
      </c>
      <c r="AK185" t="s">
        <v>68</v>
      </c>
      <c r="AL185" t="s">
        <v>68</v>
      </c>
      <c r="AM185" t="s">
        <v>68</v>
      </c>
      <c r="AN185" t="s">
        <v>68</v>
      </c>
      <c r="AO185" t="s">
        <v>68</v>
      </c>
      <c r="AP185" t="s">
        <v>68</v>
      </c>
      <c r="AQ185" t="s">
        <v>68</v>
      </c>
      <c r="AR185" t="s">
        <v>68</v>
      </c>
      <c r="AS185" t="s">
        <v>68</v>
      </c>
      <c r="AT185" t="s">
        <v>68</v>
      </c>
      <c r="AU185" t="s">
        <v>68</v>
      </c>
      <c r="AV185" t="s">
        <v>68</v>
      </c>
      <c r="AW185" t="s">
        <v>68</v>
      </c>
      <c r="AX185" t="s">
        <v>68</v>
      </c>
      <c r="AY185" t="s">
        <v>68</v>
      </c>
      <c r="AZ185" t="s">
        <v>69</v>
      </c>
      <c r="BA185" t="s">
        <v>65</v>
      </c>
      <c r="BB185">
        <v>0.97</v>
      </c>
    </row>
    <row r="186" spans="1:62" hidden="1" x14ac:dyDescent="0.3">
      <c r="A186">
        <v>2016</v>
      </c>
      <c r="B186" t="s">
        <v>53</v>
      </c>
      <c r="C186" t="s">
        <v>308</v>
      </c>
      <c r="D186" t="s">
        <v>62</v>
      </c>
      <c r="E186">
        <v>1</v>
      </c>
      <c r="F186" t="s">
        <v>56</v>
      </c>
      <c r="G186" t="s">
        <v>110</v>
      </c>
      <c r="H186" t="s">
        <v>58</v>
      </c>
      <c r="I186" t="s">
        <v>77</v>
      </c>
      <c r="J186" t="s">
        <v>309</v>
      </c>
      <c r="K186" t="s">
        <v>61</v>
      </c>
      <c r="L186" t="s">
        <v>62</v>
      </c>
      <c r="M186">
        <v>1</v>
      </c>
      <c r="N186" t="s">
        <v>56</v>
      </c>
      <c r="O186">
        <v>5</v>
      </c>
      <c r="P186">
        <v>10</v>
      </c>
      <c r="Q186">
        <v>14</v>
      </c>
      <c r="R186" t="s">
        <v>63</v>
      </c>
      <c r="S186" t="s">
        <v>64</v>
      </c>
      <c r="T186" t="s">
        <v>79</v>
      </c>
      <c r="U186" t="s">
        <v>309</v>
      </c>
      <c r="V186" t="s">
        <v>66</v>
      </c>
      <c r="W186" t="s">
        <v>67</v>
      </c>
      <c r="X186">
        <v>4</v>
      </c>
      <c r="Y186">
        <v>0.3</v>
      </c>
      <c r="Z186">
        <v>0.7</v>
      </c>
      <c r="AA186">
        <v>4.5</v>
      </c>
      <c r="AB186" t="s">
        <v>68</v>
      </c>
      <c r="AC186">
        <v>1.5</v>
      </c>
      <c r="AD186" t="s">
        <v>68</v>
      </c>
      <c r="AE186" t="s">
        <v>68</v>
      </c>
      <c r="AF186" t="s">
        <v>68</v>
      </c>
      <c r="AG186">
        <v>4.5</v>
      </c>
      <c r="AH186">
        <v>1</v>
      </c>
      <c r="AI186" t="s">
        <v>68</v>
      </c>
      <c r="AJ186" t="s">
        <v>68</v>
      </c>
      <c r="AK186" t="s">
        <v>68</v>
      </c>
      <c r="AL186" t="s">
        <v>68</v>
      </c>
      <c r="AM186" t="s">
        <v>68</v>
      </c>
      <c r="AN186" t="s">
        <v>68</v>
      </c>
      <c r="AO186" t="s">
        <v>68</v>
      </c>
      <c r="AP186" t="s">
        <v>68</v>
      </c>
      <c r="AQ186" t="s">
        <v>68</v>
      </c>
      <c r="AR186" t="s">
        <v>68</v>
      </c>
      <c r="AS186" t="s">
        <v>68</v>
      </c>
      <c r="AT186" t="s">
        <v>68</v>
      </c>
      <c r="AU186" t="s">
        <v>68</v>
      </c>
      <c r="AV186" t="s">
        <v>68</v>
      </c>
      <c r="AW186" t="s">
        <v>68</v>
      </c>
      <c r="AX186" t="s">
        <v>68</v>
      </c>
      <c r="AY186" t="s">
        <v>68</v>
      </c>
      <c r="AZ186" t="s">
        <v>69</v>
      </c>
      <c r="BA186" t="s">
        <v>79</v>
      </c>
      <c r="BB186">
        <v>1</v>
      </c>
    </row>
    <row r="187" spans="1:62" hidden="1" x14ac:dyDescent="0.3">
      <c r="A187">
        <v>2016</v>
      </c>
      <c r="B187" t="s">
        <v>53</v>
      </c>
      <c r="C187" t="s">
        <v>310</v>
      </c>
      <c r="D187" t="s">
        <v>55</v>
      </c>
      <c r="E187">
        <v>2</v>
      </c>
      <c r="F187" t="s">
        <v>56</v>
      </c>
      <c r="G187" t="s">
        <v>57</v>
      </c>
      <c r="H187" t="s">
        <v>63</v>
      </c>
      <c r="I187" t="s">
        <v>83</v>
      </c>
      <c r="J187" t="s">
        <v>72</v>
      </c>
      <c r="K187" t="s">
        <v>61</v>
      </c>
      <c r="L187" t="s">
        <v>62</v>
      </c>
      <c r="M187">
        <v>1</v>
      </c>
      <c r="N187" t="s">
        <v>56</v>
      </c>
      <c r="O187">
        <v>8</v>
      </c>
      <c r="P187">
        <v>16</v>
      </c>
      <c r="Q187">
        <v>24</v>
      </c>
      <c r="R187" t="s">
        <v>63</v>
      </c>
      <c r="S187" t="s">
        <v>73</v>
      </c>
      <c r="T187" t="s">
        <v>84</v>
      </c>
      <c r="U187" t="s">
        <v>60</v>
      </c>
      <c r="V187" t="s">
        <v>66</v>
      </c>
      <c r="W187" t="s">
        <v>67</v>
      </c>
      <c r="X187">
        <v>4</v>
      </c>
      <c r="Y187">
        <v>0.3</v>
      </c>
      <c r="Z187">
        <v>0.7</v>
      </c>
      <c r="AA187">
        <v>8.5</v>
      </c>
      <c r="AB187">
        <v>7</v>
      </c>
      <c r="AC187" t="s">
        <v>68</v>
      </c>
      <c r="AD187">
        <v>5</v>
      </c>
      <c r="AE187">
        <v>4</v>
      </c>
      <c r="AF187" t="s">
        <v>68</v>
      </c>
      <c r="AG187">
        <v>10</v>
      </c>
      <c r="AH187">
        <v>6</v>
      </c>
      <c r="AI187">
        <v>8</v>
      </c>
      <c r="AJ187">
        <v>7</v>
      </c>
      <c r="AK187" t="s">
        <v>68</v>
      </c>
      <c r="AL187" t="s">
        <v>68</v>
      </c>
      <c r="AM187" t="s">
        <v>68</v>
      </c>
      <c r="AN187" t="s">
        <v>68</v>
      </c>
      <c r="AO187" t="s">
        <v>68</v>
      </c>
      <c r="AP187" t="s">
        <v>68</v>
      </c>
      <c r="AQ187" t="s">
        <v>68</v>
      </c>
      <c r="AR187" t="s">
        <v>68</v>
      </c>
      <c r="AS187" t="s">
        <v>68</v>
      </c>
      <c r="AT187" t="s">
        <v>68</v>
      </c>
      <c r="AU187" t="s">
        <v>68</v>
      </c>
      <c r="AV187" t="s">
        <v>68</v>
      </c>
      <c r="AW187" t="s">
        <v>68</v>
      </c>
      <c r="AX187" t="s">
        <v>68</v>
      </c>
      <c r="AY187" t="s">
        <v>68</v>
      </c>
      <c r="AZ187" t="s">
        <v>69</v>
      </c>
      <c r="BA187" t="s">
        <v>84</v>
      </c>
      <c r="BB187">
        <v>0.96499999999999997</v>
      </c>
    </row>
    <row r="188" spans="1:62" hidden="1" x14ac:dyDescent="0.3">
      <c r="A188">
        <v>2016</v>
      </c>
      <c r="B188" t="s">
        <v>53</v>
      </c>
      <c r="C188" t="s">
        <v>311</v>
      </c>
      <c r="D188" t="s">
        <v>62</v>
      </c>
      <c r="E188">
        <v>1</v>
      </c>
      <c r="F188" t="s">
        <v>56</v>
      </c>
      <c r="G188" t="s">
        <v>57</v>
      </c>
      <c r="H188" t="s">
        <v>58</v>
      </c>
      <c r="I188" t="s">
        <v>83</v>
      </c>
      <c r="J188" t="s">
        <v>60</v>
      </c>
      <c r="K188" t="s">
        <v>61</v>
      </c>
      <c r="L188" t="s">
        <v>62</v>
      </c>
      <c r="M188">
        <v>1</v>
      </c>
      <c r="N188" t="s">
        <v>56</v>
      </c>
      <c r="O188">
        <v>5</v>
      </c>
      <c r="P188">
        <v>9</v>
      </c>
      <c r="Q188">
        <v>13</v>
      </c>
      <c r="R188" t="s">
        <v>63</v>
      </c>
      <c r="S188" t="s">
        <v>73</v>
      </c>
      <c r="T188" t="s">
        <v>84</v>
      </c>
      <c r="U188" t="s">
        <v>60</v>
      </c>
      <c r="V188" t="s">
        <v>66</v>
      </c>
      <c r="W188" t="s">
        <v>67</v>
      </c>
      <c r="X188">
        <v>4</v>
      </c>
      <c r="Y188">
        <v>0.3</v>
      </c>
      <c r="Z188">
        <v>0.7</v>
      </c>
      <c r="AA188">
        <v>6.5</v>
      </c>
      <c r="AB188">
        <v>6.5</v>
      </c>
      <c r="AC188">
        <v>1.5</v>
      </c>
      <c r="AD188">
        <v>4</v>
      </c>
      <c r="AE188">
        <v>6</v>
      </c>
      <c r="AF188" t="s">
        <v>68</v>
      </c>
      <c r="AG188">
        <v>7.5</v>
      </c>
      <c r="AH188">
        <v>5.5</v>
      </c>
      <c r="AI188">
        <v>7.5</v>
      </c>
      <c r="AJ188">
        <v>7.5</v>
      </c>
      <c r="AK188" t="s">
        <v>68</v>
      </c>
      <c r="AL188" t="s">
        <v>68</v>
      </c>
      <c r="AM188" t="s">
        <v>68</v>
      </c>
      <c r="AN188" t="s">
        <v>68</v>
      </c>
      <c r="AO188" t="s">
        <v>68</v>
      </c>
      <c r="AP188" t="s">
        <v>68</v>
      </c>
      <c r="AQ188" t="s">
        <v>68</v>
      </c>
      <c r="AR188" t="s">
        <v>68</v>
      </c>
      <c r="AS188" t="s">
        <v>68</v>
      </c>
      <c r="AT188" t="s">
        <v>68</v>
      </c>
      <c r="AU188" t="s">
        <v>68</v>
      </c>
      <c r="AV188" t="s">
        <v>68</v>
      </c>
      <c r="AW188" t="s">
        <v>68</v>
      </c>
      <c r="AX188" t="s">
        <v>68</v>
      </c>
      <c r="AY188" t="s">
        <v>68</v>
      </c>
      <c r="AZ188" t="s">
        <v>69</v>
      </c>
      <c r="BA188" t="s">
        <v>84</v>
      </c>
      <c r="BB188">
        <v>0.80700000000000005</v>
      </c>
    </row>
    <row r="189" spans="1:62" x14ac:dyDescent="0.3">
      <c r="A189">
        <v>2016</v>
      </c>
      <c r="B189" t="s">
        <v>53</v>
      </c>
      <c r="C189" t="s">
        <v>312</v>
      </c>
      <c r="D189" t="s">
        <v>62</v>
      </c>
      <c r="E189">
        <v>1</v>
      </c>
      <c r="F189" t="s">
        <v>56</v>
      </c>
      <c r="G189" t="s">
        <v>57</v>
      </c>
      <c r="H189" t="s">
        <v>58</v>
      </c>
      <c r="I189" t="s">
        <v>77</v>
      </c>
      <c r="J189" t="s">
        <v>313</v>
      </c>
      <c r="K189" t="s">
        <v>61</v>
      </c>
      <c r="L189" t="s">
        <v>62</v>
      </c>
      <c r="M189">
        <v>1</v>
      </c>
      <c r="N189" t="s">
        <v>56</v>
      </c>
      <c r="O189">
        <v>3</v>
      </c>
      <c r="P189">
        <v>5</v>
      </c>
      <c r="Q189">
        <v>7</v>
      </c>
      <c r="R189" t="s">
        <v>63</v>
      </c>
      <c r="S189" t="s">
        <v>73</v>
      </c>
      <c r="T189" t="s">
        <v>79</v>
      </c>
      <c r="U189" t="s">
        <v>313</v>
      </c>
      <c r="V189" t="s">
        <v>66</v>
      </c>
      <c r="W189" t="s">
        <v>67</v>
      </c>
      <c r="X189">
        <v>4</v>
      </c>
      <c r="Y189">
        <v>0.3</v>
      </c>
      <c r="Z189">
        <v>0.7</v>
      </c>
      <c r="AA189">
        <v>4.5</v>
      </c>
      <c r="AB189">
        <v>1.5</v>
      </c>
      <c r="AC189" t="s">
        <v>68</v>
      </c>
      <c r="AD189" t="s">
        <v>68</v>
      </c>
      <c r="AE189" t="s">
        <v>68</v>
      </c>
      <c r="AF189" t="s">
        <v>68</v>
      </c>
      <c r="AG189">
        <v>5</v>
      </c>
      <c r="AH189">
        <v>6</v>
      </c>
      <c r="AI189" t="s">
        <v>68</v>
      </c>
      <c r="AJ189" t="s">
        <v>68</v>
      </c>
      <c r="AK189" t="s">
        <v>68</v>
      </c>
      <c r="AL189" t="s">
        <v>68</v>
      </c>
      <c r="AM189" t="s">
        <v>68</v>
      </c>
      <c r="AN189" t="s">
        <v>68</v>
      </c>
      <c r="AO189" t="s">
        <v>68</v>
      </c>
      <c r="AP189" t="s">
        <v>68</v>
      </c>
      <c r="AQ189" t="s">
        <v>68</v>
      </c>
      <c r="AR189" t="s">
        <v>68</v>
      </c>
      <c r="AS189" t="s">
        <v>68</v>
      </c>
      <c r="AT189" t="s">
        <v>68</v>
      </c>
      <c r="AU189" t="s">
        <v>68</v>
      </c>
      <c r="AV189" t="s">
        <v>68</v>
      </c>
      <c r="AW189" t="s">
        <v>68</v>
      </c>
      <c r="AX189" t="s">
        <v>68</v>
      </c>
      <c r="AY189" t="s">
        <v>68</v>
      </c>
      <c r="AZ189" t="s">
        <v>80</v>
      </c>
      <c r="BA189" t="s">
        <v>79</v>
      </c>
      <c r="BB189">
        <v>1</v>
      </c>
      <c r="BD189">
        <f t="shared" ref="BD189:BD190" si="48">IF(EXACT(BA189,T189),1,0)</f>
        <v>1</v>
      </c>
      <c r="BE189">
        <f t="shared" ref="BE189:BE190" si="49">IF(AND(AZ189="2_Testando"),1,0)</f>
        <v>1</v>
      </c>
      <c r="BF189">
        <f t="shared" ref="BF189:BF190" si="50">IF(AND(AZ189="2_Testando",BD189=1),1,0)</f>
        <v>1</v>
      </c>
      <c r="BJ189">
        <f t="shared" ref="BJ189:BJ190" si="51">IF(AND(BB189&gt;0.7,BF189=1),1,0)</f>
        <v>1</v>
      </c>
    </row>
    <row r="190" spans="1:62" x14ac:dyDescent="0.3">
      <c r="A190">
        <v>2016</v>
      </c>
      <c r="B190" t="s">
        <v>53</v>
      </c>
      <c r="C190" t="s">
        <v>314</v>
      </c>
      <c r="D190" t="s">
        <v>62</v>
      </c>
      <c r="E190">
        <v>1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>
        <v>1</v>
      </c>
      <c r="N190" t="s">
        <v>56</v>
      </c>
      <c r="O190">
        <v>5</v>
      </c>
      <c r="P190">
        <v>9</v>
      </c>
      <c r="Q190">
        <v>14</v>
      </c>
      <c r="R190" t="s">
        <v>63</v>
      </c>
      <c r="S190" t="s">
        <v>73</v>
      </c>
      <c r="T190" t="s">
        <v>65</v>
      </c>
      <c r="U190" t="s">
        <v>60</v>
      </c>
      <c r="V190" t="s">
        <v>66</v>
      </c>
      <c r="W190" t="s">
        <v>67</v>
      </c>
      <c r="X190">
        <v>4</v>
      </c>
      <c r="Y190">
        <v>0.3</v>
      </c>
      <c r="Z190">
        <v>0.7</v>
      </c>
      <c r="AA190">
        <v>2.5</v>
      </c>
      <c r="AB190">
        <v>1.5</v>
      </c>
      <c r="AC190">
        <v>0.5</v>
      </c>
      <c r="AD190" t="s">
        <v>68</v>
      </c>
      <c r="AE190">
        <v>1.5</v>
      </c>
      <c r="AF190" t="s">
        <v>68</v>
      </c>
      <c r="AG190">
        <v>9</v>
      </c>
      <c r="AH190">
        <v>4.5</v>
      </c>
      <c r="AI190">
        <v>6.5</v>
      </c>
      <c r="AJ190">
        <v>3</v>
      </c>
      <c r="AK190" t="s">
        <v>68</v>
      </c>
      <c r="AL190" t="s">
        <v>68</v>
      </c>
      <c r="AM190" t="s">
        <v>68</v>
      </c>
      <c r="AN190" t="s">
        <v>68</v>
      </c>
      <c r="AO190" t="s">
        <v>68</v>
      </c>
      <c r="AP190" t="s">
        <v>68</v>
      </c>
      <c r="AQ190" t="s">
        <v>68</v>
      </c>
      <c r="AR190" t="s">
        <v>68</v>
      </c>
      <c r="AS190" t="s">
        <v>68</v>
      </c>
      <c r="AT190" t="s">
        <v>68</v>
      </c>
      <c r="AU190" t="s">
        <v>68</v>
      </c>
      <c r="AV190" t="s">
        <v>68</v>
      </c>
      <c r="AW190" t="s">
        <v>68</v>
      </c>
      <c r="AX190" t="s">
        <v>68</v>
      </c>
      <c r="AY190" t="s">
        <v>68</v>
      </c>
      <c r="AZ190" t="s">
        <v>80</v>
      </c>
      <c r="BA190" t="s">
        <v>65</v>
      </c>
      <c r="BB190">
        <v>1</v>
      </c>
      <c r="BD190">
        <f t="shared" si="48"/>
        <v>1</v>
      </c>
      <c r="BE190">
        <f t="shared" si="49"/>
        <v>1</v>
      </c>
      <c r="BF190">
        <f t="shared" si="50"/>
        <v>1</v>
      </c>
      <c r="BJ190">
        <f t="shared" si="51"/>
        <v>1</v>
      </c>
    </row>
    <row r="191" spans="1:62" hidden="1" x14ac:dyDescent="0.3">
      <c r="A191">
        <v>2016</v>
      </c>
      <c r="B191" t="s">
        <v>53</v>
      </c>
      <c r="C191" t="s">
        <v>315</v>
      </c>
      <c r="D191" t="s">
        <v>62</v>
      </c>
      <c r="E191">
        <v>1</v>
      </c>
      <c r="F191" t="s">
        <v>56</v>
      </c>
      <c r="G191" t="s">
        <v>57</v>
      </c>
      <c r="H191" t="s">
        <v>58</v>
      </c>
      <c r="I191" t="s">
        <v>83</v>
      </c>
      <c r="J191" t="s">
        <v>60</v>
      </c>
      <c r="K191" t="s">
        <v>61</v>
      </c>
      <c r="L191" t="s">
        <v>62</v>
      </c>
      <c r="M191">
        <v>1</v>
      </c>
      <c r="N191" t="s">
        <v>56</v>
      </c>
      <c r="O191">
        <v>5</v>
      </c>
      <c r="P191">
        <v>10</v>
      </c>
      <c r="Q191">
        <v>15</v>
      </c>
      <c r="R191" t="s">
        <v>63</v>
      </c>
      <c r="S191" t="s">
        <v>73</v>
      </c>
      <c r="T191" t="s">
        <v>84</v>
      </c>
      <c r="U191" t="s">
        <v>60</v>
      </c>
      <c r="V191" t="s">
        <v>66</v>
      </c>
      <c r="W191" t="s">
        <v>67</v>
      </c>
      <c r="X191">
        <v>4</v>
      </c>
      <c r="Y191">
        <v>0.3</v>
      </c>
      <c r="Z191">
        <v>0.7</v>
      </c>
      <c r="AA191">
        <v>8.5</v>
      </c>
      <c r="AB191">
        <v>6</v>
      </c>
      <c r="AC191">
        <v>1</v>
      </c>
      <c r="AD191">
        <v>4</v>
      </c>
      <c r="AE191">
        <v>4.5</v>
      </c>
      <c r="AF191" t="s">
        <v>68</v>
      </c>
      <c r="AG191">
        <v>9.5</v>
      </c>
      <c r="AH191">
        <v>10</v>
      </c>
      <c r="AI191">
        <v>7</v>
      </c>
      <c r="AJ191">
        <v>6.5</v>
      </c>
      <c r="AK191" t="s">
        <v>68</v>
      </c>
      <c r="AL191" t="s">
        <v>68</v>
      </c>
      <c r="AM191" t="s">
        <v>68</v>
      </c>
      <c r="AN191" t="s">
        <v>68</v>
      </c>
      <c r="AO191" t="s">
        <v>68</v>
      </c>
      <c r="AP191" t="s">
        <v>68</v>
      </c>
      <c r="AQ191" t="s">
        <v>68</v>
      </c>
      <c r="AR191" t="s">
        <v>68</v>
      </c>
      <c r="AS191" t="s">
        <v>68</v>
      </c>
      <c r="AT191" t="s">
        <v>68</v>
      </c>
      <c r="AU191" t="s">
        <v>68</v>
      </c>
      <c r="AV191" t="s">
        <v>68</v>
      </c>
      <c r="AW191" t="s">
        <v>68</v>
      </c>
      <c r="AX191" t="s">
        <v>68</v>
      </c>
      <c r="AY191" t="s">
        <v>68</v>
      </c>
      <c r="AZ191" t="s">
        <v>69</v>
      </c>
      <c r="BA191" t="s">
        <v>84</v>
      </c>
      <c r="BB191">
        <v>0.80700000000000005</v>
      </c>
    </row>
    <row r="192" spans="1:62" hidden="1" x14ac:dyDescent="0.3">
      <c r="A192">
        <v>2016</v>
      </c>
      <c r="B192" t="s">
        <v>53</v>
      </c>
      <c r="C192" t="s">
        <v>316</v>
      </c>
      <c r="D192" t="s">
        <v>86</v>
      </c>
      <c r="E192">
        <v>2</v>
      </c>
      <c r="F192" t="s">
        <v>56</v>
      </c>
      <c r="G192" t="s">
        <v>57</v>
      </c>
      <c r="H192" t="s">
        <v>63</v>
      </c>
      <c r="I192" t="s">
        <v>83</v>
      </c>
      <c r="J192" t="s">
        <v>72</v>
      </c>
      <c r="K192" t="s">
        <v>61</v>
      </c>
      <c r="L192" t="s">
        <v>62</v>
      </c>
      <c r="M192">
        <v>1</v>
      </c>
      <c r="N192" t="s">
        <v>56</v>
      </c>
      <c r="O192">
        <v>9</v>
      </c>
      <c r="P192">
        <v>17</v>
      </c>
      <c r="Q192">
        <v>25</v>
      </c>
      <c r="R192" t="s">
        <v>63</v>
      </c>
      <c r="S192" t="s">
        <v>73</v>
      </c>
      <c r="T192" t="s">
        <v>84</v>
      </c>
      <c r="U192" t="s">
        <v>60</v>
      </c>
      <c r="V192" t="s">
        <v>66</v>
      </c>
      <c r="W192" t="s">
        <v>67</v>
      </c>
      <c r="X192">
        <v>4</v>
      </c>
      <c r="Y192">
        <v>0.3</v>
      </c>
      <c r="Z192">
        <v>0.7</v>
      </c>
      <c r="AA192">
        <v>8</v>
      </c>
      <c r="AB192">
        <v>4.5</v>
      </c>
      <c r="AC192">
        <v>4.5</v>
      </c>
      <c r="AD192">
        <v>2.5</v>
      </c>
      <c r="AE192">
        <v>7</v>
      </c>
      <c r="AF192" t="s">
        <v>68</v>
      </c>
      <c r="AG192">
        <v>9</v>
      </c>
      <c r="AH192">
        <v>8</v>
      </c>
      <c r="AI192">
        <v>6.5</v>
      </c>
      <c r="AJ192">
        <v>7.5</v>
      </c>
      <c r="AK192" t="s">
        <v>68</v>
      </c>
      <c r="AL192" t="s">
        <v>68</v>
      </c>
      <c r="AM192" t="s">
        <v>68</v>
      </c>
      <c r="AN192" t="s">
        <v>68</v>
      </c>
      <c r="AO192" t="s">
        <v>68</v>
      </c>
      <c r="AP192" t="s">
        <v>68</v>
      </c>
      <c r="AQ192" t="s">
        <v>68</v>
      </c>
      <c r="AR192" t="s">
        <v>68</v>
      </c>
      <c r="AS192" t="s">
        <v>68</v>
      </c>
      <c r="AT192" t="s">
        <v>68</v>
      </c>
      <c r="AU192" t="s">
        <v>68</v>
      </c>
      <c r="AV192" t="s">
        <v>68</v>
      </c>
      <c r="AW192" t="s">
        <v>68</v>
      </c>
      <c r="AX192" t="s">
        <v>68</v>
      </c>
      <c r="AY192" t="s">
        <v>68</v>
      </c>
      <c r="AZ192" t="s">
        <v>69</v>
      </c>
      <c r="BA192" t="s">
        <v>84</v>
      </c>
      <c r="BB192">
        <v>0.54500000000000004</v>
      </c>
    </row>
    <row r="193" spans="1:62" hidden="1" x14ac:dyDescent="0.3">
      <c r="A193">
        <v>2016</v>
      </c>
      <c r="B193" t="s">
        <v>53</v>
      </c>
      <c r="C193" t="s">
        <v>317</v>
      </c>
      <c r="D193" t="s">
        <v>62</v>
      </c>
      <c r="E193">
        <v>1</v>
      </c>
      <c r="F193" t="s">
        <v>56</v>
      </c>
      <c r="G193" t="s">
        <v>110</v>
      </c>
      <c r="H193" t="s">
        <v>58</v>
      </c>
      <c r="I193" t="s">
        <v>59</v>
      </c>
      <c r="J193" t="s">
        <v>72</v>
      </c>
      <c r="K193" t="s">
        <v>61</v>
      </c>
      <c r="L193" t="s">
        <v>62</v>
      </c>
      <c r="M193">
        <v>1</v>
      </c>
      <c r="N193" t="s">
        <v>56</v>
      </c>
      <c r="O193">
        <v>9</v>
      </c>
      <c r="P193">
        <v>18</v>
      </c>
      <c r="Q193">
        <v>27</v>
      </c>
      <c r="R193" t="s">
        <v>63</v>
      </c>
      <c r="S193" t="s">
        <v>64</v>
      </c>
      <c r="T193" t="s">
        <v>65</v>
      </c>
      <c r="U193" t="s">
        <v>60</v>
      </c>
      <c r="V193" t="s">
        <v>66</v>
      </c>
      <c r="W193" t="s">
        <v>67</v>
      </c>
      <c r="X193">
        <v>4</v>
      </c>
      <c r="Y193">
        <v>0.3</v>
      </c>
      <c r="Z193">
        <v>0.7</v>
      </c>
      <c r="AA193" t="s">
        <v>68</v>
      </c>
      <c r="AB193">
        <v>1.5</v>
      </c>
      <c r="AC193">
        <v>0</v>
      </c>
      <c r="AD193" t="s">
        <v>68</v>
      </c>
      <c r="AE193" t="s">
        <v>68</v>
      </c>
      <c r="AF193" t="s">
        <v>68</v>
      </c>
      <c r="AG193" t="s">
        <v>68</v>
      </c>
      <c r="AH193">
        <v>0.5</v>
      </c>
      <c r="AI193" t="s">
        <v>68</v>
      </c>
      <c r="AJ193" t="s">
        <v>68</v>
      </c>
      <c r="AK193" t="s">
        <v>68</v>
      </c>
      <c r="AL193" t="s">
        <v>68</v>
      </c>
      <c r="AM193" t="s">
        <v>68</v>
      </c>
      <c r="AN193" t="s">
        <v>68</v>
      </c>
      <c r="AO193" t="s">
        <v>68</v>
      </c>
      <c r="AP193" t="s">
        <v>68</v>
      </c>
      <c r="AQ193" t="s">
        <v>68</v>
      </c>
      <c r="AR193" t="s">
        <v>68</v>
      </c>
      <c r="AS193" t="s">
        <v>68</v>
      </c>
      <c r="AT193" t="s">
        <v>68</v>
      </c>
      <c r="AU193" t="s">
        <v>68</v>
      </c>
      <c r="AV193" t="s">
        <v>68</v>
      </c>
      <c r="AW193" t="s">
        <v>68</v>
      </c>
      <c r="AX193" t="s">
        <v>68</v>
      </c>
      <c r="AY193" t="s">
        <v>68</v>
      </c>
      <c r="AZ193" t="s">
        <v>69</v>
      </c>
      <c r="BA193" t="s">
        <v>65</v>
      </c>
      <c r="BB193">
        <v>1</v>
      </c>
    </row>
    <row r="194" spans="1:62" hidden="1" x14ac:dyDescent="0.3">
      <c r="A194">
        <v>2016</v>
      </c>
      <c r="B194" t="s">
        <v>53</v>
      </c>
      <c r="C194" t="s">
        <v>318</v>
      </c>
      <c r="D194" t="s">
        <v>62</v>
      </c>
      <c r="E194">
        <v>1</v>
      </c>
      <c r="F194" t="s">
        <v>56</v>
      </c>
      <c r="G194" t="s">
        <v>57</v>
      </c>
      <c r="H194" t="s">
        <v>58</v>
      </c>
      <c r="I194" t="s">
        <v>59</v>
      </c>
      <c r="J194" t="s">
        <v>60</v>
      </c>
      <c r="K194" t="s">
        <v>61</v>
      </c>
      <c r="L194" t="s">
        <v>62</v>
      </c>
      <c r="M194">
        <v>1</v>
      </c>
      <c r="N194" t="s">
        <v>56</v>
      </c>
      <c r="O194">
        <v>6</v>
      </c>
      <c r="P194">
        <v>12</v>
      </c>
      <c r="Q194">
        <v>18</v>
      </c>
      <c r="R194" t="s">
        <v>63</v>
      </c>
      <c r="S194" t="s">
        <v>73</v>
      </c>
      <c r="T194" t="s">
        <v>65</v>
      </c>
      <c r="U194" t="s">
        <v>60</v>
      </c>
      <c r="V194" t="s">
        <v>66</v>
      </c>
      <c r="W194" t="s">
        <v>67</v>
      </c>
      <c r="X194">
        <v>4</v>
      </c>
      <c r="Y194">
        <v>0.3</v>
      </c>
      <c r="Z194">
        <v>0.7</v>
      </c>
      <c r="AA194">
        <v>3</v>
      </c>
      <c r="AB194">
        <v>0.5</v>
      </c>
      <c r="AC194">
        <v>0.5</v>
      </c>
      <c r="AD194">
        <v>1</v>
      </c>
      <c r="AE194">
        <v>2</v>
      </c>
      <c r="AF194">
        <v>0</v>
      </c>
      <c r="AG194">
        <v>6</v>
      </c>
      <c r="AH194">
        <v>7.5</v>
      </c>
      <c r="AI194">
        <v>5</v>
      </c>
      <c r="AJ194">
        <v>4.5</v>
      </c>
      <c r="AK194" t="s">
        <v>68</v>
      </c>
      <c r="AL194" t="s">
        <v>68</v>
      </c>
      <c r="AM194" t="s">
        <v>68</v>
      </c>
      <c r="AN194" t="s">
        <v>68</v>
      </c>
      <c r="AO194" t="s">
        <v>68</v>
      </c>
      <c r="AP194" t="s">
        <v>68</v>
      </c>
      <c r="AQ194" t="s">
        <v>68</v>
      </c>
      <c r="AR194" t="s">
        <v>68</v>
      </c>
      <c r="AS194" t="s">
        <v>68</v>
      </c>
      <c r="AT194" t="s">
        <v>68</v>
      </c>
      <c r="AU194" t="s">
        <v>68</v>
      </c>
      <c r="AV194" t="s">
        <v>68</v>
      </c>
      <c r="AW194" t="s">
        <v>68</v>
      </c>
      <c r="AX194" t="s">
        <v>68</v>
      </c>
      <c r="AY194" t="s">
        <v>68</v>
      </c>
      <c r="AZ194" t="s">
        <v>69</v>
      </c>
      <c r="BA194" t="s">
        <v>65</v>
      </c>
      <c r="BB194">
        <v>0.97</v>
      </c>
    </row>
    <row r="195" spans="1:62" hidden="1" x14ac:dyDescent="0.3">
      <c r="A195">
        <v>2016</v>
      </c>
      <c r="B195" t="s">
        <v>53</v>
      </c>
      <c r="C195" t="s">
        <v>319</v>
      </c>
      <c r="D195" t="s">
        <v>62</v>
      </c>
      <c r="E195">
        <v>1</v>
      </c>
      <c r="F195" t="s">
        <v>56</v>
      </c>
      <c r="G195" t="s">
        <v>57</v>
      </c>
      <c r="H195" t="s">
        <v>58</v>
      </c>
      <c r="I195" t="s">
        <v>83</v>
      </c>
      <c r="J195" t="s">
        <v>60</v>
      </c>
      <c r="K195" t="s">
        <v>61</v>
      </c>
      <c r="L195" t="s">
        <v>62</v>
      </c>
      <c r="M195">
        <v>1</v>
      </c>
      <c r="N195" t="s">
        <v>56</v>
      </c>
      <c r="O195">
        <v>7</v>
      </c>
      <c r="P195">
        <v>13</v>
      </c>
      <c r="Q195">
        <v>19</v>
      </c>
      <c r="R195" t="s">
        <v>63</v>
      </c>
      <c r="S195" t="s">
        <v>73</v>
      </c>
      <c r="T195" t="s">
        <v>84</v>
      </c>
      <c r="U195" t="s">
        <v>60</v>
      </c>
      <c r="V195" t="s">
        <v>66</v>
      </c>
      <c r="W195" t="s">
        <v>67</v>
      </c>
      <c r="X195">
        <v>4</v>
      </c>
      <c r="Y195">
        <v>0.3</v>
      </c>
      <c r="Z195">
        <v>0.7</v>
      </c>
      <c r="AA195">
        <v>6.5</v>
      </c>
      <c r="AB195">
        <v>5</v>
      </c>
      <c r="AC195">
        <v>1</v>
      </c>
      <c r="AD195">
        <v>6</v>
      </c>
      <c r="AE195">
        <v>7.5</v>
      </c>
      <c r="AF195" t="s">
        <v>68</v>
      </c>
      <c r="AG195">
        <v>9</v>
      </c>
      <c r="AH195">
        <v>8</v>
      </c>
      <c r="AI195">
        <v>7.5</v>
      </c>
      <c r="AJ195">
        <v>7</v>
      </c>
      <c r="AK195" t="s">
        <v>68</v>
      </c>
      <c r="AL195" t="s">
        <v>68</v>
      </c>
      <c r="AM195" t="s">
        <v>68</v>
      </c>
      <c r="AN195" t="s">
        <v>68</v>
      </c>
      <c r="AO195" t="s">
        <v>68</v>
      </c>
      <c r="AP195" t="s">
        <v>68</v>
      </c>
      <c r="AQ195" t="s">
        <v>68</v>
      </c>
      <c r="AR195" t="s">
        <v>68</v>
      </c>
      <c r="AS195" t="s">
        <v>68</v>
      </c>
      <c r="AT195" t="s">
        <v>68</v>
      </c>
      <c r="AU195" t="s">
        <v>68</v>
      </c>
      <c r="AV195" t="s">
        <v>68</v>
      </c>
      <c r="AW195" t="s">
        <v>68</v>
      </c>
      <c r="AX195" t="s">
        <v>68</v>
      </c>
      <c r="AY195" t="s">
        <v>68</v>
      </c>
      <c r="AZ195" t="s">
        <v>69</v>
      </c>
      <c r="BA195" t="s">
        <v>84</v>
      </c>
      <c r="BB195">
        <v>0.96499999999999997</v>
      </c>
    </row>
    <row r="196" spans="1:62" hidden="1" x14ac:dyDescent="0.3">
      <c r="A196">
        <v>2016</v>
      </c>
      <c r="B196" t="s">
        <v>53</v>
      </c>
      <c r="C196" t="s">
        <v>320</v>
      </c>
      <c r="D196" t="s">
        <v>62</v>
      </c>
      <c r="E196">
        <v>1</v>
      </c>
      <c r="F196" t="s">
        <v>56</v>
      </c>
      <c r="G196" t="s">
        <v>57</v>
      </c>
      <c r="H196" t="s">
        <v>58</v>
      </c>
      <c r="I196" t="s">
        <v>83</v>
      </c>
      <c r="J196" t="s">
        <v>60</v>
      </c>
      <c r="K196" t="s">
        <v>61</v>
      </c>
      <c r="L196" t="s">
        <v>62</v>
      </c>
      <c r="M196">
        <v>1</v>
      </c>
      <c r="N196" t="s">
        <v>56</v>
      </c>
      <c r="O196">
        <v>7</v>
      </c>
      <c r="P196">
        <v>13</v>
      </c>
      <c r="Q196">
        <v>20</v>
      </c>
      <c r="R196" t="s">
        <v>63</v>
      </c>
      <c r="S196" t="s">
        <v>73</v>
      </c>
      <c r="T196" t="s">
        <v>84</v>
      </c>
      <c r="U196" t="s">
        <v>60</v>
      </c>
      <c r="V196" t="s">
        <v>66</v>
      </c>
      <c r="W196" t="s">
        <v>67</v>
      </c>
      <c r="X196">
        <v>4</v>
      </c>
      <c r="Y196">
        <v>0.3</v>
      </c>
      <c r="Z196">
        <v>0.7</v>
      </c>
      <c r="AA196">
        <v>7</v>
      </c>
      <c r="AB196">
        <v>2</v>
      </c>
      <c r="AC196">
        <v>2.5</v>
      </c>
      <c r="AD196">
        <v>5</v>
      </c>
      <c r="AE196">
        <v>5.5</v>
      </c>
      <c r="AF196" t="s">
        <v>68</v>
      </c>
      <c r="AG196">
        <v>9</v>
      </c>
      <c r="AH196">
        <v>7</v>
      </c>
      <c r="AI196">
        <v>7.5</v>
      </c>
      <c r="AJ196">
        <v>8</v>
      </c>
      <c r="AK196" t="s">
        <v>68</v>
      </c>
      <c r="AL196" t="s">
        <v>68</v>
      </c>
      <c r="AM196" t="s">
        <v>68</v>
      </c>
      <c r="AN196" t="s">
        <v>68</v>
      </c>
      <c r="AO196" t="s">
        <v>68</v>
      </c>
      <c r="AP196" t="s">
        <v>68</v>
      </c>
      <c r="AQ196" t="s">
        <v>68</v>
      </c>
      <c r="AR196" t="s">
        <v>68</v>
      </c>
      <c r="AS196" t="s">
        <v>68</v>
      </c>
      <c r="AT196" t="s">
        <v>68</v>
      </c>
      <c r="AU196" t="s">
        <v>68</v>
      </c>
      <c r="AV196" t="s">
        <v>68</v>
      </c>
      <c r="AW196" t="s">
        <v>68</v>
      </c>
      <c r="AX196" t="s">
        <v>68</v>
      </c>
      <c r="AY196" t="s">
        <v>68</v>
      </c>
      <c r="AZ196" t="s">
        <v>69</v>
      </c>
      <c r="BA196" t="s">
        <v>84</v>
      </c>
      <c r="BB196">
        <v>0.96499999999999997</v>
      </c>
    </row>
    <row r="197" spans="1:62" hidden="1" x14ac:dyDescent="0.3">
      <c r="A197">
        <v>2016</v>
      </c>
      <c r="B197" t="s">
        <v>53</v>
      </c>
      <c r="C197" t="s">
        <v>321</v>
      </c>
      <c r="D197" t="s">
        <v>62</v>
      </c>
      <c r="E197">
        <v>1</v>
      </c>
      <c r="F197" t="s">
        <v>56</v>
      </c>
      <c r="G197" t="s">
        <v>57</v>
      </c>
      <c r="H197" t="s">
        <v>58</v>
      </c>
      <c r="I197" t="s">
        <v>83</v>
      </c>
      <c r="J197" t="s">
        <v>60</v>
      </c>
      <c r="K197" t="s">
        <v>61</v>
      </c>
      <c r="L197" t="s">
        <v>62</v>
      </c>
      <c r="M197">
        <v>1</v>
      </c>
      <c r="N197" t="s">
        <v>56</v>
      </c>
      <c r="O197">
        <v>7</v>
      </c>
      <c r="P197">
        <v>14</v>
      </c>
      <c r="Q197">
        <v>21</v>
      </c>
      <c r="R197" t="s">
        <v>63</v>
      </c>
      <c r="S197" t="s">
        <v>73</v>
      </c>
      <c r="T197" t="s">
        <v>65</v>
      </c>
      <c r="U197" t="s">
        <v>60</v>
      </c>
      <c r="V197" t="s">
        <v>66</v>
      </c>
      <c r="W197" t="s">
        <v>67</v>
      </c>
      <c r="X197">
        <v>4</v>
      </c>
      <c r="Y197">
        <v>0.3</v>
      </c>
      <c r="Z197">
        <v>0.7</v>
      </c>
      <c r="AA197">
        <v>5.5</v>
      </c>
      <c r="AB197">
        <v>4</v>
      </c>
      <c r="AC197">
        <v>2</v>
      </c>
      <c r="AD197">
        <v>2.5</v>
      </c>
      <c r="AE197">
        <v>2</v>
      </c>
      <c r="AF197">
        <v>2.5</v>
      </c>
      <c r="AG197">
        <v>7</v>
      </c>
      <c r="AH197">
        <v>6.5</v>
      </c>
      <c r="AI197">
        <v>7.5</v>
      </c>
      <c r="AJ197">
        <v>10</v>
      </c>
      <c r="AK197" t="s">
        <v>68</v>
      </c>
      <c r="AL197" t="s">
        <v>68</v>
      </c>
      <c r="AM197" t="s">
        <v>68</v>
      </c>
      <c r="AN197" t="s">
        <v>68</v>
      </c>
      <c r="AO197" t="s">
        <v>68</v>
      </c>
      <c r="AP197" t="s">
        <v>68</v>
      </c>
      <c r="AQ197" t="s">
        <v>68</v>
      </c>
      <c r="AR197" t="s">
        <v>68</v>
      </c>
      <c r="AS197" t="s">
        <v>68</v>
      </c>
      <c r="AT197" t="s">
        <v>68</v>
      </c>
      <c r="AU197" t="s">
        <v>68</v>
      </c>
      <c r="AV197" t="s">
        <v>68</v>
      </c>
      <c r="AW197" t="s">
        <v>68</v>
      </c>
      <c r="AX197" t="s">
        <v>68</v>
      </c>
      <c r="AY197" t="s">
        <v>68</v>
      </c>
      <c r="AZ197" t="s">
        <v>69</v>
      </c>
      <c r="BA197" t="s">
        <v>84</v>
      </c>
      <c r="BB197">
        <v>0.54500000000000004</v>
      </c>
    </row>
    <row r="198" spans="1:62" x14ac:dyDescent="0.3">
      <c r="A198">
        <v>2016</v>
      </c>
      <c r="B198" t="s">
        <v>53</v>
      </c>
      <c r="C198" t="s">
        <v>322</v>
      </c>
      <c r="D198" t="s">
        <v>62</v>
      </c>
      <c r="E198">
        <v>1</v>
      </c>
      <c r="F198" t="s">
        <v>56</v>
      </c>
      <c r="G198" t="s">
        <v>57</v>
      </c>
      <c r="H198" t="s">
        <v>58</v>
      </c>
      <c r="I198" t="s">
        <v>59</v>
      </c>
      <c r="J198" t="s">
        <v>60</v>
      </c>
      <c r="K198" t="s">
        <v>61</v>
      </c>
      <c r="L198" t="s">
        <v>62</v>
      </c>
      <c r="M198">
        <v>1</v>
      </c>
      <c r="N198" t="s">
        <v>56</v>
      </c>
      <c r="O198">
        <v>8</v>
      </c>
      <c r="P198">
        <v>15</v>
      </c>
      <c r="Q198">
        <v>22</v>
      </c>
      <c r="R198" t="s">
        <v>63</v>
      </c>
      <c r="S198" t="s">
        <v>73</v>
      </c>
      <c r="T198" t="s">
        <v>65</v>
      </c>
      <c r="U198" t="s">
        <v>60</v>
      </c>
      <c r="V198" t="s">
        <v>66</v>
      </c>
      <c r="W198" t="s">
        <v>67</v>
      </c>
      <c r="X198">
        <v>4</v>
      </c>
      <c r="Y198">
        <v>0.3</v>
      </c>
      <c r="Z198">
        <v>0.7</v>
      </c>
      <c r="AA198">
        <v>3.5</v>
      </c>
      <c r="AB198">
        <v>0.5</v>
      </c>
      <c r="AC198">
        <v>0.5</v>
      </c>
      <c r="AD198">
        <v>1.5</v>
      </c>
      <c r="AE198">
        <v>0.5</v>
      </c>
      <c r="AF198" t="s">
        <v>68</v>
      </c>
      <c r="AG198">
        <v>5.5</v>
      </c>
      <c r="AH198">
        <v>5</v>
      </c>
      <c r="AI198">
        <v>3</v>
      </c>
      <c r="AJ198" t="s">
        <v>68</v>
      </c>
      <c r="AK198" t="s">
        <v>68</v>
      </c>
      <c r="AL198" t="s">
        <v>68</v>
      </c>
      <c r="AM198" t="s">
        <v>68</v>
      </c>
      <c r="AN198" t="s">
        <v>68</v>
      </c>
      <c r="AO198" t="s">
        <v>68</v>
      </c>
      <c r="AP198" t="s">
        <v>68</v>
      </c>
      <c r="AQ198" t="s">
        <v>68</v>
      </c>
      <c r="AR198" t="s">
        <v>68</v>
      </c>
      <c r="AS198" t="s">
        <v>68</v>
      </c>
      <c r="AT198" t="s">
        <v>68</v>
      </c>
      <c r="AU198" t="s">
        <v>68</v>
      </c>
      <c r="AV198" t="s">
        <v>68</v>
      </c>
      <c r="AW198" t="s">
        <v>68</v>
      </c>
      <c r="AX198" t="s">
        <v>68</v>
      </c>
      <c r="AY198" t="s">
        <v>68</v>
      </c>
      <c r="AZ198" t="s">
        <v>80</v>
      </c>
      <c r="BA198" t="s">
        <v>65</v>
      </c>
      <c r="BB198">
        <v>0.97</v>
      </c>
      <c r="BD198">
        <f t="shared" ref="BD198:BD199" si="52">IF(EXACT(BA198,T198),1,0)</f>
        <v>1</v>
      </c>
      <c r="BE198">
        <f t="shared" ref="BE198:BE199" si="53">IF(AND(AZ198="2_Testando"),1,0)</f>
        <v>1</v>
      </c>
      <c r="BF198">
        <f t="shared" ref="BF198:BF199" si="54">IF(AND(AZ198="2_Testando",BD198=1),1,0)</f>
        <v>1</v>
      </c>
      <c r="BJ198">
        <f t="shared" ref="BJ198:BJ199" si="55">IF(AND(BB198&gt;0.7,BF198=1),1,0)</f>
        <v>1</v>
      </c>
    </row>
    <row r="199" spans="1:62" x14ac:dyDescent="0.3">
      <c r="A199">
        <v>2016</v>
      </c>
      <c r="B199" t="s">
        <v>53</v>
      </c>
      <c r="C199" t="s">
        <v>323</v>
      </c>
      <c r="D199" t="s">
        <v>62</v>
      </c>
      <c r="E199">
        <v>1</v>
      </c>
      <c r="F199" t="s">
        <v>56</v>
      </c>
      <c r="G199" t="s">
        <v>57</v>
      </c>
      <c r="H199" t="s">
        <v>58</v>
      </c>
      <c r="I199" t="s">
        <v>83</v>
      </c>
      <c r="J199" t="s">
        <v>60</v>
      </c>
      <c r="K199" t="s">
        <v>61</v>
      </c>
      <c r="L199" t="s">
        <v>62</v>
      </c>
      <c r="M199">
        <v>1</v>
      </c>
      <c r="N199" t="s">
        <v>56</v>
      </c>
      <c r="O199">
        <v>8</v>
      </c>
      <c r="P199">
        <v>15</v>
      </c>
      <c r="Q199">
        <v>23</v>
      </c>
      <c r="R199" t="s">
        <v>63</v>
      </c>
      <c r="S199" t="s">
        <v>73</v>
      </c>
      <c r="T199" t="s">
        <v>84</v>
      </c>
      <c r="U199" t="s">
        <v>60</v>
      </c>
      <c r="V199" t="s">
        <v>66</v>
      </c>
      <c r="W199" t="s">
        <v>67</v>
      </c>
      <c r="X199">
        <v>4</v>
      </c>
      <c r="Y199">
        <v>0.3</v>
      </c>
      <c r="Z199">
        <v>0.7</v>
      </c>
      <c r="AA199">
        <v>6</v>
      </c>
      <c r="AB199">
        <v>7</v>
      </c>
      <c r="AC199" t="s">
        <v>68</v>
      </c>
      <c r="AD199">
        <v>5.5</v>
      </c>
      <c r="AE199">
        <v>3.5</v>
      </c>
      <c r="AF199" t="s">
        <v>68</v>
      </c>
      <c r="AG199">
        <v>8.5</v>
      </c>
      <c r="AH199">
        <v>10</v>
      </c>
      <c r="AI199">
        <v>8.5</v>
      </c>
      <c r="AJ199">
        <v>4</v>
      </c>
      <c r="AK199" t="s">
        <v>68</v>
      </c>
      <c r="AL199" t="s">
        <v>68</v>
      </c>
      <c r="AM199" t="s">
        <v>68</v>
      </c>
      <c r="AN199" t="s">
        <v>68</v>
      </c>
      <c r="AO199" t="s">
        <v>68</v>
      </c>
      <c r="AP199" t="s">
        <v>68</v>
      </c>
      <c r="AQ199" t="s">
        <v>68</v>
      </c>
      <c r="AR199" t="s">
        <v>68</v>
      </c>
      <c r="AS199" t="s">
        <v>68</v>
      </c>
      <c r="AT199" t="s">
        <v>68</v>
      </c>
      <c r="AU199" t="s">
        <v>68</v>
      </c>
      <c r="AV199" t="s">
        <v>68</v>
      </c>
      <c r="AW199" t="s">
        <v>68</v>
      </c>
      <c r="AX199" t="s">
        <v>68</v>
      </c>
      <c r="AY199" t="s">
        <v>68</v>
      </c>
      <c r="AZ199" t="s">
        <v>80</v>
      </c>
      <c r="BA199" t="s">
        <v>84</v>
      </c>
      <c r="BB199">
        <v>1</v>
      </c>
      <c r="BD199">
        <f t="shared" si="52"/>
        <v>1</v>
      </c>
      <c r="BE199">
        <f t="shared" si="53"/>
        <v>1</v>
      </c>
      <c r="BF199">
        <f t="shared" si="54"/>
        <v>1</v>
      </c>
      <c r="BJ199">
        <f t="shared" si="55"/>
        <v>1</v>
      </c>
    </row>
    <row r="200" spans="1:62" hidden="1" x14ac:dyDescent="0.3">
      <c r="A200">
        <v>2016</v>
      </c>
      <c r="B200" t="s">
        <v>53</v>
      </c>
      <c r="C200" t="s">
        <v>324</v>
      </c>
      <c r="D200" t="s">
        <v>62</v>
      </c>
      <c r="E200">
        <v>1</v>
      </c>
      <c r="F200" t="s">
        <v>71</v>
      </c>
      <c r="G200" t="s">
        <v>87</v>
      </c>
      <c r="H200" t="s">
        <v>58</v>
      </c>
      <c r="I200" t="s">
        <v>83</v>
      </c>
      <c r="J200" t="s">
        <v>60</v>
      </c>
      <c r="K200" t="s">
        <v>61</v>
      </c>
      <c r="L200" t="s">
        <v>62</v>
      </c>
      <c r="M200">
        <v>1</v>
      </c>
      <c r="N200" t="s">
        <v>71</v>
      </c>
      <c r="O200">
        <v>1</v>
      </c>
      <c r="P200">
        <v>2</v>
      </c>
      <c r="Q200">
        <v>3</v>
      </c>
      <c r="R200" t="s">
        <v>63</v>
      </c>
      <c r="S200" t="s">
        <v>73</v>
      </c>
      <c r="T200" t="s">
        <v>84</v>
      </c>
      <c r="U200" t="s">
        <v>60</v>
      </c>
      <c r="V200" t="s">
        <v>66</v>
      </c>
      <c r="W200" t="s">
        <v>67</v>
      </c>
      <c r="X200">
        <v>4</v>
      </c>
      <c r="Y200">
        <v>0.3</v>
      </c>
      <c r="Z200">
        <v>0.7</v>
      </c>
      <c r="AA200">
        <v>6</v>
      </c>
      <c r="AB200">
        <v>5</v>
      </c>
      <c r="AC200" t="s">
        <v>68</v>
      </c>
      <c r="AD200">
        <v>4.5</v>
      </c>
      <c r="AE200">
        <v>4</v>
      </c>
      <c r="AF200" t="s">
        <v>68</v>
      </c>
      <c r="AG200">
        <v>9</v>
      </c>
      <c r="AH200">
        <v>10</v>
      </c>
      <c r="AI200">
        <v>10</v>
      </c>
      <c r="AJ200">
        <v>5.5</v>
      </c>
      <c r="AK200" t="s">
        <v>68</v>
      </c>
      <c r="AL200" t="s">
        <v>68</v>
      </c>
      <c r="AM200" t="s">
        <v>68</v>
      </c>
      <c r="AN200" t="s">
        <v>68</v>
      </c>
      <c r="AO200" t="s">
        <v>68</v>
      </c>
      <c r="AP200" t="s">
        <v>68</v>
      </c>
      <c r="AQ200" t="s">
        <v>68</v>
      </c>
      <c r="AR200" t="s">
        <v>68</v>
      </c>
      <c r="AS200" t="s">
        <v>68</v>
      </c>
      <c r="AT200" t="s">
        <v>68</v>
      </c>
      <c r="AU200" t="s">
        <v>68</v>
      </c>
      <c r="AV200" t="s">
        <v>68</v>
      </c>
      <c r="AW200" t="s">
        <v>68</v>
      </c>
      <c r="AX200" t="s">
        <v>68</v>
      </c>
      <c r="AY200" t="s">
        <v>68</v>
      </c>
      <c r="AZ200" t="s">
        <v>69</v>
      </c>
      <c r="BA200" t="s">
        <v>84</v>
      </c>
      <c r="BB200">
        <v>0.93500000000000005</v>
      </c>
    </row>
    <row r="201" spans="1:62" x14ac:dyDescent="0.3">
      <c r="A201">
        <v>2016</v>
      </c>
      <c r="B201" t="s">
        <v>53</v>
      </c>
      <c r="C201" t="s">
        <v>325</v>
      </c>
      <c r="D201" t="s">
        <v>62</v>
      </c>
      <c r="E201">
        <v>1</v>
      </c>
      <c r="F201" t="s">
        <v>56</v>
      </c>
      <c r="G201" t="s">
        <v>57</v>
      </c>
      <c r="H201" t="s">
        <v>58</v>
      </c>
      <c r="I201" t="s">
        <v>83</v>
      </c>
      <c r="J201" t="s">
        <v>60</v>
      </c>
      <c r="K201" t="s">
        <v>61</v>
      </c>
      <c r="L201" t="s">
        <v>62</v>
      </c>
      <c r="M201">
        <v>1</v>
      </c>
      <c r="N201" t="s">
        <v>56</v>
      </c>
      <c r="O201">
        <v>8</v>
      </c>
      <c r="P201">
        <v>16</v>
      </c>
      <c r="Q201">
        <v>24</v>
      </c>
      <c r="R201" t="s">
        <v>63</v>
      </c>
      <c r="S201" t="s">
        <v>73</v>
      </c>
      <c r="T201" t="s">
        <v>65</v>
      </c>
      <c r="U201" t="s">
        <v>60</v>
      </c>
      <c r="V201" t="s">
        <v>66</v>
      </c>
      <c r="W201" t="s">
        <v>67</v>
      </c>
      <c r="X201">
        <v>4</v>
      </c>
      <c r="Y201">
        <v>0.3</v>
      </c>
      <c r="Z201">
        <v>0.7</v>
      </c>
      <c r="AA201">
        <v>6.5</v>
      </c>
      <c r="AB201">
        <v>3</v>
      </c>
      <c r="AC201">
        <v>2.5</v>
      </c>
      <c r="AD201">
        <v>3.5</v>
      </c>
      <c r="AE201">
        <v>1.5</v>
      </c>
      <c r="AF201">
        <v>1</v>
      </c>
      <c r="AG201">
        <v>6</v>
      </c>
      <c r="AH201">
        <v>8.5</v>
      </c>
      <c r="AI201">
        <v>4.5</v>
      </c>
      <c r="AJ201">
        <v>7.5</v>
      </c>
      <c r="AK201" t="s">
        <v>68</v>
      </c>
      <c r="AL201" t="s">
        <v>68</v>
      </c>
      <c r="AM201" t="s">
        <v>68</v>
      </c>
      <c r="AN201" t="s">
        <v>68</v>
      </c>
      <c r="AO201" t="s">
        <v>68</v>
      </c>
      <c r="AP201" t="s">
        <v>68</v>
      </c>
      <c r="AQ201" t="s">
        <v>68</v>
      </c>
      <c r="AR201" t="s">
        <v>68</v>
      </c>
      <c r="AS201" t="s">
        <v>68</v>
      </c>
      <c r="AT201" t="s">
        <v>68</v>
      </c>
      <c r="AU201" t="s">
        <v>68</v>
      </c>
      <c r="AV201" t="s">
        <v>68</v>
      </c>
      <c r="AW201" t="s">
        <v>68</v>
      </c>
      <c r="AX201" t="s">
        <v>68</v>
      </c>
      <c r="AY201" t="s">
        <v>68</v>
      </c>
      <c r="AZ201" t="s">
        <v>80</v>
      </c>
      <c r="BA201" t="s">
        <v>84</v>
      </c>
      <c r="BB201">
        <v>0.80700000000000005</v>
      </c>
      <c r="BD201">
        <f t="shared" ref="BD201:BD202" si="56">IF(EXACT(BA201,T201),1,0)</f>
        <v>0</v>
      </c>
      <c r="BE201">
        <f t="shared" ref="BE201:BE202" si="57">IF(AND(AZ201="2_Testando"),1,0)</f>
        <v>1</v>
      </c>
      <c r="BF201">
        <f t="shared" ref="BF201:BF202" si="58">IF(AND(AZ201="2_Testando",BD201=1),1,0)</f>
        <v>0</v>
      </c>
      <c r="BJ201">
        <f t="shared" ref="BJ201:BJ202" si="59">IF(AND(BB201&gt;0.7,BF201=1),1,0)</f>
        <v>0</v>
      </c>
    </row>
    <row r="202" spans="1:62" x14ac:dyDescent="0.3">
      <c r="A202">
        <v>2016</v>
      </c>
      <c r="B202" t="s">
        <v>53</v>
      </c>
      <c r="C202" t="s">
        <v>326</v>
      </c>
      <c r="D202" t="s">
        <v>62</v>
      </c>
      <c r="E202">
        <v>1</v>
      </c>
      <c r="F202" t="s">
        <v>56</v>
      </c>
      <c r="G202" t="s">
        <v>57</v>
      </c>
      <c r="H202" t="s">
        <v>58</v>
      </c>
      <c r="I202" t="s">
        <v>327</v>
      </c>
      <c r="J202" t="s">
        <v>328</v>
      </c>
      <c r="K202" t="s">
        <v>61</v>
      </c>
      <c r="L202" t="s">
        <v>62</v>
      </c>
      <c r="M202">
        <v>1</v>
      </c>
      <c r="N202" t="s">
        <v>56</v>
      </c>
      <c r="O202">
        <v>9</v>
      </c>
      <c r="P202">
        <v>17</v>
      </c>
      <c r="Q202">
        <v>25</v>
      </c>
      <c r="R202" t="s">
        <v>63</v>
      </c>
      <c r="S202" t="s">
        <v>73</v>
      </c>
      <c r="T202" t="s">
        <v>68</v>
      </c>
      <c r="U202" t="s">
        <v>68</v>
      </c>
      <c r="V202" t="s">
        <v>66</v>
      </c>
      <c r="W202" t="s">
        <v>67</v>
      </c>
      <c r="X202">
        <v>4</v>
      </c>
      <c r="Y202">
        <v>0.3</v>
      </c>
      <c r="Z202">
        <v>0.7</v>
      </c>
      <c r="AA202">
        <v>3.5</v>
      </c>
      <c r="AB202">
        <v>0.5</v>
      </c>
      <c r="AC202" t="s">
        <v>68</v>
      </c>
      <c r="AD202" t="s">
        <v>68</v>
      </c>
      <c r="AE202" t="s">
        <v>68</v>
      </c>
      <c r="AF202" t="s">
        <v>68</v>
      </c>
      <c r="AG202">
        <v>3</v>
      </c>
      <c r="AH202">
        <v>3</v>
      </c>
      <c r="AI202" t="s">
        <v>68</v>
      </c>
      <c r="AJ202" t="s">
        <v>68</v>
      </c>
      <c r="AK202" t="s">
        <v>68</v>
      </c>
      <c r="AL202" t="s">
        <v>68</v>
      </c>
      <c r="AM202" t="s">
        <v>68</v>
      </c>
      <c r="AN202" t="s">
        <v>68</v>
      </c>
      <c r="AO202" t="s">
        <v>68</v>
      </c>
      <c r="AP202" t="s">
        <v>68</v>
      </c>
      <c r="AQ202" t="s">
        <v>68</v>
      </c>
      <c r="AR202" t="s">
        <v>68</v>
      </c>
      <c r="AS202" t="s">
        <v>68</v>
      </c>
      <c r="AT202" t="s">
        <v>68</v>
      </c>
      <c r="AU202" t="s">
        <v>68</v>
      </c>
      <c r="AV202" t="s">
        <v>68</v>
      </c>
      <c r="AW202" t="s">
        <v>68</v>
      </c>
      <c r="AX202" t="s">
        <v>68</v>
      </c>
      <c r="AY202" t="s">
        <v>68</v>
      </c>
      <c r="AZ202" t="s">
        <v>80</v>
      </c>
      <c r="BA202" t="s">
        <v>84</v>
      </c>
      <c r="BB202">
        <v>0.64600000000000002</v>
      </c>
      <c r="BD202">
        <f t="shared" si="56"/>
        <v>0</v>
      </c>
      <c r="BE202">
        <f t="shared" si="57"/>
        <v>1</v>
      </c>
      <c r="BF202">
        <f t="shared" si="58"/>
        <v>0</v>
      </c>
      <c r="BJ202">
        <f t="shared" si="59"/>
        <v>0</v>
      </c>
    </row>
    <row r="203" spans="1:62" hidden="1" x14ac:dyDescent="0.3">
      <c r="A203">
        <v>2016</v>
      </c>
      <c r="B203" t="s">
        <v>53</v>
      </c>
      <c r="C203" t="s">
        <v>329</v>
      </c>
      <c r="D203" t="s">
        <v>62</v>
      </c>
      <c r="E203">
        <v>1</v>
      </c>
      <c r="F203" t="s">
        <v>56</v>
      </c>
      <c r="G203" t="s">
        <v>57</v>
      </c>
      <c r="H203" t="s">
        <v>58</v>
      </c>
      <c r="I203" t="s">
        <v>77</v>
      </c>
      <c r="J203" t="s">
        <v>330</v>
      </c>
      <c r="K203" t="s">
        <v>61</v>
      </c>
      <c r="L203" t="s">
        <v>62</v>
      </c>
      <c r="M203">
        <v>1</v>
      </c>
      <c r="N203" t="s">
        <v>56</v>
      </c>
      <c r="O203">
        <v>9</v>
      </c>
      <c r="P203">
        <v>17</v>
      </c>
      <c r="Q203">
        <v>26</v>
      </c>
      <c r="R203" t="s">
        <v>63</v>
      </c>
      <c r="S203" t="s">
        <v>73</v>
      </c>
      <c r="T203" t="s">
        <v>79</v>
      </c>
      <c r="U203" t="s">
        <v>330</v>
      </c>
      <c r="V203" t="s">
        <v>66</v>
      </c>
      <c r="W203" t="s">
        <v>67</v>
      </c>
      <c r="X203">
        <v>4</v>
      </c>
      <c r="Y203">
        <v>0.3</v>
      </c>
      <c r="Z203">
        <v>0.7</v>
      </c>
      <c r="AA203">
        <v>5.5</v>
      </c>
      <c r="AB203" t="s">
        <v>68</v>
      </c>
      <c r="AC203" t="s">
        <v>68</v>
      </c>
      <c r="AD203" t="s">
        <v>68</v>
      </c>
      <c r="AE203" t="s">
        <v>68</v>
      </c>
      <c r="AF203" t="s">
        <v>68</v>
      </c>
      <c r="AG203">
        <v>8.5</v>
      </c>
      <c r="AH203">
        <v>4</v>
      </c>
      <c r="AI203" t="s">
        <v>68</v>
      </c>
      <c r="AJ203" t="s">
        <v>68</v>
      </c>
      <c r="AK203" t="s">
        <v>68</v>
      </c>
      <c r="AL203" t="s">
        <v>68</v>
      </c>
      <c r="AM203" t="s">
        <v>68</v>
      </c>
      <c r="AN203" t="s">
        <v>68</v>
      </c>
      <c r="AO203" t="s">
        <v>68</v>
      </c>
      <c r="AP203" t="s">
        <v>68</v>
      </c>
      <c r="AQ203" t="s">
        <v>68</v>
      </c>
      <c r="AR203" t="s">
        <v>68</v>
      </c>
      <c r="AS203" t="s">
        <v>68</v>
      </c>
      <c r="AT203" t="s">
        <v>68</v>
      </c>
      <c r="AU203" t="s">
        <v>68</v>
      </c>
      <c r="AV203" t="s">
        <v>68</v>
      </c>
      <c r="AW203" t="s">
        <v>68</v>
      </c>
      <c r="AX203" t="s">
        <v>68</v>
      </c>
      <c r="AY203" t="s">
        <v>68</v>
      </c>
      <c r="AZ203" t="s">
        <v>69</v>
      </c>
      <c r="BA203" t="s">
        <v>79</v>
      </c>
      <c r="BB203">
        <v>1</v>
      </c>
    </row>
    <row r="204" spans="1:62" hidden="1" x14ac:dyDescent="0.3">
      <c r="A204">
        <v>2016</v>
      </c>
      <c r="B204" t="s">
        <v>53</v>
      </c>
      <c r="C204" t="s">
        <v>331</v>
      </c>
      <c r="D204" t="s">
        <v>62</v>
      </c>
      <c r="E204">
        <v>1</v>
      </c>
      <c r="F204" t="s">
        <v>71</v>
      </c>
      <c r="G204" t="s">
        <v>57</v>
      </c>
      <c r="H204" t="s">
        <v>58</v>
      </c>
      <c r="I204" t="s">
        <v>83</v>
      </c>
      <c r="J204" t="s">
        <v>72</v>
      </c>
      <c r="K204" t="s">
        <v>61</v>
      </c>
      <c r="L204" t="s">
        <v>62</v>
      </c>
      <c r="M204">
        <v>1</v>
      </c>
      <c r="N204" t="s">
        <v>71</v>
      </c>
      <c r="O204">
        <v>1</v>
      </c>
      <c r="P204">
        <v>2</v>
      </c>
      <c r="Q204">
        <v>3</v>
      </c>
      <c r="R204" t="s">
        <v>63</v>
      </c>
      <c r="S204" t="s">
        <v>73</v>
      </c>
      <c r="T204" t="s">
        <v>84</v>
      </c>
      <c r="U204" t="s">
        <v>155</v>
      </c>
      <c r="V204" t="s">
        <v>66</v>
      </c>
      <c r="W204" t="s">
        <v>67</v>
      </c>
      <c r="X204">
        <v>4</v>
      </c>
      <c r="Y204">
        <v>0.3</v>
      </c>
      <c r="Z204">
        <v>0.7</v>
      </c>
      <c r="AA204">
        <v>7.5</v>
      </c>
      <c r="AB204">
        <v>4.5</v>
      </c>
      <c r="AC204">
        <v>4.5</v>
      </c>
      <c r="AD204">
        <v>5</v>
      </c>
      <c r="AE204">
        <v>3.5</v>
      </c>
      <c r="AF204">
        <v>6.5</v>
      </c>
      <c r="AG204">
        <v>5.5</v>
      </c>
      <c r="AH204">
        <v>1.5</v>
      </c>
      <c r="AI204">
        <v>3</v>
      </c>
      <c r="AJ204">
        <v>0</v>
      </c>
      <c r="AK204" t="s">
        <v>68</v>
      </c>
      <c r="AL204" t="s">
        <v>68</v>
      </c>
      <c r="AM204" t="s">
        <v>68</v>
      </c>
      <c r="AN204" t="s">
        <v>68</v>
      </c>
      <c r="AO204" t="s">
        <v>68</v>
      </c>
      <c r="AP204" t="s">
        <v>68</v>
      </c>
      <c r="AQ204" t="s">
        <v>68</v>
      </c>
      <c r="AR204" t="s">
        <v>68</v>
      </c>
      <c r="AS204" t="s">
        <v>68</v>
      </c>
      <c r="AT204" t="s">
        <v>68</v>
      </c>
      <c r="AU204" t="s">
        <v>68</v>
      </c>
      <c r="AV204" t="s">
        <v>68</v>
      </c>
      <c r="AW204" t="s">
        <v>68</v>
      </c>
      <c r="AX204" t="s">
        <v>68</v>
      </c>
      <c r="AY204" t="s">
        <v>68</v>
      </c>
      <c r="AZ204" t="s">
        <v>69</v>
      </c>
      <c r="BA204" t="s">
        <v>84</v>
      </c>
      <c r="BB204">
        <v>0.75</v>
      </c>
    </row>
    <row r="205" spans="1:62" hidden="1" x14ac:dyDescent="0.3">
      <c r="A205">
        <v>2016</v>
      </c>
      <c r="B205" t="s">
        <v>53</v>
      </c>
      <c r="C205" t="s">
        <v>332</v>
      </c>
      <c r="D205" t="s">
        <v>62</v>
      </c>
      <c r="E205">
        <v>1</v>
      </c>
      <c r="F205" t="s">
        <v>71</v>
      </c>
      <c r="G205" t="s">
        <v>57</v>
      </c>
      <c r="H205" t="s">
        <v>58</v>
      </c>
      <c r="I205" t="s">
        <v>83</v>
      </c>
      <c r="J205" t="s">
        <v>60</v>
      </c>
      <c r="K205" t="s">
        <v>61</v>
      </c>
      <c r="L205" t="s">
        <v>62</v>
      </c>
      <c r="M205">
        <v>1</v>
      </c>
      <c r="N205" t="s">
        <v>71</v>
      </c>
      <c r="O205">
        <v>2</v>
      </c>
      <c r="P205">
        <v>3</v>
      </c>
      <c r="Q205">
        <v>4</v>
      </c>
      <c r="R205" t="s">
        <v>63</v>
      </c>
      <c r="S205" t="s">
        <v>73</v>
      </c>
      <c r="T205" t="s">
        <v>84</v>
      </c>
      <c r="U205" t="s">
        <v>60</v>
      </c>
      <c r="V205" t="s">
        <v>66</v>
      </c>
      <c r="W205" t="s">
        <v>67</v>
      </c>
      <c r="X205">
        <v>4</v>
      </c>
      <c r="Y205">
        <v>0.3</v>
      </c>
      <c r="Z205">
        <v>0.7</v>
      </c>
      <c r="AA205">
        <v>7</v>
      </c>
      <c r="AB205">
        <v>3.5</v>
      </c>
      <c r="AC205">
        <v>5</v>
      </c>
      <c r="AD205">
        <v>5</v>
      </c>
      <c r="AE205">
        <v>2.5</v>
      </c>
      <c r="AF205" t="s">
        <v>68</v>
      </c>
      <c r="AG205">
        <v>9.5</v>
      </c>
      <c r="AH205">
        <v>7.5</v>
      </c>
      <c r="AI205">
        <v>10</v>
      </c>
      <c r="AJ205">
        <v>8</v>
      </c>
      <c r="AK205" t="s">
        <v>68</v>
      </c>
      <c r="AL205" t="s">
        <v>68</v>
      </c>
      <c r="AM205" t="s">
        <v>68</v>
      </c>
      <c r="AN205" t="s">
        <v>68</v>
      </c>
      <c r="AO205" t="s">
        <v>68</v>
      </c>
      <c r="AP205" t="s">
        <v>68</v>
      </c>
      <c r="AQ205" t="s">
        <v>68</v>
      </c>
      <c r="AR205" t="s">
        <v>68</v>
      </c>
      <c r="AS205" t="s">
        <v>68</v>
      </c>
      <c r="AT205" t="s">
        <v>68</v>
      </c>
      <c r="AU205" t="s">
        <v>68</v>
      </c>
      <c r="AV205" t="s">
        <v>68</v>
      </c>
      <c r="AW205" t="s">
        <v>68</v>
      </c>
      <c r="AX205" t="s">
        <v>68</v>
      </c>
      <c r="AY205" t="s">
        <v>68</v>
      </c>
      <c r="AZ205" t="s">
        <v>69</v>
      </c>
      <c r="BA205" t="s">
        <v>84</v>
      </c>
      <c r="BB205">
        <v>1</v>
      </c>
    </row>
    <row r="206" spans="1:62" hidden="1" x14ac:dyDescent="0.3">
      <c r="A206">
        <v>2016</v>
      </c>
      <c r="B206" t="s">
        <v>53</v>
      </c>
      <c r="C206" t="s">
        <v>333</v>
      </c>
      <c r="D206" t="s">
        <v>62</v>
      </c>
      <c r="E206">
        <v>1</v>
      </c>
      <c r="F206" t="s">
        <v>71</v>
      </c>
      <c r="G206" t="s">
        <v>57</v>
      </c>
      <c r="H206" t="s">
        <v>58</v>
      </c>
      <c r="I206" t="s">
        <v>83</v>
      </c>
      <c r="J206" t="s">
        <v>60</v>
      </c>
      <c r="K206" t="s">
        <v>61</v>
      </c>
      <c r="L206" t="s">
        <v>62</v>
      </c>
      <c r="M206">
        <v>1</v>
      </c>
      <c r="N206" t="s">
        <v>71</v>
      </c>
      <c r="O206">
        <v>3</v>
      </c>
      <c r="P206">
        <v>5</v>
      </c>
      <c r="Q206">
        <v>8</v>
      </c>
      <c r="R206" t="s">
        <v>63</v>
      </c>
      <c r="S206" t="s">
        <v>73</v>
      </c>
      <c r="T206" t="s">
        <v>84</v>
      </c>
      <c r="U206" t="s">
        <v>60</v>
      </c>
      <c r="V206" t="s">
        <v>66</v>
      </c>
      <c r="W206" t="s">
        <v>67</v>
      </c>
      <c r="X206">
        <v>4</v>
      </c>
      <c r="Y206">
        <v>0.3</v>
      </c>
      <c r="Z206">
        <v>0.7</v>
      </c>
      <c r="AA206">
        <v>6</v>
      </c>
      <c r="AB206">
        <v>7</v>
      </c>
      <c r="AC206" t="s">
        <v>68</v>
      </c>
      <c r="AD206">
        <v>2.5</v>
      </c>
      <c r="AE206">
        <v>5</v>
      </c>
      <c r="AF206" t="s">
        <v>68</v>
      </c>
      <c r="AG206">
        <v>9</v>
      </c>
      <c r="AH206">
        <v>9.5</v>
      </c>
      <c r="AI206">
        <v>8.5</v>
      </c>
      <c r="AJ206">
        <v>10</v>
      </c>
      <c r="AK206" t="s">
        <v>68</v>
      </c>
      <c r="AL206" t="s">
        <v>68</v>
      </c>
      <c r="AM206" t="s">
        <v>68</v>
      </c>
      <c r="AN206" t="s">
        <v>68</v>
      </c>
      <c r="AO206" t="s">
        <v>68</v>
      </c>
      <c r="AP206" t="s">
        <v>68</v>
      </c>
      <c r="AQ206" t="s">
        <v>68</v>
      </c>
      <c r="AR206" t="s">
        <v>68</v>
      </c>
      <c r="AS206" t="s">
        <v>68</v>
      </c>
      <c r="AT206" t="s">
        <v>68</v>
      </c>
      <c r="AU206" t="s">
        <v>68</v>
      </c>
      <c r="AV206" t="s">
        <v>68</v>
      </c>
      <c r="AW206" t="s">
        <v>68</v>
      </c>
      <c r="AX206" t="s">
        <v>68</v>
      </c>
      <c r="AY206" t="s">
        <v>68</v>
      </c>
      <c r="AZ206" t="s">
        <v>69</v>
      </c>
      <c r="BA206" t="s">
        <v>84</v>
      </c>
      <c r="BB206">
        <v>0.54500000000000004</v>
      </c>
    </row>
    <row r="207" spans="1:62" hidden="1" x14ac:dyDescent="0.3">
      <c r="A207">
        <v>2016</v>
      </c>
      <c r="B207" t="s">
        <v>53</v>
      </c>
      <c r="C207" t="s">
        <v>334</v>
      </c>
      <c r="D207" t="s">
        <v>62</v>
      </c>
      <c r="E207">
        <v>1</v>
      </c>
      <c r="F207" t="s">
        <v>71</v>
      </c>
      <c r="G207" t="s">
        <v>57</v>
      </c>
      <c r="H207" t="s">
        <v>58</v>
      </c>
      <c r="I207" t="s">
        <v>77</v>
      </c>
      <c r="J207" t="s">
        <v>335</v>
      </c>
      <c r="K207" t="s">
        <v>61</v>
      </c>
      <c r="L207" t="s">
        <v>62</v>
      </c>
      <c r="M207">
        <v>1</v>
      </c>
      <c r="N207" t="s">
        <v>71</v>
      </c>
      <c r="O207">
        <v>1</v>
      </c>
      <c r="P207">
        <v>1</v>
      </c>
      <c r="Q207">
        <v>1</v>
      </c>
      <c r="R207" t="s">
        <v>63</v>
      </c>
      <c r="S207" t="s">
        <v>73</v>
      </c>
      <c r="T207" t="s">
        <v>79</v>
      </c>
      <c r="U207" t="s">
        <v>335</v>
      </c>
      <c r="V207" t="s">
        <v>66</v>
      </c>
      <c r="W207" t="s">
        <v>67</v>
      </c>
      <c r="X207">
        <v>4</v>
      </c>
      <c r="Y207">
        <v>0.3</v>
      </c>
      <c r="Z207">
        <v>0.7</v>
      </c>
      <c r="AA207">
        <v>8</v>
      </c>
      <c r="AB207">
        <v>2</v>
      </c>
      <c r="AC207" t="s">
        <v>68</v>
      </c>
      <c r="AD207" t="s">
        <v>68</v>
      </c>
      <c r="AE207" t="s">
        <v>68</v>
      </c>
      <c r="AF207" t="s">
        <v>68</v>
      </c>
      <c r="AG207">
        <v>7</v>
      </c>
      <c r="AH207">
        <v>3</v>
      </c>
      <c r="AI207" t="s">
        <v>68</v>
      </c>
      <c r="AJ207" t="s">
        <v>68</v>
      </c>
      <c r="AK207" t="s">
        <v>68</v>
      </c>
      <c r="AL207" t="s">
        <v>68</v>
      </c>
      <c r="AM207" t="s">
        <v>68</v>
      </c>
      <c r="AN207" t="s">
        <v>68</v>
      </c>
      <c r="AO207" t="s">
        <v>68</v>
      </c>
      <c r="AP207" t="s">
        <v>68</v>
      </c>
      <c r="AQ207" t="s">
        <v>68</v>
      </c>
      <c r="AR207" t="s">
        <v>68</v>
      </c>
      <c r="AS207" t="s">
        <v>68</v>
      </c>
      <c r="AT207" t="s">
        <v>68</v>
      </c>
      <c r="AU207" t="s">
        <v>68</v>
      </c>
      <c r="AV207" t="s">
        <v>68</v>
      </c>
      <c r="AW207" t="s">
        <v>68</v>
      </c>
      <c r="AX207" t="s">
        <v>68</v>
      </c>
      <c r="AY207" t="s">
        <v>68</v>
      </c>
      <c r="AZ207" t="s">
        <v>69</v>
      </c>
      <c r="BA207" t="s">
        <v>79</v>
      </c>
      <c r="BB207">
        <v>1</v>
      </c>
    </row>
    <row r="208" spans="1:62" hidden="1" x14ac:dyDescent="0.3">
      <c r="A208">
        <v>2016</v>
      </c>
      <c r="B208" t="s">
        <v>53</v>
      </c>
      <c r="C208" t="s">
        <v>336</v>
      </c>
      <c r="D208" t="s">
        <v>62</v>
      </c>
      <c r="E208">
        <v>1</v>
      </c>
      <c r="F208" t="s">
        <v>56</v>
      </c>
      <c r="G208" t="s">
        <v>112</v>
      </c>
      <c r="H208" t="s">
        <v>63</v>
      </c>
      <c r="I208" t="s">
        <v>59</v>
      </c>
      <c r="J208" t="s">
        <v>72</v>
      </c>
      <c r="K208" t="s">
        <v>61</v>
      </c>
      <c r="L208" t="s">
        <v>62</v>
      </c>
      <c r="M208">
        <v>1</v>
      </c>
      <c r="N208" t="s">
        <v>56</v>
      </c>
      <c r="O208">
        <v>9</v>
      </c>
      <c r="P208">
        <v>18</v>
      </c>
      <c r="Q208">
        <v>27</v>
      </c>
      <c r="R208" t="s">
        <v>63</v>
      </c>
      <c r="S208" t="s">
        <v>100</v>
      </c>
      <c r="T208" t="s">
        <v>65</v>
      </c>
      <c r="U208" t="s">
        <v>60</v>
      </c>
      <c r="V208" t="s">
        <v>66</v>
      </c>
      <c r="W208" t="s">
        <v>67</v>
      </c>
      <c r="X208">
        <v>4</v>
      </c>
      <c r="Y208">
        <v>0.3</v>
      </c>
      <c r="Z208">
        <v>0.7</v>
      </c>
      <c r="AA208">
        <v>4</v>
      </c>
      <c r="AB208">
        <v>0.5</v>
      </c>
      <c r="AC208">
        <v>1.5</v>
      </c>
      <c r="AD208">
        <v>4.5</v>
      </c>
      <c r="AE208">
        <v>3</v>
      </c>
      <c r="AF208">
        <v>1</v>
      </c>
      <c r="AG208">
        <v>8</v>
      </c>
      <c r="AH208">
        <v>8.5</v>
      </c>
      <c r="AI208">
        <v>7</v>
      </c>
      <c r="AJ208">
        <v>7</v>
      </c>
      <c r="AK208" t="s">
        <v>68</v>
      </c>
      <c r="AL208" t="s">
        <v>68</v>
      </c>
      <c r="AM208" t="s">
        <v>68</v>
      </c>
      <c r="AN208" t="s">
        <v>68</v>
      </c>
      <c r="AO208" t="s">
        <v>68</v>
      </c>
      <c r="AP208" t="s">
        <v>68</v>
      </c>
      <c r="AQ208" t="s">
        <v>68</v>
      </c>
      <c r="AR208" t="s">
        <v>68</v>
      </c>
      <c r="AS208" t="s">
        <v>68</v>
      </c>
      <c r="AT208" t="s">
        <v>68</v>
      </c>
      <c r="AU208" t="s">
        <v>68</v>
      </c>
      <c r="AV208" t="s">
        <v>68</v>
      </c>
      <c r="AW208" t="s">
        <v>68</v>
      </c>
      <c r="AX208" t="s">
        <v>68</v>
      </c>
      <c r="AY208" t="s">
        <v>68</v>
      </c>
      <c r="AZ208" t="s">
        <v>69</v>
      </c>
      <c r="BA208" t="s">
        <v>65</v>
      </c>
      <c r="BB208">
        <v>0.79700000000000004</v>
      </c>
    </row>
    <row r="209" spans="1:62" hidden="1" x14ac:dyDescent="0.3">
      <c r="A209">
        <v>2016</v>
      </c>
      <c r="B209" t="s">
        <v>53</v>
      </c>
      <c r="C209" t="s">
        <v>337</v>
      </c>
      <c r="D209" t="s">
        <v>75</v>
      </c>
      <c r="E209">
        <v>2</v>
      </c>
      <c r="F209" t="s">
        <v>56</v>
      </c>
      <c r="G209" t="s">
        <v>57</v>
      </c>
      <c r="H209" t="s">
        <v>63</v>
      </c>
      <c r="I209" t="s">
        <v>83</v>
      </c>
      <c r="J209" t="s">
        <v>155</v>
      </c>
      <c r="K209" t="s">
        <v>61</v>
      </c>
      <c r="L209" t="s">
        <v>62</v>
      </c>
      <c r="M209">
        <v>1</v>
      </c>
      <c r="N209" t="s">
        <v>56</v>
      </c>
      <c r="O209">
        <v>9</v>
      </c>
      <c r="P209">
        <v>17</v>
      </c>
      <c r="Q209">
        <v>26</v>
      </c>
      <c r="R209" t="s">
        <v>63</v>
      </c>
      <c r="S209" t="s">
        <v>73</v>
      </c>
      <c r="T209" t="s">
        <v>84</v>
      </c>
      <c r="U209" t="s">
        <v>155</v>
      </c>
      <c r="V209" t="s">
        <v>66</v>
      </c>
      <c r="W209" t="s">
        <v>67</v>
      </c>
      <c r="X209">
        <v>4</v>
      </c>
      <c r="Y209">
        <v>0.3</v>
      </c>
      <c r="Z209">
        <v>0.7</v>
      </c>
      <c r="AA209">
        <v>8.5</v>
      </c>
      <c r="AB209">
        <v>3</v>
      </c>
      <c r="AC209">
        <v>1.5</v>
      </c>
      <c r="AD209">
        <v>3.5</v>
      </c>
      <c r="AE209">
        <v>3</v>
      </c>
      <c r="AF209">
        <v>1</v>
      </c>
      <c r="AG209">
        <v>8.5</v>
      </c>
      <c r="AH209">
        <v>8</v>
      </c>
      <c r="AI209">
        <v>5.5</v>
      </c>
      <c r="AJ209">
        <v>8.5</v>
      </c>
      <c r="AK209" t="s">
        <v>68</v>
      </c>
      <c r="AL209" t="s">
        <v>68</v>
      </c>
      <c r="AM209" t="s">
        <v>68</v>
      </c>
      <c r="AN209" t="s">
        <v>68</v>
      </c>
      <c r="AO209" t="s">
        <v>68</v>
      </c>
      <c r="AP209" t="s">
        <v>68</v>
      </c>
      <c r="AQ209" t="s">
        <v>68</v>
      </c>
      <c r="AR209" t="s">
        <v>68</v>
      </c>
      <c r="AS209" t="s">
        <v>68</v>
      </c>
      <c r="AT209" t="s">
        <v>68</v>
      </c>
      <c r="AU209" t="s">
        <v>68</v>
      </c>
      <c r="AV209" t="s">
        <v>68</v>
      </c>
      <c r="AW209" t="s">
        <v>68</v>
      </c>
      <c r="AX209" t="s">
        <v>68</v>
      </c>
      <c r="AY209" t="s">
        <v>68</v>
      </c>
      <c r="AZ209" t="s">
        <v>69</v>
      </c>
      <c r="BA209" t="s">
        <v>84</v>
      </c>
      <c r="BB209">
        <v>0.80700000000000005</v>
      </c>
    </row>
    <row r="210" spans="1:62" hidden="1" x14ac:dyDescent="0.3">
      <c r="A210">
        <v>2016</v>
      </c>
      <c r="B210" t="s">
        <v>53</v>
      </c>
      <c r="C210" t="s">
        <v>338</v>
      </c>
      <c r="D210" t="s">
        <v>62</v>
      </c>
      <c r="E210">
        <v>1</v>
      </c>
      <c r="F210" t="s">
        <v>56</v>
      </c>
      <c r="G210" t="s">
        <v>110</v>
      </c>
      <c r="H210" t="s">
        <v>58</v>
      </c>
      <c r="I210" t="s">
        <v>83</v>
      </c>
      <c r="J210" t="s">
        <v>72</v>
      </c>
      <c r="K210" t="s">
        <v>61</v>
      </c>
      <c r="L210" t="s">
        <v>62</v>
      </c>
      <c r="M210">
        <v>1</v>
      </c>
      <c r="N210" t="s">
        <v>56</v>
      </c>
      <c r="O210">
        <v>10</v>
      </c>
      <c r="P210">
        <v>19</v>
      </c>
      <c r="Q210">
        <v>29</v>
      </c>
      <c r="R210" t="s">
        <v>63</v>
      </c>
      <c r="S210" t="s">
        <v>64</v>
      </c>
      <c r="T210" t="s">
        <v>84</v>
      </c>
      <c r="U210" t="s">
        <v>60</v>
      </c>
      <c r="V210" t="s">
        <v>66</v>
      </c>
      <c r="W210" t="s">
        <v>67</v>
      </c>
      <c r="X210">
        <v>4</v>
      </c>
      <c r="Y210">
        <v>0.3</v>
      </c>
      <c r="Z210">
        <v>0.7</v>
      </c>
      <c r="AA210">
        <v>5</v>
      </c>
      <c r="AB210">
        <v>5.5</v>
      </c>
      <c r="AC210">
        <v>4.5</v>
      </c>
      <c r="AD210">
        <v>3</v>
      </c>
      <c r="AE210">
        <v>10</v>
      </c>
      <c r="AF210" t="s">
        <v>68</v>
      </c>
      <c r="AG210">
        <v>8</v>
      </c>
      <c r="AH210">
        <v>10</v>
      </c>
      <c r="AI210">
        <v>10</v>
      </c>
      <c r="AJ210">
        <v>10</v>
      </c>
      <c r="AK210" t="s">
        <v>68</v>
      </c>
      <c r="AL210" t="s">
        <v>68</v>
      </c>
      <c r="AM210" t="s">
        <v>68</v>
      </c>
      <c r="AN210" t="s">
        <v>68</v>
      </c>
      <c r="AO210" t="s">
        <v>68</v>
      </c>
      <c r="AP210" t="s">
        <v>68</v>
      </c>
      <c r="AQ210" t="s">
        <v>68</v>
      </c>
      <c r="AR210" t="s">
        <v>68</v>
      </c>
      <c r="AS210" t="s">
        <v>68</v>
      </c>
      <c r="AT210" t="s">
        <v>68</v>
      </c>
      <c r="AU210" t="s">
        <v>68</v>
      </c>
      <c r="AV210" t="s">
        <v>68</v>
      </c>
      <c r="AW210" t="s">
        <v>68</v>
      </c>
      <c r="AX210" t="s">
        <v>68</v>
      </c>
      <c r="AY210" t="s">
        <v>68</v>
      </c>
      <c r="AZ210" t="s">
        <v>69</v>
      </c>
      <c r="BA210" t="s">
        <v>84</v>
      </c>
      <c r="BB210">
        <v>0.71799999999999997</v>
      </c>
    </row>
    <row r="211" spans="1:62" hidden="1" x14ac:dyDescent="0.3">
      <c r="A211">
        <v>2016</v>
      </c>
      <c r="B211" t="s">
        <v>53</v>
      </c>
      <c r="C211" t="s">
        <v>339</v>
      </c>
      <c r="D211" t="s">
        <v>75</v>
      </c>
      <c r="E211">
        <v>2</v>
      </c>
      <c r="F211" t="s">
        <v>56</v>
      </c>
      <c r="G211" t="s">
        <v>57</v>
      </c>
      <c r="H211" t="s">
        <v>63</v>
      </c>
      <c r="I211" t="s">
        <v>83</v>
      </c>
      <c r="J211" t="s">
        <v>72</v>
      </c>
      <c r="K211" t="s">
        <v>61</v>
      </c>
      <c r="L211" t="s">
        <v>62</v>
      </c>
      <c r="M211">
        <v>1</v>
      </c>
      <c r="N211" t="s">
        <v>56</v>
      </c>
      <c r="O211">
        <v>9</v>
      </c>
      <c r="P211">
        <v>18</v>
      </c>
      <c r="Q211">
        <v>27</v>
      </c>
      <c r="R211" t="s">
        <v>63</v>
      </c>
      <c r="S211" t="s">
        <v>73</v>
      </c>
      <c r="T211" t="s">
        <v>84</v>
      </c>
      <c r="U211" t="s">
        <v>60</v>
      </c>
      <c r="V211" t="s">
        <v>66</v>
      </c>
      <c r="W211" t="s">
        <v>67</v>
      </c>
      <c r="X211">
        <v>4</v>
      </c>
      <c r="Y211">
        <v>0.3</v>
      </c>
      <c r="Z211">
        <v>0.7</v>
      </c>
      <c r="AA211">
        <v>6.5</v>
      </c>
      <c r="AB211">
        <v>3</v>
      </c>
      <c r="AC211">
        <v>2.5</v>
      </c>
      <c r="AD211">
        <v>3</v>
      </c>
      <c r="AE211">
        <v>4</v>
      </c>
      <c r="AF211">
        <v>4.5</v>
      </c>
      <c r="AG211">
        <v>9</v>
      </c>
      <c r="AH211">
        <v>10</v>
      </c>
      <c r="AI211">
        <v>8.5</v>
      </c>
      <c r="AJ211">
        <v>10</v>
      </c>
      <c r="AK211" t="s">
        <v>68</v>
      </c>
      <c r="AL211" t="s">
        <v>68</v>
      </c>
      <c r="AM211" t="s">
        <v>68</v>
      </c>
      <c r="AN211" t="s">
        <v>68</v>
      </c>
      <c r="AO211" t="s">
        <v>68</v>
      </c>
      <c r="AP211" t="s">
        <v>68</v>
      </c>
      <c r="AQ211" t="s">
        <v>68</v>
      </c>
      <c r="AR211" t="s">
        <v>68</v>
      </c>
      <c r="AS211" t="s">
        <v>68</v>
      </c>
      <c r="AT211" t="s">
        <v>68</v>
      </c>
      <c r="AU211" t="s">
        <v>68</v>
      </c>
      <c r="AV211" t="s">
        <v>68</v>
      </c>
      <c r="AW211" t="s">
        <v>68</v>
      </c>
      <c r="AX211" t="s">
        <v>68</v>
      </c>
      <c r="AY211" t="s">
        <v>68</v>
      </c>
      <c r="AZ211" t="s">
        <v>69</v>
      </c>
      <c r="BA211" t="s">
        <v>84</v>
      </c>
      <c r="BB211">
        <v>0.71799999999999997</v>
      </c>
    </row>
    <row r="212" spans="1:62" hidden="1" x14ac:dyDescent="0.3">
      <c r="A212">
        <v>2016</v>
      </c>
      <c r="B212" t="s">
        <v>53</v>
      </c>
      <c r="C212" t="s">
        <v>340</v>
      </c>
      <c r="D212" t="s">
        <v>62</v>
      </c>
      <c r="E212">
        <v>1</v>
      </c>
      <c r="F212" t="s">
        <v>71</v>
      </c>
      <c r="G212" t="s">
        <v>57</v>
      </c>
      <c r="H212" t="s">
        <v>58</v>
      </c>
      <c r="I212" t="s">
        <v>83</v>
      </c>
      <c r="J212" t="s">
        <v>60</v>
      </c>
      <c r="K212" t="s">
        <v>61</v>
      </c>
      <c r="L212" t="s">
        <v>62</v>
      </c>
      <c r="M212">
        <v>1</v>
      </c>
      <c r="N212" t="s">
        <v>71</v>
      </c>
      <c r="O212">
        <v>3</v>
      </c>
      <c r="P212">
        <v>5</v>
      </c>
      <c r="Q212">
        <v>7</v>
      </c>
      <c r="R212" t="s">
        <v>63</v>
      </c>
      <c r="S212" t="s">
        <v>73</v>
      </c>
      <c r="T212" t="s">
        <v>84</v>
      </c>
      <c r="U212" t="s">
        <v>60</v>
      </c>
      <c r="V212" t="s">
        <v>66</v>
      </c>
      <c r="W212" t="s">
        <v>67</v>
      </c>
      <c r="X212">
        <v>4</v>
      </c>
      <c r="Y212">
        <v>0.3</v>
      </c>
      <c r="Z212">
        <v>0.7</v>
      </c>
      <c r="AA212">
        <v>9</v>
      </c>
      <c r="AB212">
        <v>3.5</v>
      </c>
      <c r="AC212">
        <v>2.5</v>
      </c>
      <c r="AD212">
        <v>5</v>
      </c>
      <c r="AE212">
        <v>2</v>
      </c>
      <c r="AF212">
        <v>7.5</v>
      </c>
      <c r="AG212">
        <v>9</v>
      </c>
      <c r="AH212">
        <v>8.5</v>
      </c>
      <c r="AI212">
        <v>7</v>
      </c>
      <c r="AJ212">
        <v>9</v>
      </c>
      <c r="AK212" t="s">
        <v>68</v>
      </c>
      <c r="AL212" t="s">
        <v>68</v>
      </c>
      <c r="AM212" t="s">
        <v>68</v>
      </c>
      <c r="AN212" t="s">
        <v>68</v>
      </c>
      <c r="AO212" t="s">
        <v>68</v>
      </c>
      <c r="AP212" t="s">
        <v>68</v>
      </c>
      <c r="AQ212" t="s">
        <v>68</v>
      </c>
      <c r="AR212" t="s">
        <v>68</v>
      </c>
      <c r="AS212" t="s">
        <v>68</v>
      </c>
      <c r="AT212" t="s">
        <v>68</v>
      </c>
      <c r="AU212" t="s">
        <v>68</v>
      </c>
      <c r="AV212" t="s">
        <v>68</v>
      </c>
      <c r="AW212" t="s">
        <v>68</v>
      </c>
      <c r="AX212" t="s">
        <v>68</v>
      </c>
      <c r="AY212" t="s">
        <v>68</v>
      </c>
      <c r="AZ212" t="s">
        <v>69</v>
      </c>
      <c r="BA212" t="s">
        <v>84</v>
      </c>
      <c r="BB212">
        <v>1</v>
      </c>
    </row>
    <row r="213" spans="1:62" hidden="1" x14ac:dyDescent="0.3">
      <c r="A213">
        <v>2016</v>
      </c>
      <c r="B213" t="s">
        <v>53</v>
      </c>
      <c r="C213" t="s">
        <v>341</v>
      </c>
      <c r="D213" t="s">
        <v>62</v>
      </c>
      <c r="E213">
        <v>1</v>
      </c>
      <c r="F213" t="s">
        <v>56</v>
      </c>
      <c r="G213" t="s">
        <v>57</v>
      </c>
      <c r="H213" t="s">
        <v>58</v>
      </c>
      <c r="I213" t="s">
        <v>83</v>
      </c>
      <c r="J213" t="s">
        <v>60</v>
      </c>
      <c r="K213" t="s">
        <v>61</v>
      </c>
      <c r="L213" t="s">
        <v>62</v>
      </c>
      <c r="M213">
        <v>1</v>
      </c>
      <c r="N213" t="s">
        <v>56</v>
      </c>
      <c r="O213">
        <v>10</v>
      </c>
      <c r="P213">
        <v>20</v>
      </c>
      <c r="Q213">
        <v>30</v>
      </c>
      <c r="R213" t="s">
        <v>63</v>
      </c>
      <c r="S213" t="s">
        <v>73</v>
      </c>
      <c r="T213" t="s">
        <v>84</v>
      </c>
      <c r="U213" t="s">
        <v>60</v>
      </c>
      <c r="V213" t="s">
        <v>66</v>
      </c>
      <c r="W213" t="s">
        <v>67</v>
      </c>
      <c r="X213">
        <v>4</v>
      </c>
      <c r="Y213">
        <v>0.3</v>
      </c>
      <c r="Z213">
        <v>0.7</v>
      </c>
      <c r="AA213">
        <v>4</v>
      </c>
      <c r="AB213">
        <v>2</v>
      </c>
      <c r="AC213">
        <v>3.5</v>
      </c>
      <c r="AD213">
        <v>5</v>
      </c>
      <c r="AE213">
        <v>6.5</v>
      </c>
      <c r="AF213">
        <v>7</v>
      </c>
      <c r="AG213">
        <v>5</v>
      </c>
      <c r="AH213">
        <v>8</v>
      </c>
      <c r="AI213">
        <v>8.5</v>
      </c>
      <c r="AJ213">
        <v>7</v>
      </c>
      <c r="AK213" t="s">
        <v>68</v>
      </c>
      <c r="AL213" t="s">
        <v>68</v>
      </c>
      <c r="AM213" t="s">
        <v>68</v>
      </c>
      <c r="AN213" t="s">
        <v>68</v>
      </c>
      <c r="AO213" t="s">
        <v>68</v>
      </c>
      <c r="AP213" t="s">
        <v>68</v>
      </c>
      <c r="AQ213" t="s">
        <v>68</v>
      </c>
      <c r="AR213" t="s">
        <v>68</v>
      </c>
      <c r="AS213" t="s">
        <v>68</v>
      </c>
      <c r="AT213" t="s">
        <v>68</v>
      </c>
      <c r="AU213" t="s">
        <v>68</v>
      </c>
      <c r="AV213" t="s">
        <v>68</v>
      </c>
      <c r="AW213" t="s">
        <v>68</v>
      </c>
      <c r="AX213" t="s">
        <v>68</v>
      </c>
      <c r="AY213" t="s">
        <v>68</v>
      </c>
      <c r="AZ213" t="s">
        <v>69</v>
      </c>
      <c r="BA213" t="s">
        <v>84</v>
      </c>
      <c r="BB213">
        <v>1</v>
      </c>
    </row>
    <row r="214" spans="1:62" hidden="1" x14ac:dyDescent="0.3">
      <c r="A214">
        <v>2016</v>
      </c>
      <c r="B214" t="s">
        <v>53</v>
      </c>
      <c r="C214" t="s">
        <v>342</v>
      </c>
      <c r="D214" t="s">
        <v>62</v>
      </c>
      <c r="E214">
        <v>1</v>
      </c>
      <c r="F214" t="s">
        <v>56</v>
      </c>
      <c r="G214" t="s">
        <v>57</v>
      </c>
      <c r="H214" t="s">
        <v>58</v>
      </c>
      <c r="I214" t="s">
        <v>83</v>
      </c>
      <c r="J214" t="s">
        <v>60</v>
      </c>
      <c r="K214" t="s">
        <v>61</v>
      </c>
      <c r="L214" t="s">
        <v>62</v>
      </c>
      <c r="M214">
        <v>1</v>
      </c>
      <c r="N214" t="s">
        <v>56</v>
      </c>
      <c r="O214">
        <v>11</v>
      </c>
      <c r="P214">
        <v>21</v>
      </c>
      <c r="Q214">
        <v>31</v>
      </c>
      <c r="R214" t="s">
        <v>63</v>
      </c>
      <c r="S214" t="s">
        <v>73</v>
      </c>
      <c r="T214" t="s">
        <v>84</v>
      </c>
      <c r="U214" t="s">
        <v>60</v>
      </c>
      <c r="V214" t="s">
        <v>66</v>
      </c>
      <c r="W214" t="s">
        <v>67</v>
      </c>
      <c r="X214">
        <v>4</v>
      </c>
      <c r="Y214">
        <v>0.3</v>
      </c>
      <c r="Z214">
        <v>0.7</v>
      </c>
      <c r="AA214">
        <v>7</v>
      </c>
      <c r="AB214">
        <v>6.5</v>
      </c>
      <c r="AC214">
        <v>3</v>
      </c>
      <c r="AD214">
        <v>4.5</v>
      </c>
      <c r="AE214">
        <v>5</v>
      </c>
      <c r="AF214">
        <v>6.5</v>
      </c>
      <c r="AG214">
        <v>6.5</v>
      </c>
      <c r="AH214">
        <v>2.5</v>
      </c>
      <c r="AI214">
        <v>6.5</v>
      </c>
      <c r="AJ214">
        <v>6.5</v>
      </c>
      <c r="AK214" t="s">
        <v>68</v>
      </c>
      <c r="AL214" t="s">
        <v>68</v>
      </c>
      <c r="AM214" t="s">
        <v>68</v>
      </c>
      <c r="AN214" t="s">
        <v>68</v>
      </c>
      <c r="AO214" t="s">
        <v>68</v>
      </c>
      <c r="AP214" t="s">
        <v>68</v>
      </c>
      <c r="AQ214" t="s">
        <v>68</v>
      </c>
      <c r="AR214" t="s">
        <v>68</v>
      </c>
      <c r="AS214" t="s">
        <v>68</v>
      </c>
      <c r="AT214" t="s">
        <v>68</v>
      </c>
      <c r="AU214" t="s">
        <v>68</v>
      </c>
      <c r="AV214" t="s">
        <v>68</v>
      </c>
      <c r="AW214" t="s">
        <v>68</v>
      </c>
      <c r="AX214" t="s">
        <v>68</v>
      </c>
      <c r="AY214" t="s">
        <v>68</v>
      </c>
      <c r="AZ214" t="s">
        <v>69</v>
      </c>
      <c r="BA214" t="s">
        <v>84</v>
      </c>
      <c r="BB214">
        <v>0.80700000000000005</v>
      </c>
    </row>
    <row r="215" spans="1:62" x14ac:dyDescent="0.3">
      <c r="A215">
        <v>2016</v>
      </c>
      <c r="B215" t="s">
        <v>53</v>
      </c>
      <c r="C215" t="s">
        <v>343</v>
      </c>
      <c r="D215" t="s">
        <v>62</v>
      </c>
      <c r="E215">
        <v>1</v>
      </c>
      <c r="F215" t="s">
        <v>56</v>
      </c>
      <c r="G215" t="s">
        <v>57</v>
      </c>
      <c r="H215" t="s">
        <v>58</v>
      </c>
      <c r="I215" t="s">
        <v>327</v>
      </c>
      <c r="J215" t="s">
        <v>344</v>
      </c>
      <c r="K215" t="s">
        <v>61</v>
      </c>
      <c r="L215" t="s">
        <v>62</v>
      </c>
      <c r="M215">
        <v>1</v>
      </c>
      <c r="N215" t="s">
        <v>56</v>
      </c>
      <c r="O215">
        <v>11</v>
      </c>
      <c r="P215">
        <v>21</v>
      </c>
      <c r="Q215">
        <v>32</v>
      </c>
      <c r="R215" t="s">
        <v>63</v>
      </c>
      <c r="S215" t="s">
        <v>73</v>
      </c>
      <c r="T215" t="s">
        <v>68</v>
      </c>
      <c r="U215" t="s">
        <v>68</v>
      </c>
      <c r="V215" t="s">
        <v>66</v>
      </c>
      <c r="W215" t="s">
        <v>67</v>
      </c>
      <c r="X215">
        <v>4</v>
      </c>
      <c r="Y215">
        <v>0.3</v>
      </c>
      <c r="Z215">
        <v>0.7</v>
      </c>
      <c r="AA215">
        <v>6</v>
      </c>
      <c r="AB215">
        <v>3.5</v>
      </c>
      <c r="AC215">
        <v>3</v>
      </c>
      <c r="AD215">
        <v>2.5</v>
      </c>
      <c r="AE215" t="s">
        <v>68</v>
      </c>
      <c r="AF215" t="s">
        <v>68</v>
      </c>
      <c r="AG215">
        <v>7.5</v>
      </c>
      <c r="AH215">
        <v>5</v>
      </c>
      <c r="AI215">
        <v>6</v>
      </c>
      <c r="AJ215">
        <v>4</v>
      </c>
      <c r="AK215" t="s">
        <v>68</v>
      </c>
      <c r="AL215" t="s">
        <v>68</v>
      </c>
      <c r="AM215" t="s">
        <v>68</v>
      </c>
      <c r="AN215" t="s">
        <v>68</v>
      </c>
      <c r="AO215" t="s">
        <v>68</v>
      </c>
      <c r="AP215" t="s">
        <v>68</v>
      </c>
      <c r="AQ215" t="s">
        <v>68</v>
      </c>
      <c r="AR215" t="s">
        <v>68</v>
      </c>
      <c r="AS215" t="s">
        <v>68</v>
      </c>
      <c r="AT215" t="s">
        <v>68</v>
      </c>
      <c r="AU215" t="s">
        <v>68</v>
      </c>
      <c r="AV215" t="s">
        <v>68</v>
      </c>
      <c r="AW215" t="s">
        <v>68</v>
      </c>
      <c r="AX215" t="s">
        <v>68</v>
      </c>
      <c r="AY215" t="s">
        <v>68</v>
      </c>
      <c r="AZ215" t="s">
        <v>80</v>
      </c>
      <c r="BA215" t="s">
        <v>84</v>
      </c>
      <c r="BB215">
        <v>0.49099999999999999</v>
      </c>
      <c r="BD215">
        <f>IF(EXACT(BA215,T215),1,0)</f>
        <v>0</v>
      </c>
      <c r="BE215">
        <f>IF(AND(AZ215="2_Testando"),1,0)</f>
        <v>1</v>
      </c>
      <c r="BF215">
        <f>IF(AND(AZ215="2_Testando",BD215=1),1,0)</f>
        <v>0</v>
      </c>
      <c r="BJ215">
        <f>IF(AND(BB215&gt;0.7,BF215=1),1,0)</f>
        <v>0</v>
      </c>
    </row>
    <row r="216" spans="1:62" hidden="1" x14ac:dyDescent="0.3">
      <c r="A216">
        <v>2016</v>
      </c>
      <c r="B216" t="s">
        <v>53</v>
      </c>
      <c r="C216" t="s">
        <v>345</v>
      </c>
      <c r="D216" t="s">
        <v>62</v>
      </c>
      <c r="E216">
        <v>1</v>
      </c>
      <c r="F216" t="s">
        <v>56</v>
      </c>
      <c r="G216" t="s">
        <v>110</v>
      </c>
      <c r="H216" t="s">
        <v>58</v>
      </c>
      <c r="I216" t="s">
        <v>77</v>
      </c>
      <c r="J216" t="s">
        <v>346</v>
      </c>
      <c r="K216" t="s">
        <v>61</v>
      </c>
      <c r="L216" t="s">
        <v>62</v>
      </c>
      <c r="M216">
        <v>1</v>
      </c>
      <c r="N216" t="s">
        <v>56</v>
      </c>
      <c r="O216">
        <v>4</v>
      </c>
      <c r="P216">
        <v>7</v>
      </c>
      <c r="Q216">
        <v>10</v>
      </c>
      <c r="R216" t="s">
        <v>63</v>
      </c>
      <c r="S216" t="s">
        <v>64</v>
      </c>
      <c r="T216" t="s">
        <v>79</v>
      </c>
      <c r="U216" t="s">
        <v>346</v>
      </c>
      <c r="V216" t="s">
        <v>66</v>
      </c>
      <c r="W216" t="s">
        <v>67</v>
      </c>
      <c r="X216">
        <v>4</v>
      </c>
      <c r="Y216">
        <v>0.3</v>
      </c>
      <c r="Z216">
        <v>0.7</v>
      </c>
      <c r="AA216">
        <v>2.5</v>
      </c>
      <c r="AB216" t="s">
        <v>68</v>
      </c>
      <c r="AC216" t="s">
        <v>68</v>
      </c>
      <c r="AD216" t="s">
        <v>68</v>
      </c>
      <c r="AE216" t="s">
        <v>68</v>
      </c>
      <c r="AF216" t="s">
        <v>68</v>
      </c>
      <c r="AG216" t="s">
        <v>68</v>
      </c>
      <c r="AH216" t="s">
        <v>68</v>
      </c>
      <c r="AI216" t="s">
        <v>68</v>
      </c>
      <c r="AJ216" t="s">
        <v>68</v>
      </c>
      <c r="AK216" t="s">
        <v>68</v>
      </c>
      <c r="AL216" t="s">
        <v>68</v>
      </c>
      <c r="AM216" t="s">
        <v>68</v>
      </c>
      <c r="AN216" t="s">
        <v>68</v>
      </c>
      <c r="AO216" t="s">
        <v>68</v>
      </c>
      <c r="AP216" t="s">
        <v>68</v>
      </c>
      <c r="AQ216" t="s">
        <v>68</v>
      </c>
      <c r="AR216" t="s">
        <v>68</v>
      </c>
      <c r="AS216" t="s">
        <v>68</v>
      </c>
      <c r="AT216" t="s">
        <v>68</v>
      </c>
      <c r="AU216" t="s">
        <v>68</v>
      </c>
      <c r="AV216" t="s">
        <v>68</v>
      </c>
      <c r="AW216" t="s">
        <v>68</v>
      </c>
      <c r="AX216" t="s">
        <v>68</v>
      </c>
      <c r="AY216" t="s">
        <v>68</v>
      </c>
      <c r="AZ216" t="s">
        <v>69</v>
      </c>
      <c r="BA216" t="s">
        <v>79</v>
      </c>
      <c r="BB216">
        <v>1</v>
      </c>
    </row>
    <row r="217" spans="1:62" hidden="1" x14ac:dyDescent="0.3">
      <c r="A217">
        <v>2016</v>
      </c>
      <c r="B217" t="s">
        <v>53</v>
      </c>
      <c r="C217" t="s">
        <v>347</v>
      </c>
      <c r="D217" t="s">
        <v>62</v>
      </c>
      <c r="E217">
        <v>1</v>
      </c>
      <c r="F217" t="s">
        <v>56</v>
      </c>
      <c r="G217" t="s">
        <v>112</v>
      </c>
      <c r="H217" t="s">
        <v>63</v>
      </c>
      <c r="I217" t="s">
        <v>83</v>
      </c>
      <c r="J217" t="s">
        <v>72</v>
      </c>
      <c r="K217" t="s">
        <v>61</v>
      </c>
      <c r="L217" t="s">
        <v>62</v>
      </c>
      <c r="M217">
        <v>1</v>
      </c>
      <c r="N217" t="s">
        <v>56</v>
      </c>
      <c r="O217">
        <v>5</v>
      </c>
      <c r="P217">
        <v>10</v>
      </c>
      <c r="Q217">
        <v>14</v>
      </c>
      <c r="R217" t="s">
        <v>63</v>
      </c>
      <c r="S217" t="s">
        <v>100</v>
      </c>
      <c r="T217" t="s">
        <v>84</v>
      </c>
      <c r="U217" t="s">
        <v>60</v>
      </c>
      <c r="V217" t="s">
        <v>66</v>
      </c>
      <c r="W217" t="s">
        <v>67</v>
      </c>
      <c r="X217">
        <v>4</v>
      </c>
      <c r="Y217">
        <v>0.3</v>
      </c>
      <c r="Z217">
        <v>0.7</v>
      </c>
      <c r="AA217">
        <v>7.5</v>
      </c>
      <c r="AB217">
        <v>6</v>
      </c>
      <c r="AC217">
        <v>4</v>
      </c>
      <c r="AD217">
        <v>4</v>
      </c>
      <c r="AE217">
        <v>5</v>
      </c>
      <c r="AF217" t="s">
        <v>68</v>
      </c>
      <c r="AG217">
        <v>9.5</v>
      </c>
      <c r="AH217">
        <v>9.5</v>
      </c>
      <c r="AI217">
        <v>7</v>
      </c>
      <c r="AJ217">
        <v>7</v>
      </c>
      <c r="AK217" t="s">
        <v>68</v>
      </c>
      <c r="AL217" t="s">
        <v>68</v>
      </c>
      <c r="AM217" t="s">
        <v>68</v>
      </c>
      <c r="AN217" t="s">
        <v>68</v>
      </c>
      <c r="AO217" t="s">
        <v>68</v>
      </c>
      <c r="AP217" t="s">
        <v>68</v>
      </c>
      <c r="AQ217" t="s">
        <v>68</v>
      </c>
      <c r="AR217" t="s">
        <v>68</v>
      </c>
      <c r="AS217" t="s">
        <v>68</v>
      </c>
      <c r="AT217" t="s">
        <v>68</v>
      </c>
      <c r="AU217" t="s">
        <v>68</v>
      </c>
      <c r="AV217" t="s">
        <v>68</v>
      </c>
      <c r="AW217" t="s">
        <v>68</v>
      </c>
      <c r="AX217" t="s">
        <v>68</v>
      </c>
      <c r="AY217" t="s">
        <v>68</v>
      </c>
      <c r="AZ217" t="s">
        <v>69</v>
      </c>
      <c r="BA217" t="s">
        <v>84</v>
      </c>
      <c r="BB217">
        <v>0.80700000000000005</v>
      </c>
    </row>
    <row r="218" spans="1:62" hidden="1" x14ac:dyDescent="0.3">
      <c r="A218">
        <v>2016</v>
      </c>
      <c r="B218" t="s">
        <v>53</v>
      </c>
      <c r="C218" t="s">
        <v>348</v>
      </c>
      <c r="D218" t="s">
        <v>62</v>
      </c>
      <c r="E218">
        <v>1</v>
      </c>
      <c r="F218" t="s">
        <v>56</v>
      </c>
      <c r="G218" t="s">
        <v>57</v>
      </c>
      <c r="H218" t="s">
        <v>58</v>
      </c>
      <c r="I218" t="s">
        <v>77</v>
      </c>
      <c r="J218" t="s">
        <v>349</v>
      </c>
      <c r="K218" t="s">
        <v>61</v>
      </c>
      <c r="L218" t="s">
        <v>62</v>
      </c>
      <c r="M218">
        <v>1</v>
      </c>
      <c r="N218" t="s">
        <v>56</v>
      </c>
      <c r="O218">
        <v>2</v>
      </c>
      <c r="P218">
        <v>4</v>
      </c>
      <c r="Q218">
        <v>5</v>
      </c>
      <c r="R218" t="s">
        <v>63</v>
      </c>
      <c r="S218" t="s">
        <v>73</v>
      </c>
      <c r="T218" t="s">
        <v>79</v>
      </c>
      <c r="U218" t="s">
        <v>349</v>
      </c>
      <c r="V218" t="s">
        <v>66</v>
      </c>
      <c r="W218" t="s">
        <v>67</v>
      </c>
      <c r="X218">
        <v>4</v>
      </c>
      <c r="Y218">
        <v>0.3</v>
      </c>
      <c r="Z218">
        <v>0.7</v>
      </c>
      <c r="AA218">
        <v>5.5</v>
      </c>
      <c r="AB218">
        <v>0.5</v>
      </c>
      <c r="AC218">
        <v>1</v>
      </c>
      <c r="AD218">
        <v>0.5</v>
      </c>
      <c r="AE218" t="s">
        <v>68</v>
      </c>
      <c r="AF218" t="s">
        <v>68</v>
      </c>
      <c r="AG218">
        <v>8.5</v>
      </c>
      <c r="AH218">
        <v>8</v>
      </c>
      <c r="AI218">
        <v>6.5</v>
      </c>
      <c r="AJ218" t="s">
        <v>68</v>
      </c>
      <c r="AK218" t="s">
        <v>68</v>
      </c>
      <c r="AL218" t="s">
        <v>68</v>
      </c>
      <c r="AM218" t="s">
        <v>68</v>
      </c>
      <c r="AN218" t="s">
        <v>68</v>
      </c>
      <c r="AO218" t="s">
        <v>68</v>
      </c>
      <c r="AP218" t="s">
        <v>68</v>
      </c>
      <c r="AQ218" t="s">
        <v>68</v>
      </c>
      <c r="AR218" t="s">
        <v>68</v>
      </c>
      <c r="AS218" t="s">
        <v>68</v>
      </c>
      <c r="AT218" t="s">
        <v>68</v>
      </c>
      <c r="AU218" t="s">
        <v>68</v>
      </c>
      <c r="AV218" t="s">
        <v>68</v>
      </c>
      <c r="AW218" t="s">
        <v>68</v>
      </c>
      <c r="AX218" t="s">
        <v>68</v>
      </c>
      <c r="AY218" t="s">
        <v>68</v>
      </c>
      <c r="AZ218" t="s">
        <v>69</v>
      </c>
      <c r="BA218" t="s">
        <v>79</v>
      </c>
      <c r="BB218">
        <v>1</v>
      </c>
    </row>
    <row r="219" spans="1:62" hidden="1" x14ac:dyDescent="0.3">
      <c r="A219">
        <v>2016</v>
      </c>
      <c r="B219" t="s">
        <v>53</v>
      </c>
      <c r="C219" t="s">
        <v>350</v>
      </c>
      <c r="D219" t="s">
        <v>62</v>
      </c>
      <c r="E219">
        <v>1</v>
      </c>
      <c r="F219" t="s">
        <v>56</v>
      </c>
      <c r="G219" t="s">
        <v>57</v>
      </c>
      <c r="H219" t="s">
        <v>58</v>
      </c>
      <c r="I219" t="s">
        <v>59</v>
      </c>
      <c r="J219" t="s">
        <v>60</v>
      </c>
      <c r="K219" t="s">
        <v>61</v>
      </c>
      <c r="L219" t="s">
        <v>62</v>
      </c>
      <c r="M219">
        <v>1</v>
      </c>
      <c r="N219" t="s">
        <v>56</v>
      </c>
      <c r="O219">
        <v>1</v>
      </c>
      <c r="P219">
        <v>1</v>
      </c>
      <c r="Q219">
        <v>1</v>
      </c>
      <c r="R219" t="s">
        <v>63</v>
      </c>
      <c r="S219" t="s">
        <v>73</v>
      </c>
      <c r="T219" t="s">
        <v>65</v>
      </c>
      <c r="U219" t="s">
        <v>60</v>
      </c>
      <c r="V219" t="s">
        <v>66</v>
      </c>
      <c r="W219" t="s">
        <v>67</v>
      </c>
      <c r="X219">
        <v>4</v>
      </c>
      <c r="Y219">
        <v>0.3</v>
      </c>
      <c r="Z219">
        <v>0.7</v>
      </c>
      <c r="AA219">
        <v>3.5</v>
      </c>
      <c r="AB219">
        <v>4</v>
      </c>
      <c r="AC219">
        <v>2</v>
      </c>
      <c r="AD219">
        <v>1.5</v>
      </c>
      <c r="AE219">
        <v>3</v>
      </c>
      <c r="AF219">
        <v>2</v>
      </c>
      <c r="AG219">
        <v>7.5</v>
      </c>
      <c r="AH219">
        <v>7</v>
      </c>
      <c r="AI219">
        <v>7</v>
      </c>
      <c r="AJ219">
        <v>7.5</v>
      </c>
      <c r="AK219" t="s">
        <v>68</v>
      </c>
      <c r="AL219" t="s">
        <v>68</v>
      </c>
      <c r="AM219" t="s">
        <v>68</v>
      </c>
      <c r="AN219" t="s">
        <v>68</v>
      </c>
      <c r="AO219" t="s">
        <v>68</v>
      </c>
      <c r="AP219" t="s">
        <v>68</v>
      </c>
      <c r="AQ219" t="s">
        <v>68</v>
      </c>
      <c r="AR219" t="s">
        <v>68</v>
      </c>
      <c r="AS219" t="s">
        <v>68</v>
      </c>
      <c r="AT219" t="s">
        <v>68</v>
      </c>
      <c r="AU219" t="s">
        <v>68</v>
      </c>
      <c r="AV219" t="s">
        <v>68</v>
      </c>
      <c r="AW219" t="s">
        <v>68</v>
      </c>
      <c r="AX219" t="s">
        <v>68</v>
      </c>
      <c r="AY219" t="s">
        <v>68</v>
      </c>
      <c r="AZ219" t="s">
        <v>69</v>
      </c>
      <c r="BA219" t="s">
        <v>65</v>
      </c>
      <c r="BB219">
        <v>0.97</v>
      </c>
    </row>
    <row r="220" spans="1:62" hidden="1" x14ac:dyDescent="0.3">
      <c r="A220">
        <v>2016</v>
      </c>
      <c r="B220" t="s">
        <v>53</v>
      </c>
      <c r="C220" t="s">
        <v>351</v>
      </c>
      <c r="D220" t="s">
        <v>62</v>
      </c>
      <c r="E220">
        <v>1</v>
      </c>
      <c r="F220" t="s">
        <v>71</v>
      </c>
      <c r="G220" t="s">
        <v>57</v>
      </c>
      <c r="H220" t="s">
        <v>58</v>
      </c>
      <c r="I220" t="s">
        <v>83</v>
      </c>
      <c r="J220" t="s">
        <v>60</v>
      </c>
      <c r="K220" t="s">
        <v>61</v>
      </c>
      <c r="L220" t="s">
        <v>62</v>
      </c>
      <c r="M220">
        <v>1</v>
      </c>
      <c r="N220" t="s">
        <v>71</v>
      </c>
      <c r="O220">
        <v>3</v>
      </c>
      <c r="P220">
        <v>5</v>
      </c>
      <c r="Q220">
        <v>8</v>
      </c>
      <c r="R220" t="s">
        <v>63</v>
      </c>
      <c r="S220" t="s">
        <v>73</v>
      </c>
      <c r="T220" t="s">
        <v>84</v>
      </c>
      <c r="U220" t="s">
        <v>60</v>
      </c>
      <c r="V220" t="s">
        <v>66</v>
      </c>
      <c r="W220" t="s">
        <v>67</v>
      </c>
      <c r="X220">
        <v>4</v>
      </c>
      <c r="Y220">
        <v>0.3</v>
      </c>
      <c r="Z220">
        <v>0.7</v>
      </c>
      <c r="AA220">
        <v>6.5</v>
      </c>
      <c r="AB220">
        <v>7.5</v>
      </c>
      <c r="AC220" t="s">
        <v>68</v>
      </c>
      <c r="AD220">
        <v>4</v>
      </c>
      <c r="AE220">
        <v>4.5</v>
      </c>
      <c r="AF220" t="s">
        <v>68</v>
      </c>
      <c r="AG220">
        <v>8</v>
      </c>
      <c r="AH220">
        <v>7</v>
      </c>
      <c r="AI220">
        <v>10</v>
      </c>
      <c r="AJ220">
        <v>7</v>
      </c>
      <c r="AK220" t="s">
        <v>68</v>
      </c>
      <c r="AL220" t="s">
        <v>68</v>
      </c>
      <c r="AM220" t="s">
        <v>68</v>
      </c>
      <c r="AN220" t="s">
        <v>68</v>
      </c>
      <c r="AO220" t="s">
        <v>68</v>
      </c>
      <c r="AP220" t="s">
        <v>68</v>
      </c>
      <c r="AQ220" t="s">
        <v>68</v>
      </c>
      <c r="AR220" t="s">
        <v>68</v>
      </c>
      <c r="AS220" t="s">
        <v>68</v>
      </c>
      <c r="AT220" t="s">
        <v>68</v>
      </c>
      <c r="AU220" t="s">
        <v>68</v>
      </c>
      <c r="AV220" t="s">
        <v>68</v>
      </c>
      <c r="AW220" t="s">
        <v>68</v>
      </c>
      <c r="AX220" t="s">
        <v>68</v>
      </c>
      <c r="AY220" t="s">
        <v>68</v>
      </c>
      <c r="AZ220" t="s">
        <v>69</v>
      </c>
      <c r="BA220" t="s">
        <v>84</v>
      </c>
      <c r="BB220">
        <v>0.93500000000000005</v>
      </c>
    </row>
    <row r="221" spans="1:62" hidden="1" x14ac:dyDescent="0.3">
      <c r="A221">
        <v>2016</v>
      </c>
      <c r="B221" t="s">
        <v>53</v>
      </c>
      <c r="C221" t="s">
        <v>352</v>
      </c>
      <c r="D221" t="s">
        <v>62</v>
      </c>
      <c r="E221">
        <v>1</v>
      </c>
      <c r="F221" t="s">
        <v>56</v>
      </c>
      <c r="G221" t="s">
        <v>57</v>
      </c>
      <c r="H221" t="s">
        <v>58</v>
      </c>
      <c r="I221" t="s">
        <v>83</v>
      </c>
      <c r="J221" t="s">
        <v>60</v>
      </c>
      <c r="K221" t="s">
        <v>61</v>
      </c>
      <c r="L221" t="s">
        <v>62</v>
      </c>
      <c r="M221">
        <v>1</v>
      </c>
      <c r="N221" t="s">
        <v>56</v>
      </c>
      <c r="O221">
        <v>2</v>
      </c>
      <c r="P221">
        <v>3</v>
      </c>
      <c r="Q221">
        <v>4</v>
      </c>
      <c r="R221" t="s">
        <v>63</v>
      </c>
      <c r="S221" t="s">
        <v>64</v>
      </c>
      <c r="T221" t="s">
        <v>65</v>
      </c>
      <c r="U221" t="s">
        <v>60</v>
      </c>
      <c r="V221" t="s">
        <v>66</v>
      </c>
      <c r="W221" t="s">
        <v>67</v>
      </c>
      <c r="X221">
        <v>4</v>
      </c>
      <c r="Y221">
        <v>0.3</v>
      </c>
      <c r="Z221">
        <v>0.7</v>
      </c>
      <c r="AA221">
        <v>5.5</v>
      </c>
      <c r="AB221">
        <v>2</v>
      </c>
      <c r="AC221">
        <v>0</v>
      </c>
      <c r="AD221">
        <v>3</v>
      </c>
      <c r="AE221">
        <v>2.5</v>
      </c>
      <c r="AF221">
        <v>2.5</v>
      </c>
      <c r="AG221">
        <v>8</v>
      </c>
      <c r="AH221">
        <v>8</v>
      </c>
      <c r="AI221">
        <v>8.5</v>
      </c>
      <c r="AJ221">
        <v>6.5</v>
      </c>
      <c r="AK221" t="s">
        <v>68</v>
      </c>
      <c r="AL221" t="s">
        <v>68</v>
      </c>
      <c r="AM221" t="s">
        <v>68</v>
      </c>
      <c r="AN221" t="s">
        <v>68</v>
      </c>
      <c r="AO221" t="s">
        <v>68</v>
      </c>
      <c r="AP221" t="s">
        <v>68</v>
      </c>
      <c r="AQ221" t="s">
        <v>68</v>
      </c>
      <c r="AR221" t="s">
        <v>68</v>
      </c>
      <c r="AS221" t="s">
        <v>68</v>
      </c>
      <c r="AT221" t="s">
        <v>68</v>
      </c>
      <c r="AU221" t="s">
        <v>68</v>
      </c>
      <c r="AV221" t="s">
        <v>68</v>
      </c>
      <c r="AW221" t="s">
        <v>68</v>
      </c>
      <c r="AX221" t="s">
        <v>68</v>
      </c>
      <c r="AY221" t="s">
        <v>68</v>
      </c>
      <c r="AZ221" t="s">
        <v>69</v>
      </c>
      <c r="BA221" t="s">
        <v>84</v>
      </c>
      <c r="BB221">
        <v>0.71799999999999997</v>
      </c>
    </row>
    <row r="222" spans="1:62" hidden="1" x14ac:dyDescent="0.3">
      <c r="A222">
        <v>2016</v>
      </c>
      <c r="B222" t="s">
        <v>53</v>
      </c>
      <c r="C222" t="s">
        <v>353</v>
      </c>
      <c r="D222" t="s">
        <v>62</v>
      </c>
      <c r="E222">
        <v>1</v>
      </c>
      <c r="F222" t="s">
        <v>56</v>
      </c>
      <c r="G222" t="s">
        <v>57</v>
      </c>
      <c r="H222" t="s">
        <v>58</v>
      </c>
      <c r="I222" t="s">
        <v>77</v>
      </c>
      <c r="J222" t="s">
        <v>200</v>
      </c>
      <c r="K222" t="s">
        <v>61</v>
      </c>
      <c r="L222" t="s">
        <v>62</v>
      </c>
      <c r="M222">
        <v>1</v>
      </c>
      <c r="N222" t="s">
        <v>56</v>
      </c>
      <c r="O222">
        <v>2</v>
      </c>
      <c r="P222">
        <v>3</v>
      </c>
      <c r="Q222">
        <v>5</v>
      </c>
      <c r="R222" t="s">
        <v>63</v>
      </c>
      <c r="S222" t="s">
        <v>73</v>
      </c>
      <c r="T222" t="s">
        <v>79</v>
      </c>
      <c r="U222" t="s">
        <v>200</v>
      </c>
      <c r="V222" t="s">
        <v>66</v>
      </c>
      <c r="W222" t="s">
        <v>67</v>
      </c>
      <c r="X222">
        <v>4</v>
      </c>
      <c r="Y222">
        <v>0.3</v>
      </c>
      <c r="Z222">
        <v>0.7</v>
      </c>
      <c r="AA222" t="s">
        <v>68</v>
      </c>
      <c r="AB222" t="s">
        <v>68</v>
      </c>
      <c r="AC222" t="s">
        <v>68</v>
      </c>
      <c r="AD222" t="s">
        <v>68</v>
      </c>
      <c r="AE222" t="s">
        <v>68</v>
      </c>
      <c r="AF222" t="s">
        <v>68</v>
      </c>
      <c r="AG222">
        <v>8</v>
      </c>
      <c r="AH222" t="s">
        <v>68</v>
      </c>
      <c r="AI222" t="s">
        <v>68</v>
      </c>
      <c r="AJ222" t="s">
        <v>68</v>
      </c>
      <c r="AK222" t="s">
        <v>68</v>
      </c>
      <c r="AL222" t="s">
        <v>68</v>
      </c>
      <c r="AM222" t="s">
        <v>68</v>
      </c>
      <c r="AN222" t="s">
        <v>68</v>
      </c>
      <c r="AO222" t="s">
        <v>68</v>
      </c>
      <c r="AP222" t="s">
        <v>68</v>
      </c>
      <c r="AQ222" t="s">
        <v>68</v>
      </c>
      <c r="AR222" t="s">
        <v>68</v>
      </c>
      <c r="AS222" t="s">
        <v>68</v>
      </c>
      <c r="AT222" t="s">
        <v>68</v>
      </c>
      <c r="AU222" t="s">
        <v>68</v>
      </c>
      <c r="AV222" t="s">
        <v>68</v>
      </c>
      <c r="AW222" t="s">
        <v>68</v>
      </c>
      <c r="AX222" t="s">
        <v>68</v>
      </c>
      <c r="AY222" t="s">
        <v>68</v>
      </c>
      <c r="AZ222" t="s">
        <v>69</v>
      </c>
      <c r="BA222" t="s">
        <v>79</v>
      </c>
      <c r="BB222">
        <v>1</v>
      </c>
    </row>
    <row r="223" spans="1:62" x14ac:dyDescent="0.3">
      <c r="A223">
        <v>2016</v>
      </c>
      <c r="B223" t="s">
        <v>53</v>
      </c>
      <c r="C223" t="s">
        <v>354</v>
      </c>
      <c r="D223" t="s">
        <v>62</v>
      </c>
      <c r="E223">
        <v>1</v>
      </c>
      <c r="F223" t="s">
        <v>56</v>
      </c>
      <c r="G223" t="s">
        <v>57</v>
      </c>
      <c r="H223" t="s">
        <v>58</v>
      </c>
      <c r="I223" t="s">
        <v>83</v>
      </c>
      <c r="J223" t="s">
        <v>60</v>
      </c>
      <c r="K223" t="s">
        <v>61</v>
      </c>
      <c r="L223" t="s">
        <v>62</v>
      </c>
      <c r="M223">
        <v>1</v>
      </c>
      <c r="N223" t="s">
        <v>56</v>
      </c>
      <c r="O223">
        <v>2</v>
      </c>
      <c r="P223">
        <v>4</v>
      </c>
      <c r="Q223">
        <v>6</v>
      </c>
      <c r="R223" t="s">
        <v>63</v>
      </c>
      <c r="S223" t="s">
        <v>73</v>
      </c>
      <c r="T223" t="s">
        <v>84</v>
      </c>
      <c r="U223" t="s">
        <v>60</v>
      </c>
      <c r="V223" t="s">
        <v>66</v>
      </c>
      <c r="W223" t="s">
        <v>67</v>
      </c>
      <c r="X223">
        <v>4</v>
      </c>
      <c r="Y223">
        <v>0.3</v>
      </c>
      <c r="Z223">
        <v>0.7</v>
      </c>
      <c r="AA223">
        <v>6.5</v>
      </c>
      <c r="AB223">
        <v>2.5</v>
      </c>
      <c r="AC223">
        <v>1.5</v>
      </c>
      <c r="AD223">
        <v>6</v>
      </c>
      <c r="AE223">
        <v>6.5</v>
      </c>
      <c r="AF223" t="s">
        <v>68</v>
      </c>
      <c r="AG223">
        <v>10</v>
      </c>
      <c r="AH223">
        <v>6</v>
      </c>
      <c r="AI223">
        <v>7.5</v>
      </c>
      <c r="AJ223">
        <v>1.5</v>
      </c>
      <c r="AK223" t="s">
        <v>68</v>
      </c>
      <c r="AL223" t="s">
        <v>68</v>
      </c>
      <c r="AM223" t="s">
        <v>68</v>
      </c>
      <c r="AN223" t="s">
        <v>68</v>
      </c>
      <c r="AO223" t="s">
        <v>68</v>
      </c>
      <c r="AP223" t="s">
        <v>68</v>
      </c>
      <c r="AQ223" t="s">
        <v>68</v>
      </c>
      <c r="AR223" t="s">
        <v>68</v>
      </c>
      <c r="AS223" t="s">
        <v>68</v>
      </c>
      <c r="AT223" t="s">
        <v>68</v>
      </c>
      <c r="AU223" t="s">
        <v>68</v>
      </c>
      <c r="AV223" t="s">
        <v>68</v>
      </c>
      <c r="AW223" t="s">
        <v>68</v>
      </c>
      <c r="AX223" t="s">
        <v>68</v>
      </c>
      <c r="AY223" t="s">
        <v>68</v>
      </c>
      <c r="AZ223" t="s">
        <v>80</v>
      </c>
      <c r="BA223" t="s">
        <v>84</v>
      </c>
      <c r="BB223">
        <v>0.96499999999999997</v>
      </c>
      <c r="BD223">
        <f>IF(EXACT(BA223,T223),1,0)</f>
        <v>1</v>
      </c>
      <c r="BE223">
        <f>IF(AND(AZ223="2_Testando"),1,0)</f>
        <v>1</v>
      </c>
      <c r="BF223">
        <f>IF(AND(AZ223="2_Testando",BD223=1),1,0)</f>
        <v>1</v>
      </c>
      <c r="BJ223">
        <f>IF(AND(BB223&gt;0.7,BF223=1),1,0)</f>
        <v>1</v>
      </c>
    </row>
    <row r="224" spans="1:62" hidden="1" x14ac:dyDescent="0.3">
      <c r="A224">
        <v>2016</v>
      </c>
      <c r="B224" t="s">
        <v>53</v>
      </c>
      <c r="C224" t="s">
        <v>355</v>
      </c>
      <c r="D224" t="s">
        <v>62</v>
      </c>
      <c r="E224">
        <v>1</v>
      </c>
      <c r="F224" t="s">
        <v>56</v>
      </c>
      <c r="G224" t="s">
        <v>112</v>
      </c>
      <c r="H224" t="s">
        <v>63</v>
      </c>
      <c r="I224" t="s">
        <v>83</v>
      </c>
      <c r="J224" t="s">
        <v>72</v>
      </c>
      <c r="K224" t="s">
        <v>61</v>
      </c>
      <c r="L224" t="s">
        <v>62</v>
      </c>
      <c r="M224">
        <v>1</v>
      </c>
      <c r="N224" t="s">
        <v>56</v>
      </c>
      <c r="O224">
        <v>3</v>
      </c>
      <c r="P224">
        <v>5</v>
      </c>
      <c r="Q224">
        <v>7</v>
      </c>
      <c r="R224" t="s">
        <v>63</v>
      </c>
      <c r="S224" t="s">
        <v>100</v>
      </c>
      <c r="T224" t="s">
        <v>84</v>
      </c>
      <c r="U224" t="s">
        <v>60</v>
      </c>
      <c r="V224" t="s">
        <v>66</v>
      </c>
      <c r="W224" t="s">
        <v>67</v>
      </c>
      <c r="X224">
        <v>4</v>
      </c>
      <c r="Y224">
        <v>0.3</v>
      </c>
      <c r="Z224">
        <v>0.7</v>
      </c>
      <c r="AA224">
        <v>7</v>
      </c>
      <c r="AB224">
        <v>7.5</v>
      </c>
      <c r="AC224" t="s">
        <v>68</v>
      </c>
      <c r="AD224">
        <v>5.5</v>
      </c>
      <c r="AE224">
        <v>5.5</v>
      </c>
      <c r="AF224" t="s">
        <v>68</v>
      </c>
      <c r="AG224">
        <v>9</v>
      </c>
      <c r="AH224">
        <v>10</v>
      </c>
      <c r="AI224">
        <v>10</v>
      </c>
      <c r="AJ224">
        <v>7</v>
      </c>
      <c r="AK224" t="s">
        <v>68</v>
      </c>
      <c r="AL224" t="s">
        <v>68</v>
      </c>
      <c r="AM224" t="s">
        <v>68</v>
      </c>
      <c r="AN224" t="s">
        <v>68</v>
      </c>
      <c r="AO224" t="s">
        <v>68</v>
      </c>
      <c r="AP224" t="s">
        <v>68</v>
      </c>
      <c r="AQ224" t="s">
        <v>68</v>
      </c>
      <c r="AR224" t="s">
        <v>68</v>
      </c>
      <c r="AS224" t="s">
        <v>68</v>
      </c>
      <c r="AT224" t="s">
        <v>68</v>
      </c>
      <c r="AU224" t="s">
        <v>68</v>
      </c>
      <c r="AV224" t="s">
        <v>68</v>
      </c>
      <c r="AW224" t="s">
        <v>68</v>
      </c>
      <c r="AX224" t="s">
        <v>68</v>
      </c>
      <c r="AY224" t="s">
        <v>68</v>
      </c>
      <c r="AZ224" t="s">
        <v>69</v>
      </c>
      <c r="BA224" t="s">
        <v>84</v>
      </c>
      <c r="BB224">
        <v>1</v>
      </c>
    </row>
    <row r="225" spans="1:62" x14ac:dyDescent="0.3">
      <c r="A225">
        <v>2016</v>
      </c>
      <c r="B225" t="s">
        <v>53</v>
      </c>
      <c r="C225" t="s">
        <v>356</v>
      </c>
      <c r="D225" t="s">
        <v>62</v>
      </c>
      <c r="E225">
        <v>1</v>
      </c>
      <c r="F225" t="s">
        <v>56</v>
      </c>
      <c r="G225" t="s">
        <v>57</v>
      </c>
      <c r="H225" t="s">
        <v>58</v>
      </c>
      <c r="I225" t="s">
        <v>83</v>
      </c>
      <c r="J225" t="s">
        <v>60</v>
      </c>
      <c r="K225" t="s">
        <v>61</v>
      </c>
      <c r="L225" t="s">
        <v>62</v>
      </c>
      <c r="M225">
        <v>1</v>
      </c>
      <c r="N225" t="s">
        <v>56</v>
      </c>
      <c r="O225">
        <v>3</v>
      </c>
      <c r="P225">
        <v>5</v>
      </c>
      <c r="Q225">
        <v>8</v>
      </c>
      <c r="R225" t="s">
        <v>63</v>
      </c>
      <c r="S225" t="s">
        <v>73</v>
      </c>
      <c r="T225" t="s">
        <v>84</v>
      </c>
      <c r="U225" t="s">
        <v>60</v>
      </c>
      <c r="V225" t="s">
        <v>66</v>
      </c>
      <c r="W225" t="s">
        <v>67</v>
      </c>
      <c r="X225">
        <v>4</v>
      </c>
      <c r="Y225">
        <v>0.3</v>
      </c>
      <c r="Z225">
        <v>0.7</v>
      </c>
      <c r="AA225">
        <v>7</v>
      </c>
      <c r="AB225">
        <v>3.5</v>
      </c>
      <c r="AC225">
        <v>1.5</v>
      </c>
      <c r="AD225">
        <v>3.5</v>
      </c>
      <c r="AE225">
        <v>4</v>
      </c>
      <c r="AF225" t="s">
        <v>68</v>
      </c>
      <c r="AG225">
        <v>9.5</v>
      </c>
      <c r="AH225">
        <v>8.5</v>
      </c>
      <c r="AI225">
        <v>10</v>
      </c>
      <c r="AJ225">
        <v>10</v>
      </c>
      <c r="AK225" t="s">
        <v>68</v>
      </c>
      <c r="AL225" t="s">
        <v>68</v>
      </c>
      <c r="AM225" t="s">
        <v>68</v>
      </c>
      <c r="AN225" t="s">
        <v>68</v>
      </c>
      <c r="AO225" t="s">
        <v>68</v>
      </c>
      <c r="AP225" t="s">
        <v>68</v>
      </c>
      <c r="AQ225" t="s">
        <v>68</v>
      </c>
      <c r="AR225" t="s">
        <v>68</v>
      </c>
      <c r="AS225" t="s">
        <v>68</v>
      </c>
      <c r="AT225" t="s">
        <v>68</v>
      </c>
      <c r="AU225" t="s">
        <v>68</v>
      </c>
      <c r="AV225" t="s">
        <v>68</v>
      </c>
      <c r="AW225" t="s">
        <v>68</v>
      </c>
      <c r="AX225" t="s">
        <v>68</v>
      </c>
      <c r="AY225" t="s">
        <v>68</v>
      </c>
      <c r="AZ225" t="s">
        <v>80</v>
      </c>
      <c r="BA225" t="s">
        <v>84</v>
      </c>
      <c r="BB225">
        <v>0.80700000000000005</v>
      </c>
      <c r="BD225">
        <f>IF(EXACT(BA225,T225),1,0)</f>
        <v>1</v>
      </c>
      <c r="BE225">
        <f>IF(AND(AZ225="2_Testando"),1,0)</f>
        <v>1</v>
      </c>
      <c r="BF225">
        <f>IF(AND(AZ225="2_Testando",BD225=1),1,0)</f>
        <v>1</v>
      </c>
      <c r="BJ225">
        <f>IF(AND(BB225&gt;0.7,BF225=1),1,0)</f>
        <v>1</v>
      </c>
    </row>
    <row r="226" spans="1:62" hidden="1" x14ac:dyDescent="0.3">
      <c r="A226">
        <v>2016</v>
      </c>
      <c r="B226" t="s">
        <v>53</v>
      </c>
      <c r="C226" t="s">
        <v>357</v>
      </c>
      <c r="D226" t="s">
        <v>62</v>
      </c>
      <c r="E226">
        <v>1</v>
      </c>
      <c r="F226" t="s">
        <v>71</v>
      </c>
      <c r="G226" t="s">
        <v>57</v>
      </c>
      <c r="H226" t="s">
        <v>58</v>
      </c>
      <c r="I226" t="s">
        <v>59</v>
      </c>
      <c r="J226" t="s">
        <v>60</v>
      </c>
      <c r="K226" t="s">
        <v>61</v>
      </c>
      <c r="L226" t="s">
        <v>62</v>
      </c>
      <c r="M226">
        <v>1</v>
      </c>
      <c r="N226" t="s">
        <v>71</v>
      </c>
      <c r="O226">
        <v>3</v>
      </c>
      <c r="P226">
        <v>6</v>
      </c>
      <c r="Q226">
        <v>9</v>
      </c>
      <c r="R226" t="s">
        <v>63</v>
      </c>
      <c r="S226" t="s">
        <v>73</v>
      </c>
      <c r="T226" t="s">
        <v>65</v>
      </c>
      <c r="U226" t="s">
        <v>60</v>
      </c>
      <c r="V226" t="s">
        <v>66</v>
      </c>
      <c r="W226" t="s">
        <v>67</v>
      </c>
      <c r="X226">
        <v>4</v>
      </c>
      <c r="Y226">
        <v>0.3</v>
      </c>
      <c r="Z226">
        <v>0.7</v>
      </c>
      <c r="AA226" t="s">
        <v>68</v>
      </c>
      <c r="AB226">
        <v>1</v>
      </c>
      <c r="AC226">
        <v>4</v>
      </c>
      <c r="AD226">
        <v>1</v>
      </c>
      <c r="AE226">
        <v>4.5</v>
      </c>
      <c r="AF226" t="s">
        <v>68</v>
      </c>
      <c r="AG226">
        <v>2.5</v>
      </c>
      <c r="AH226">
        <v>0.5</v>
      </c>
      <c r="AI226">
        <v>0.5</v>
      </c>
      <c r="AJ226">
        <v>0</v>
      </c>
      <c r="AK226" t="s">
        <v>68</v>
      </c>
      <c r="AL226" t="s">
        <v>68</v>
      </c>
      <c r="AM226" t="s">
        <v>68</v>
      </c>
      <c r="AN226" t="s">
        <v>68</v>
      </c>
      <c r="AO226" t="s">
        <v>68</v>
      </c>
      <c r="AP226" t="s">
        <v>68</v>
      </c>
      <c r="AQ226" t="s">
        <v>68</v>
      </c>
      <c r="AR226" t="s">
        <v>68</v>
      </c>
      <c r="AS226" t="s">
        <v>68</v>
      </c>
      <c r="AT226" t="s">
        <v>68</v>
      </c>
      <c r="AU226" t="s">
        <v>68</v>
      </c>
      <c r="AV226" t="s">
        <v>68</v>
      </c>
      <c r="AW226" t="s">
        <v>68</v>
      </c>
      <c r="AX226" t="s">
        <v>68</v>
      </c>
      <c r="AY226" t="s">
        <v>68</v>
      </c>
      <c r="AZ226" t="s">
        <v>69</v>
      </c>
      <c r="BA226" t="s">
        <v>65</v>
      </c>
      <c r="BB226">
        <v>0.97</v>
      </c>
    </row>
    <row r="227" spans="1:62" hidden="1" x14ac:dyDescent="0.3">
      <c r="A227">
        <v>2016</v>
      </c>
      <c r="B227" t="s">
        <v>53</v>
      </c>
      <c r="C227" t="s">
        <v>358</v>
      </c>
      <c r="D227" t="s">
        <v>62</v>
      </c>
      <c r="E227">
        <v>1</v>
      </c>
      <c r="F227" t="s">
        <v>56</v>
      </c>
      <c r="G227" t="s">
        <v>57</v>
      </c>
      <c r="H227" t="s">
        <v>58</v>
      </c>
      <c r="I227" t="s">
        <v>59</v>
      </c>
      <c r="J227" t="s">
        <v>60</v>
      </c>
      <c r="K227" t="s">
        <v>61</v>
      </c>
      <c r="L227" t="s">
        <v>62</v>
      </c>
      <c r="M227">
        <v>1</v>
      </c>
      <c r="N227" t="s">
        <v>56</v>
      </c>
      <c r="O227">
        <v>3</v>
      </c>
      <c r="P227">
        <v>6</v>
      </c>
      <c r="Q227">
        <v>9</v>
      </c>
      <c r="R227" t="s">
        <v>63</v>
      </c>
      <c r="S227" t="s">
        <v>73</v>
      </c>
      <c r="T227" t="s">
        <v>65</v>
      </c>
      <c r="U227" t="s">
        <v>60</v>
      </c>
      <c r="V227" t="s">
        <v>66</v>
      </c>
      <c r="W227" t="s">
        <v>67</v>
      </c>
      <c r="X227">
        <v>4</v>
      </c>
      <c r="Y227">
        <v>0.3</v>
      </c>
      <c r="Z227">
        <v>0.7</v>
      </c>
      <c r="AA227">
        <v>3.5</v>
      </c>
      <c r="AB227">
        <v>4</v>
      </c>
      <c r="AC227">
        <v>0.5</v>
      </c>
      <c r="AD227">
        <v>0.5</v>
      </c>
      <c r="AE227">
        <v>3.5</v>
      </c>
      <c r="AF227">
        <v>2.5</v>
      </c>
      <c r="AG227">
        <v>7</v>
      </c>
      <c r="AH227">
        <v>3</v>
      </c>
      <c r="AI227">
        <v>5.5</v>
      </c>
      <c r="AJ227">
        <v>1.5</v>
      </c>
      <c r="AK227" t="s">
        <v>68</v>
      </c>
      <c r="AL227" t="s">
        <v>68</v>
      </c>
      <c r="AM227" t="s">
        <v>68</v>
      </c>
      <c r="AN227" t="s">
        <v>68</v>
      </c>
      <c r="AO227" t="s">
        <v>68</v>
      </c>
      <c r="AP227" t="s">
        <v>68</v>
      </c>
      <c r="AQ227" t="s">
        <v>68</v>
      </c>
      <c r="AR227" t="s">
        <v>68</v>
      </c>
      <c r="AS227" t="s">
        <v>68</v>
      </c>
      <c r="AT227" t="s">
        <v>68</v>
      </c>
      <c r="AU227" t="s">
        <v>68</v>
      </c>
      <c r="AV227" t="s">
        <v>68</v>
      </c>
      <c r="AW227" t="s">
        <v>68</v>
      </c>
      <c r="AX227" t="s">
        <v>68</v>
      </c>
      <c r="AY227" t="s">
        <v>68</v>
      </c>
      <c r="AZ227" t="s">
        <v>69</v>
      </c>
      <c r="BA227" t="s">
        <v>65</v>
      </c>
      <c r="BB227">
        <v>0.97</v>
      </c>
    </row>
    <row r="228" spans="1:62" x14ac:dyDescent="0.3">
      <c r="A228">
        <v>2016</v>
      </c>
      <c r="B228" t="s">
        <v>53</v>
      </c>
      <c r="C228" t="s">
        <v>359</v>
      </c>
      <c r="D228" t="s">
        <v>75</v>
      </c>
      <c r="E228">
        <v>2</v>
      </c>
      <c r="F228" t="s">
        <v>56</v>
      </c>
      <c r="G228" t="s">
        <v>57</v>
      </c>
      <c r="H228" t="s">
        <v>63</v>
      </c>
      <c r="I228" t="s">
        <v>83</v>
      </c>
      <c r="J228" t="s">
        <v>72</v>
      </c>
      <c r="K228" t="s">
        <v>61</v>
      </c>
      <c r="L228" t="s">
        <v>62</v>
      </c>
      <c r="M228">
        <v>1</v>
      </c>
      <c r="N228" t="s">
        <v>56</v>
      </c>
      <c r="O228">
        <v>10</v>
      </c>
      <c r="P228">
        <v>19</v>
      </c>
      <c r="Q228">
        <v>28</v>
      </c>
      <c r="R228" t="s">
        <v>63</v>
      </c>
      <c r="S228" t="s">
        <v>73</v>
      </c>
      <c r="T228" t="s">
        <v>84</v>
      </c>
      <c r="U228" t="s">
        <v>60</v>
      </c>
      <c r="V228" t="s">
        <v>66</v>
      </c>
      <c r="W228" t="s">
        <v>67</v>
      </c>
      <c r="X228">
        <v>4</v>
      </c>
      <c r="Y228">
        <v>0.3</v>
      </c>
      <c r="Z228">
        <v>0.7</v>
      </c>
      <c r="AA228">
        <v>8.5</v>
      </c>
      <c r="AB228">
        <v>5</v>
      </c>
      <c r="AC228" t="s">
        <v>68</v>
      </c>
      <c r="AD228" t="s">
        <v>68</v>
      </c>
      <c r="AE228">
        <v>4.5</v>
      </c>
      <c r="AF228">
        <v>2.5</v>
      </c>
      <c r="AG228">
        <v>9.5</v>
      </c>
      <c r="AH228">
        <v>9.5</v>
      </c>
      <c r="AI228">
        <v>9</v>
      </c>
      <c r="AJ228">
        <v>8.5</v>
      </c>
      <c r="AK228" t="s">
        <v>68</v>
      </c>
      <c r="AL228" t="s">
        <v>68</v>
      </c>
      <c r="AM228" t="s">
        <v>68</v>
      </c>
      <c r="AN228" t="s">
        <v>68</v>
      </c>
      <c r="AO228" t="s">
        <v>68</v>
      </c>
      <c r="AP228" t="s">
        <v>68</v>
      </c>
      <c r="AQ228" t="s">
        <v>68</v>
      </c>
      <c r="AR228" t="s">
        <v>68</v>
      </c>
      <c r="AS228" t="s">
        <v>68</v>
      </c>
      <c r="AT228" t="s">
        <v>68</v>
      </c>
      <c r="AU228" t="s">
        <v>68</v>
      </c>
      <c r="AV228" t="s">
        <v>68</v>
      </c>
      <c r="AW228" t="s">
        <v>68</v>
      </c>
      <c r="AX228" t="s">
        <v>68</v>
      </c>
      <c r="AY228" t="s">
        <v>68</v>
      </c>
      <c r="AZ228" t="s">
        <v>80</v>
      </c>
      <c r="BA228" t="s">
        <v>84</v>
      </c>
      <c r="BB228">
        <v>0.71799999999999997</v>
      </c>
      <c r="BD228">
        <f>IF(EXACT(BA228,T228),1,0)</f>
        <v>1</v>
      </c>
      <c r="BE228">
        <f>IF(AND(AZ228="2_Testando"),1,0)</f>
        <v>1</v>
      </c>
      <c r="BF228">
        <f>IF(AND(AZ228="2_Testando",BD228=1),1,0)</f>
        <v>1</v>
      </c>
      <c r="BJ228">
        <f>IF(AND(BB228&gt;0.7,BF228=1),1,0)</f>
        <v>1</v>
      </c>
    </row>
    <row r="229" spans="1:62" hidden="1" x14ac:dyDescent="0.3">
      <c r="A229">
        <v>2016</v>
      </c>
      <c r="B229" t="s">
        <v>53</v>
      </c>
      <c r="C229" t="s">
        <v>360</v>
      </c>
      <c r="D229" t="s">
        <v>62</v>
      </c>
      <c r="E229">
        <v>1</v>
      </c>
      <c r="F229" t="s">
        <v>56</v>
      </c>
      <c r="G229" t="s">
        <v>112</v>
      </c>
      <c r="H229" t="s">
        <v>63</v>
      </c>
      <c r="I229" t="s">
        <v>83</v>
      </c>
      <c r="J229" t="s">
        <v>72</v>
      </c>
      <c r="K229" t="s">
        <v>61</v>
      </c>
      <c r="L229" t="s">
        <v>62</v>
      </c>
      <c r="M229">
        <v>1</v>
      </c>
      <c r="N229" t="s">
        <v>56</v>
      </c>
      <c r="O229">
        <v>4</v>
      </c>
      <c r="P229">
        <v>7</v>
      </c>
      <c r="Q229">
        <v>10</v>
      </c>
      <c r="R229" t="s">
        <v>63</v>
      </c>
      <c r="S229" t="s">
        <v>100</v>
      </c>
      <c r="T229" t="s">
        <v>84</v>
      </c>
      <c r="U229" t="s">
        <v>60</v>
      </c>
      <c r="V229" t="s">
        <v>66</v>
      </c>
      <c r="W229" t="s">
        <v>67</v>
      </c>
      <c r="X229">
        <v>4</v>
      </c>
      <c r="Y229">
        <v>0.3</v>
      </c>
      <c r="Z229">
        <v>0.7</v>
      </c>
      <c r="AA229">
        <v>7.5</v>
      </c>
      <c r="AB229">
        <v>5</v>
      </c>
      <c r="AC229" t="s">
        <v>68</v>
      </c>
      <c r="AD229">
        <v>5</v>
      </c>
      <c r="AE229">
        <v>5.5</v>
      </c>
      <c r="AF229" t="s">
        <v>68</v>
      </c>
      <c r="AG229">
        <v>9.5</v>
      </c>
      <c r="AH229">
        <v>8</v>
      </c>
      <c r="AI229">
        <v>9</v>
      </c>
      <c r="AJ229">
        <v>6</v>
      </c>
      <c r="AK229" t="s">
        <v>68</v>
      </c>
      <c r="AL229" t="s">
        <v>68</v>
      </c>
      <c r="AM229" t="s">
        <v>68</v>
      </c>
      <c r="AN229" t="s">
        <v>68</v>
      </c>
      <c r="AO229" t="s">
        <v>68</v>
      </c>
      <c r="AP229" t="s">
        <v>68</v>
      </c>
      <c r="AQ229" t="s">
        <v>68</v>
      </c>
      <c r="AR229" t="s">
        <v>68</v>
      </c>
      <c r="AS229" t="s">
        <v>68</v>
      </c>
      <c r="AT229" t="s">
        <v>68</v>
      </c>
      <c r="AU229" t="s">
        <v>68</v>
      </c>
      <c r="AV229" t="s">
        <v>68</v>
      </c>
      <c r="AW229" t="s">
        <v>68</v>
      </c>
      <c r="AX229" t="s">
        <v>68</v>
      </c>
      <c r="AY229" t="s">
        <v>68</v>
      </c>
      <c r="AZ229" t="s">
        <v>69</v>
      </c>
      <c r="BA229" t="s">
        <v>84</v>
      </c>
      <c r="BB229">
        <v>0.96499999999999997</v>
      </c>
    </row>
    <row r="230" spans="1:62" hidden="1" x14ac:dyDescent="0.3">
      <c r="A230">
        <v>2016</v>
      </c>
      <c r="B230" t="s">
        <v>53</v>
      </c>
      <c r="C230" t="s">
        <v>361</v>
      </c>
      <c r="D230" t="s">
        <v>62</v>
      </c>
      <c r="E230">
        <v>1</v>
      </c>
      <c r="F230" t="s">
        <v>56</v>
      </c>
      <c r="G230" t="s">
        <v>57</v>
      </c>
      <c r="H230" t="s">
        <v>58</v>
      </c>
      <c r="I230" t="s">
        <v>59</v>
      </c>
      <c r="J230" t="s">
        <v>72</v>
      </c>
      <c r="K230" t="s">
        <v>61</v>
      </c>
      <c r="L230" t="s">
        <v>62</v>
      </c>
      <c r="M230">
        <v>1</v>
      </c>
      <c r="N230" t="s">
        <v>56</v>
      </c>
      <c r="O230">
        <v>4</v>
      </c>
      <c r="P230">
        <v>7</v>
      </c>
      <c r="Q230">
        <v>11</v>
      </c>
      <c r="R230" t="s">
        <v>63</v>
      </c>
      <c r="S230" t="s">
        <v>73</v>
      </c>
      <c r="T230" t="s">
        <v>65</v>
      </c>
      <c r="U230" t="s">
        <v>60</v>
      </c>
      <c r="V230" t="s">
        <v>66</v>
      </c>
      <c r="W230" t="s">
        <v>67</v>
      </c>
      <c r="X230">
        <v>4</v>
      </c>
      <c r="Y230">
        <v>0.3</v>
      </c>
      <c r="Z230">
        <v>0.7</v>
      </c>
      <c r="AA230">
        <v>5</v>
      </c>
      <c r="AB230">
        <v>1</v>
      </c>
      <c r="AC230">
        <v>0.5</v>
      </c>
      <c r="AD230">
        <v>1.5</v>
      </c>
      <c r="AE230">
        <v>2</v>
      </c>
      <c r="AF230" t="s">
        <v>68</v>
      </c>
      <c r="AG230">
        <v>8</v>
      </c>
      <c r="AH230">
        <v>8</v>
      </c>
      <c r="AI230">
        <v>2</v>
      </c>
      <c r="AJ230" t="s">
        <v>68</v>
      </c>
      <c r="AK230" t="s">
        <v>68</v>
      </c>
      <c r="AL230" t="s">
        <v>68</v>
      </c>
      <c r="AM230" t="s">
        <v>68</v>
      </c>
      <c r="AN230" t="s">
        <v>68</v>
      </c>
      <c r="AO230" t="s">
        <v>68</v>
      </c>
      <c r="AP230" t="s">
        <v>68</v>
      </c>
      <c r="AQ230" t="s">
        <v>68</v>
      </c>
      <c r="AR230" t="s">
        <v>68</v>
      </c>
      <c r="AS230" t="s">
        <v>68</v>
      </c>
      <c r="AT230" t="s">
        <v>68</v>
      </c>
      <c r="AU230" t="s">
        <v>68</v>
      </c>
      <c r="AV230" t="s">
        <v>68</v>
      </c>
      <c r="AW230" t="s">
        <v>68</v>
      </c>
      <c r="AX230" t="s">
        <v>68</v>
      </c>
      <c r="AY230" t="s">
        <v>68</v>
      </c>
      <c r="AZ230" t="s">
        <v>69</v>
      </c>
      <c r="BA230" t="s">
        <v>65</v>
      </c>
      <c r="BB230">
        <v>0.97</v>
      </c>
    </row>
    <row r="231" spans="1:62" hidden="1" x14ac:dyDescent="0.3">
      <c r="A231">
        <v>2016</v>
      </c>
      <c r="B231" t="s">
        <v>53</v>
      </c>
      <c r="C231" t="s">
        <v>362</v>
      </c>
      <c r="D231" t="s">
        <v>62</v>
      </c>
      <c r="E231">
        <v>1</v>
      </c>
      <c r="F231" t="s">
        <v>71</v>
      </c>
      <c r="G231" t="s">
        <v>57</v>
      </c>
      <c r="H231" t="s">
        <v>58</v>
      </c>
      <c r="I231" t="s">
        <v>59</v>
      </c>
      <c r="J231" t="s">
        <v>60</v>
      </c>
      <c r="K231" t="s">
        <v>61</v>
      </c>
      <c r="L231" t="s">
        <v>62</v>
      </c>
      <c r="M231">
        <v>1</v>
      </c>
      <c r="N231" t="s">
        <v>71</v>
      </c>
      <c r="O231">
        <v>1</v>
      </c>
      <c r="P231">
        <v>1</v>
      </c>
      <c r="Q231">
        <v>1</v>
      </c>
      <c r="R231" t="s">
        <v>63</v>
      </c>
      <c r="S231" t="s">
        <v>73</v>
      </c>
      <c r="T231" t="s">
        <v>65</v>
      </c>
      <c r="U231" t="s">
        <v>60</v>
      </c>
      <c r="V231" t="s">
        <v>66</v>
      </c>
      <c r="W231" t="s">
        <v>67</v>
      </c>
      <c r="X231">
        <v>4</v>
      </c>
      <c r="Y231">
        <v>0.3</v>
      </c>
      <c r="Z231">
        <v>0.7</v>
      </c>
      <c r="AA231">
        <v>2</v>
      </c>
      <c r="AB231">
        <v>0</v>
      </c>
      <c r="AC231">
        <v>0</v>
      </c>
      <c r="AD231">
        <v>1</v>
      </c>
      <c r="AE231">
        <v>1</v>
      </c>
      <c r="AF231" t="s">
        <v>68</v>
      </c>
      <c r="AG231">
        <v>5</v>
      </c>
      <c r="AH231">
        <v>1.5</v>
      </c>
      <c r="AI231">
        <v>3</v>
      </c>
      <c r="AJ231">
        <v>2.5</v>
      </c>
      <c r="AK231" t="s">
        <v>68</v>
      </c>
      <c r="AL231" t="s">
        <v>68</v>
      </c>
      <c r="AM231" t="s">
        <v>68</v>
      </c>
      <c r="AN231" t="s">
        <v>68</v>
      </c>
      <c r="AO231" t="s">
        <v>68</v>
      </c>
      <c r="AP231" t="s">
        <v>68</v>
      </c>
      <c r="AQ231" t="s">
        <v>68</v>
      </c>
      <c r="AR231" t="s">
        <v>68</v>
      </c>
      <c r="AS231" t="s">
        <v>68</v>
      </c>
      <c r="AT231" t="s">
        <v>68</v>
      </c>
      <c r="AU231" t="s">
        <v>68</v>
      </c>
      <c r="AV231" t="s">
        <v>68</v>
      </c>
      <c r="AW231" t="s">
        <v>68</v>
      </c>
      <c r="AX231" t="s">
        <v>68</v>
      </c>
      <c r="AY231" t="s">
        <v>68</v>
      </c>
      <c r="AZ231" t="s">
        <v>69</v>
      </c>
      <c r="BA231" t="s">
        <v>65</v>
      </c>
      <c r="BB231">
        <v>0.97</v>
      </c>
    </row>
    <row r="232" spans="1:62" x14ac:dyDescent="0.3">
      <c r="A232">
        <v>2016</v>
      </c>
      <c r="B232" t="s">
        <v>53</v>
      </c>
      <c r="C232" t="s">
        <v>363</v>
      </c>
      <c r="D232" t="s">
        <v>62</v>
      </c>
      <c r="E232">
        <v>1</v>
      </c>
      <c r="F232" t="s">
        <v>71</v>
      </c>
      <c r="G232" t="s">
        <v>57</v>
      </c>
      <c r="H232" t="s">
        <v>58</v>
      </c>
      <c r="I232" t="s">
        <v>59</v>
      </c>
      <c r="J232" t="s">
        <v>60</v>
      </c>
      <c r="K232" t="s">
        <v>61</v>
      </c>
      <c r="L232" t="s">
        <v>62</v>
      </c>
      <c r="M232">
        <v>1</v>
      </c>
      <c r="N232" t="s">
        <v>71</v>
      </c>
      <c r="O232">
        <v>2</v>
      </c>
      <c r="P232">
        <v>3</v>
      </c>
      <c r="Q232">
        <v>4</v>
      </c>
      <c r="R232" t="s">
        <v>63</v>
      </c>
      <c r="S232" t="s">
        <v>73</v>
      </c>
      <c r="T232" t="s">
        <v>65</v>
      </c>
      <c r="U232" t="s">
        <v>60</v>
      </c>
      <c r="V232" t="s">
        <v>66</v>
      </c>
      <c r="W232" t="s">
        <v>67</v>
      </c>
      <c r="X232">
        <v>4</v>
      </c>
      <c r="Y232">
        <v>0.3</v>
      </c>
      <c r="Z232">
        <v>0.7</v>
      </c>
      <c r="AA232">
        <v>7</v>
      </c>
      <c r="AB232">
        <v>3</v>
      </c>
      <c r="AC232">
        <v>0.5</v>
      </c>
      <c r="AD232">
        <v>2.5</v>
      </c>
      <c r="AE232">
        <v>3</v>
      </c>
      <c r="AF232">
        <v>5</v>
      </c>
      <c r="AG232">
        <v>5</v>
      </c>
      <c r="AH232">
        <v>2</v>
      </c>
      <c r="AI232">
        <v>9.5</v>
      </c>
      <c r="AJ232">
        <v>3</v>
      </c>
      <c r="AK232" t="s">
        <v>68</v>
      </c>
      <c r="AL232" t="s">
        <v>68</v>
      </c>
      <c r="AM232" t="s">
        <v>68</v>
      </c>
      <c r="AN232" t="s">
        <v>68</v>
      </c>
      <c r="AO232" t="s">
        <v>68</v>
      </c>
      <c r="AP232" t="s">
        <v>68</v>
      </c>
      <c r="AQ232" t="s">
        <v>68</v>
      </c>
      <c r="AR232" t="s">
        <v>68</v>
      </c>
      <c r="AS232" t="s">
        <v>68</v>
      </c>
      <c r="AT232" t="s">
        <v>68</v>
      </c>
      <c r="AU232" t="s">
        <v>68</v>
      </c>
      <c r="AV232" t="s">
        <v>68</v>
      </c>
      <c r="AW232" t="s">
        <v>68</v>
      </c>
      <c r="AX232" t="s">
        <v>68</v>
      </c>
      <c r="AY232" t="s">
        <v>68</v>
      </c>
      <c r="AZ232" t="s">
        <v>80</v>
      </c>
      <c r="BA232" t="s">
        <v>65</v>
      </c>
      <c r="BB232">
        <v>0.97</v>
      </c>
      <c r="BD232">
        <f>IF(EXACT(BA232,T232),1,0)</f>
        <v>1</v>
      </c>
      <c r="BE232">
        <f>IF(AND(AZ232="2_Testando"),1,0)</f>
        <v>1</v>
      </c>
      <c r="BF232">
        <f>IF(AND(AZ232="2_Testando",BD232=1),1,0)</f>
        <v>1</v>
      </c>
      <c r="BJ232">
        <f>IF(AND(BB232&gt;0.7,BF232=1),1,0)</f>
        <v>1</v>
      </c>
    </row>
    <row r="233" spans="1:62" hidden="1" x14ac:dyDescent="0.3">
      <c r="A233">
        <v>2016</v>
      </c>
      <c r="B233" t="s">
        <v>53</v>
      </c>
      <c r="C233" t="s">
        <v>364</v>
      </c>
      <c r="D233" t="s">
        <v>62</v>
      </c>
      <c r="E233">
        <v>1</v>
      </c>
      <c r="F233" t="s">
        <v>56</v>
      </c>
      <c r="G233" t="s">
        <v>57</v>
      </c>
      <c r="H233" t="s">
        <v>58</v>
      </c>
      <c r="I233" t="s">
        <v>83</v>
      </c>
      <c r="J233" t="s">
        <v>72</v>
      </c>
      <c r="K233" t="s">
        <v>61</v>
      </c>
      <c r="L233" t="s">
        <v>62</v>
      </c>
      <c r="M233">
        <v>1</v>
      </c>
      <c r="N233" t="s">
        <v>56</v>
      </c>
      <c r="O233">
        <v>5</v>
      </c>
      <c r="P233">
        <v>9</v>
      </c>
      <c r="Q233">
        <v>13</v>
      </c>
      <c r="R233" t="s">
        <v>63</v>
      </c>
      <c r="S233" t="s">
        <v>73</v>
      </c>
      <c r="T233" t="s">
        <v>84</v>
      </c>
      <c r="U233" t="s">
        <v>60</v>
      </c>
      <c r="V233" t="s">
        <v>66</v>
      </c>
      <c r="W233" t="s">
        <v>67</v>
      </c>
      <c r="X233">
        <v>4</v>
      </c>
      <c r="Y233">
        <v>0.3</v>
      </c>
      <c r="Z233">
        <v>0.7</v>
      </c>
      <c r="AA233">
        <v>8.5</v>
      </c>
      <c r="AB233">
        <v>6</v>
      </c>
      <c r="AC233" t="s">
        <v>68</v>
      </c>
      <c r="AD233">
        <v>5.5</v>
      </c>
      <c r="AE233">
        <v>2.5</v>
      </c>
      <c r="AF233" t="s">
        <v>68</v>
      </c>
      <c r="AG233">
        <v>9.5</v>
      </c>
      <c r="AH233">
        <v>10</v>
      </c>
      <c r="AI233">
        <v>8</v>
      </c>
      <c r="AJ233">
        <v>6</v>
      </c>
      <c r="AK233" t="s">
        <v>68</v>
      </c>
      <c r="AL233" t="s">
        <v>68</v>
      </c>
      <c r="AM233" t="s">
        <v>68</v>
      </c>
      <c r="AN233" t="s">
        <v>68</v>
      </c>
      <c r="AO233" t="s">
        <v>68</v>
      </c>
      <c r="AP233" t="s">
        <v>68</v>
      </c>
      <c r="AQ233" t="s">
        <v>68</v>
      </c>
      <c r="AR233" t="s">
        <v>68</v>
      </c>
      <c r="AS233" t="s">
        <v>68</v>
      </c>
      <c r="AT233" t="s">
        <v>68</v>
      </c>
      <c r="AU233" t="s">
        <v>68</v>
      </c>
      <c r="AV233" t="s">
        <v>68</v>
      </c>
      <c r="AW233" t="s">
        <v>68</v>
      </c>
      <c r="AX233" t="s">
        <v>68</v>
      </c>
      <c r="AY233" t="s">
        <v>68</v>
      </c>
      <c r="AZ233" t="s">
        <v>69</v>
      </c>
      <c r="BA233" t="s">
        <v>84</v>
      </c>
      <c r="BB233">
        <v>0.96499999999999997</v>
      </c>
    </row>
    <row r="234" spans="1:62" hidden="1" x14ac:dyDescent="0.3">
      <c r="A234">
        <v>2016</v>
      </c>
      <c r="B234" t="s">
        <v>53</v>
      </c>
      <c r="C234" t="s">
        <v>365</v>
      </c>
      <c r="D234" t="s">
        <v>62</v>
      </c>
      <c r="E234">
        <v>1</v>
      </c>
      <c r="F234" t="s">
        <v>56</v>
      </c>
      <c r="G234" t="s">
        <v>57</v>
      </c>
      <c r="H234" t="s">
        <v>58</v>
      </c>
      <c r="I234" t="s">
        <v>83</v>
      </c>
      <c r="J234" t="s">
        <v>60</v>
      </c>
      <c r="K234" t="s">
        <v>61</v>
      </c>
      <c r="L234" t="s">
        <v>62</v>
      </c>
      <c r="M234">
        <v>1</v>
      </c>
      <c r="N234" t="s">
        <v>56</v>
      </c>
      <c r="O234">
        <v>5</v>
      </c>
      <c r="P234">
        <v>9</v>
      </c>
      <c r="Q234">
        <v>14</v>
      </c>
      <c r="R234" t="s">
        <v>63</v>
      </c>
      <c r="S234" t="s">
        <v>73</v>
      </c>
      <c r="T234" t="s">
        <v>84</v>
      </c>
      <c r="U234" t="s">
        <v>155</v>
      </c>
      <c r="V234" t="s">
        <v>66</v>
      </c>
      <c r="W234" t="s">
        <v>67</v>
      </c>
      <c r="X234">
        <v>4</v>
      </c>
      <c r="Y234">
        <v>0.3</v>
      </c>
      <c r="Z234">
        <v>0.7</v>
      </c>
      <c r="AA234">
        <v>5.5</v>
      </c>
      <c r="AB234">
        <v>2.5</v>
      </c>
      <c r="AC234">
        <v>3</v>
      </c>
      <c r="AD234">
        <v>3.5</v>
      </c>
      <c r="AE234">
        <v>4.5</v>
      </c>
      <c r="AF234">
        <v>4.5</v>
      </c>
      <c r="AG234">
        <v>6.5</v>
      </c>
      <c r="AH234">
        <v>7</v>
      </c>
      <c r="AI234">
        <v>6</v>
      </c>
      <c r="AJ234">
        <v>8.5</v>
      </c>
      <c r="AK234" t="s">
        <v>68</v>
      </c>
      <c r="AL234" t="s">
        <v>68</v>
      </c>
      <c r="AM234" t="s">
        <v>68</v>
      </c>
      <c r="AN234" t="s">
        <v>68</v>
      </c>
      <c r="AO234" t="s">
        <v>68</v>
      </c>
      <c r="AP234" t="s">
        <v>68</v>
      </c>
      <c r="AQ234" t="s">
        <v>68</v>
      </c>
      <c r="AR234" t="s">
        <v>68</v>
      </c>
      <c r="AS234" t="s">
        <v>68</v>
      </c>
      <c r="AT234" t="s">
        <v>68</v>
      </c>
      <c r="AU234" t="s">
        <v>68</v>
      </c>
      <c r="AV234" t="s">
        <v>68</v>
      </c>
      <c r="AW234" t="s">
        <v>68</v>
      </c>
      <c r="AX234" t="s">
        <v>68</v>
      </c>
      <c r="AY234" t="s">
        <v>68</v>
      </c>
      <c r="AZ234" t="s">
        <v>69</v>
      </c>
      <c r="BA234" t="s">
        <v>84</v>
      </c>
      <c r="BB234">
        <v>0.80700000000000005</v>
      </c>
    </row>
    <row r="235" spans="1:62" hidden="1" x14ac:dyDescent="0.3">
      <c r="A235">
        <v>2016</v>
      </c>
      <c r="B235" t="s">
        <v>53</v>
      </c>
      <c r="C235" t="s">
        <v>366</v>
      </c>
      <c r="D235" t="s">
        <v>97</v>
      </c>
      <c r="E235">
        <v>2</v>
      </c>
      <c r="F235" t="s">
        <v>56</v>
      </c>
      <c r="G235" t="s">
        <v>57</v>
      </c>
      <c r="H235" t="s">
        <v>63</v>
      </c>
      <c r="I235" t="s">
        <v>83</v>
      </c>
      <c r="J235" t="s">
        <v>155</v>
      </c>
      <c r="K235" t="s">
        <v>61</v>
      </c>
      <c r="L235" t="s">
        <v>62</v>
      </c>
      <c r="M235">
        <v>1</v>
      </c>
      <c r="N235" t="s">
        <v>56</v>
      </c>
      <c r="O235">
        <v>3</v>
      </c>
      <c r="P235">
        <v>5</v>
      </c>
      <c r="Q235">
        <v>7</v>
      </c>
      <c r="R235" t="s">
        <v>63</v>
      </c>
      <c r="S235" t="s">
        <v>73</v>
      </c>
      <c r="T235" t="s">
        <v>84</v>
      </c>
      <c r="U235" t="s">
        <v>155</v>
      </c>
      <c r="V235" t="s">
        <v>66</v>
      </c>
      <c r="W235" t="s">
        <v>67</v>
      </c>
      <c r="X235">
        <v>4</v>
      </c>
      <c r="Y235">
        <v>0.3</v>
      </c>
      <c r="Z235">
        <v>0.7</v>
      </c>
      <c r="AA235">
        <v>6.5</v>
      </c>
      <c r="AB235">
        <v>4</v>
      </c>
      <c r="AC235">
        <v>2.5</v>
      </c>
      <c r="AD235">
        <v>2.5</v>
      </c>
      <c r="AE235" t="s">
        <v>68</v>
      </c>
      <c r="AF235">
        <v>5</v>
      </c>
      <c r="AG235">
        <v>7.5</v>
      </c>
      <c r="AH235">
        <v>4</v>
      </c>
      <c r="AI235">
        <v>5</v>
      </c>
      <c r="AJ235">
        <v>8.5</v>
      </c>
      <c r="AK235" t="s">
        <v>68</v>
      </c>
      <c r="AL235" t="s">
        <v>68</v>
      </c>
      <c r="AM235" t="s">
        <v>68</v>
      </c>
      <c r="AN235" t="s">
        <v>68</v>
      </c>
      <c r="AO235" t="s">
        <v>68</v>
      </c>
      <c r="AP235" t="s">
        <v>68</v>
      </c>
      <c r="AQ235" t="s">
        <v>68</v>
      </c>
      <c r="AR235" t="s">
        <v>68</v>
      </c>
      <c r="AS235" t="s">
        <v>68</v>
      </c>
      <c r="AT235" t="s">
        <v>68</v>
      </c>
      <c r="AU235" t="s">
        <v>68</v>
      </c>
      <c r="AV235" t="s">
        <v>68</v>
      </c>
      <c r="AW235" t="s">
        <v>68</v>
      </c>
      <c r="AX235" t="s">
        <v>68</v>
      </c>
      <c r="AY235" t="s">
        <v>68</v>
      </c>
      <c r="AZ235" t="s">
        <v>69</v>
      </c>
      <c r="BA235" t="s">
        <v>84</v>
      </c>
      <c r="BB235">
        <v>0.54500000000000004</v>
      </c>
    </row>
    <row r="236" spans="1:62" hidden="1" x14ac:dyDescent="0.3">
      <c r="A236">
        <v>2016</v>
      </c>
      <c r="B236" t="s">
        <v>53</v>
      </c>
      <c r="C236" t="s">
        <v>367</v>
      </c>
      <c r="D236" t="s">
        <v>62</v>
      </c>
      <c r="E236">
        <v>1</v>
      </c>
      <c r="F236" t="s">
        <v>56</v>
      </c>
      <c r="G236" t="s">
        <v>57</v>
      </c>
      <c r="H236" t="s">
        <v>58</v>
      </c>
      <c r="I236" t="s">
        <v>59</v>
      </c>
      <c r="J236" t="s">
        <v>60</v>
      </c>
      <c r="K236" t="s">
        <v>61</v>
      </c>
      <c r="L236" t="s">
        <v>62</v>
      </c>
      <c r="M236">
        <v>1</v>
      </c>
      <c r="N236" t="s">
        <v>56</v>
      </c>
      <c r="O236">
        <v>5</v>
      </c>
      <c r="P236">
        <v>10</v>
      </c>
      <c r="Q236">
        <v>15</v>
      </c>
      <c r="R236" t="s">
        <v>63</v>
      </c>
      <c r="S236" t="s">
        <v>73</v>
      </c>
      <c r="T236" t="s">
        <v>65</v>
      </c>
      <c r="U236" t="s">
        <v>60</v>
      </c>
      <c r="V236" t="s">
        <v>66</v>
      </c>
      <c r="W236" t="s">
        <v>67</v>
      </c>
      <c r="X236">
        <v>4</v>
      </c>
      <c r="Y236">
        <v>0.3</v>
      </c>
      <c r="Z236">
        <v>0.7</v>
      </c>
      <c r="AA236">
        <v>8</v>
      </c>
      <c r="AB236">
        <v>0.5</v>
      </c>
      <c r="AC236">
        <v>1.5</v>
      </c>
      <c r="AD236">
        <v>1.5</v>
      </c>
      <c r="AE236">
        <v>2.5</v>
      </c>
      <c r="AF236">
        <v>2.5</v>
      </c>
      <c r="AG236">
        <v>7.5</v>
      </c>
      <c r="AH236">
        <v>10</v>
      </c>
      <c r="AI236">
        <v>7.5</v>
      </c>
      <c r="AJ236">
        <v>8</v>
      </c>
      <c r="AK236" t="s">
        <v>68</v>
      </c>
      <c r="AL236" t="s">
        <v>68</v>
      </c>
      <c r="AM236" t="s">
        <v>68</v>
      </c>
      <c r="AN236" t="s">
        <v>68</v>
      </c>
      <c r="AO236" t="s">
        <v>68</v>
      </c>
      <c r="AP236" t="s">
        <v>68</v>
      </c>
      <c r="AQ236" t="s">
        <v>68</v>
      </c>
      <c r="AR236" t="s">
        <v>68</v>
      </c>
      <c r="AS236" t="s">
        <v>68</v>
      </c>
      <c r="AT236" t="s">
        <v>68</v>
      </c>
      <c r="AU236" t="s">
        <v>68</v>
      </c>
      <c r="AV236" t="s">
        <v>68</v>
      </c>
      <c r="AW236" t="s">
        <v>68</v>
      </c>
      <c r="AX236" t="s">
        <v>68</v>
      </c>
      <c r="AY236" t="s">
        <v>68</v>
      </c>
      <c r="AZ236" t="s">
        <v>69</v>
      </c>
      <c r="BA236" t="s">
        <v>65</v>
      </c>
      <c r="BB236">
        <v>0.97</v>
      </c>
    </row>
    <row r="237" spans="1:62" hidden="1" x14ac:dyDescent="0.3">
      <c r="A237">
        <v>2016</v>
      </c>
      <c r="B237" t="s">
        <v>53</v>
      </c>
      <c r="C237" t="s">
        <v>368</v>
      </c>
      <c r="D237" t="s">
        <v>62</v>
      </c>
      <c r="E237">
        <v>1</v>
      </c>
      <c r="F237" t="s">
        <v>56</v>
      </c>
      <c r="G237" t="s">
        <v>57</v>
      </c>
      <c r="H237" t="s">
        <v>58</v>
      </c>
      <c r="I237" t="s">
        <v>59</v>
      </c>
      <c r="J237" t="s">
        <v>60</v>
      </c>
      <c r="K237" t="s">
        <v>61</v>
      </c>
      <c r="L237" t="s">
        <v>62</v>
      </c>
      <c r="M237">
        <v>1</v>
      </c>
      <c r="N237" t="s">
        <v>56</v>
      </c>
      <c r="O237">
        <v>6</v>
      </c>
      <c r="P237">
        <v>11</v>
      </c>
      <c r="Q237">
        <v>16</v>
      </c>
      <c r="R237" t="s">
        <v>63</v>
      </c>
      <c r="S237" t="s">
        <v>73</v>
      </c>
      <c r="T237" t="s">
        <v>65</v>
      </c>
      <c r="U237" t="s">
        <v>60</v>
      </c>
      <c r="V237" t="s">
        <v>66</v>
      </c>
      <c r="W237" t="s">
        <v>67</v>
      </c>
      <c r="X237">
        <v>4</v>
      </c>
      <c r="Y237">
        <v>0.3</v>
      </c>
      <c r="Z237">
        <v>0.7</v>
      </c>
      <c r="AA237">
        <v>4.5</v>
      </c>
      <c r="AB237">
        <v>0.5</v>
      </c>
      <c r="AC237">
        <v>1</v>
      </c>
      <c r="AD237">
        <v>0.5</v>
      </c>
      <c r="AE237">
        <v>3</v>
      </c>
      <c r="AF237">
        <v>1</v>
      </c>
      <c r="AG237">
        <v>6</v>
      </c>
      <c r="AH237">
        <v>5</v>
      </c>
      <c r="AI237">
        <v>8.5</v>
      </c>
      <c r="AJ237">
        <v>0.5</v>
      </c>
      <c r="AK237" t="s">
        <v>68</v>
      </c>
      <c r="AL237" t="s">
        <v>68</v>
      </c>
      <c r="AM237" t="s">
        <v>68</v>
      </c>
      <c r="AN237" t="s">
        <v>68</v>
      </c>
      <c r="AO237" t="s">
        <v>68</v>
      </c>
      <c r="AP237" t="s">
        <v>68</v>
      </c>
      <c r="AQ237" t="s">
        <v>68</v>
      </c>
      <c r="AR237" t="s">
        <v>68</v>
      </c>
      <c r="AS237" t="s">
        <v>68</v>
      </c>
      <c r="AT237" t="s">
        <v>68</v>
      </c>
      <c r="AU237" t="s">
        <v>68</v>
      </c>
      <c r="AV237" t="s">
        <v>68</v>
      </c>
      <c r="AW237" t="s">
        <v>68</v>
      </c>
      <c r="AX237" t="s">
        <v>68</v>
      </c>
      <c r="AY237" t="s">
        <v>68</v>
      </c>
      <c r="AZ237" t="s">
        <v>69</v>
      </c>
      <c r="BA237" t="s">
        <v>65</v>
      </c>
      <c r="BB237">
        <v>0.97</v>
      </c>
    </row>
    <row r="238" spans="1:62" hidden="1" x14ac:dyDescent="0.3">
      <c r="A238">
        <v>2016</v>
      </c>
      <c r="B238" t="s">
        <v>53</v>
      </c>
      <c r="C238" t="s">
        <v>369</v>
      </c>
      <c r="D238" t="s">
        <v>62</v>
      </c>
      <c r="E238">
        <v>1</v>
      </c>
      <c r="F238" t="s">
        <v>71</v>
      </c>
      <c r="G238" t="s">
        <v>57</v>
      </c>
      <c r="H238" t="s">
        <v>58</v>
      </c>
      <c r="I238" t="s">
        <v>83</v>
      </c>
      <c r="J238" t="s">
        <v>60</v>
      </c>
      <c r="K238" t="s">
        <v>61</v>
      </c>
      <c r="L238" t="s">
        <v>62</v>
      </c>
      <c r="M238">
        <v>1</v>
      </c>
      <c r="N238" t="s">
        <v>71</v>
      </c>
      <c r="O238">
        <v>3</v>
      </c>
      <c r="P238">
        <v>5</v>
      </c>
      <c r="Q238">
        <v>7</v>
      </c>
      <c r="R238" t="s">
        <v>63</v>
      </c>
      <c r="S238" t="s">
        <v>73</v>
      </c>
      <c r="T238" t="s">
        <v>84</v>
      </c>
      <c r="U238" t="s">
        <v>60</v>
      </c>
      <c r="V238" t="s">
        <v>66</v>
      </c>
      <c r="W238" t="s">
        <v>67</v>
      </c>
      <c r="X238">
        <v>4</v>
      </c>
      <c r="Y238">
        <v>0.3</v>
      </c>
      <c r="Z238">
        <v>0.7</v>
      </c>
      <c r="AA238">
        <v>9</v>
      </c>
      <c r="AB238">
        <v>7</v>
      </c>
      <c r="AC238">
        <v>0</v>
      </c>
      <c r="AD238">
        <v>5.5</v>
      </c>
      <c r="AE238">
        <v>2</v>
      </c>
      <c r="AF238" t="s">
        <v>68</v>
      </c>
      <c r="AG238">
        <v>8</v>
      </c>
      <c r="AH238">
        <v>6.5</v>
      </c>
      <c r="AI238">
        <v>7</v>
      </c>
      <c r="AJ238">
        <v>9.5</v>
      </c>
      <c r="AK238" t="s">
        <v>68</v>
      </c>
      <c r="AL238" t="s">
        <v>68</v>
      </c>
      <c r="AM238" t="s">
        <v>68</v>
      </c>
      <c r="AN238" t="s">
        <v>68</v>
      </c>
      <c r="AO238" t="s">
        <v>68</v>
      </c>
      <c r="AP238" t="s">
        <v>68</v>
      </c>
      <c r="AQ238" t="s">
        <v>68</v>
      </c>
      <c r="AR238" t="s">
        <v>68</v>
      </c>
      <c r="AS238" t="s">
        <v>68</v>
      </c>
      <c r="AT238" t="s">
        <v>68</v>
      </c>
      <c r="AU238" t="s">
        <v>68</v>
      </c>
      <c r="AV238" t="s">
        <v>68</v>
      </c>
      <c r="AW238" t="s">
        <v>68</v>
      </c>
      <c r="AX238" t="s">
        <v>68</v>
      </c>
      <c r="AY238" t="s">
        <v>68</v>
      </c>
      <c r="AZ238" t="s">
        <v>69</v>
      </c>
      <c r="BA238" t="s">
        <v>84</v>
      </c>
      <c r="BB238">
        <v>1</v>
      </c>
    </row>
    <row r="239" spans="1:62" hidden="1" x14ac:dyDescent="0.3">
      <c r="A239">
        <v>2016</v>
      </c>
      <c r="B239" t="s">
        <v>53</v>
      </c>
      <c r="C239" t="s">
        <v>370</v>
      </c>
      <c r="D239" t="s">
        <v>62</v>
      </c>
      <c r="E239">
        <v>1</v>
      </c>
      <c r="F239" t="s">
        <v>56</v>
      </c>
      <c r="G239" t="s">
        <v>57</v>
      </c>
      <c r="H239" t="s">
        <v>58</v>
      </c>
      <c r="I239" t="s">
        <v>83</v>
      </c>
      <c r="J239" t="s">
        <v>60</v>
      </c>
      <c r="K239" t="s">
        <v>61</v>
      </c>
      <c r="L239" t="s">
        <v>62</v>
      </c>
      <c r="M239">
        <v>1</v>
      </c>
      <c r="N239" t="s">
        <v>56</v>
      </c>
      <c r="O239">
        <v>6</v>
      </c>
      <c r="P239">
        <v>11</v>
      </c>
      <c r="Q239">
        <v>17</v>
      </c>
      <c r="R239" t="s">
        <v>63</v>
      </c>
      <c r="S239" t="s">
        <v>73</v>
      </c>
      <c r="T239" t="s">
        <v>65</v>
      </c>
      <c r="U239" t="s">
        <v>60</v>
      </c>
      <c r="V239" t="s">
        <v>66</v>
      </c>
      <c r="W239" t="s">
        <v>67</v>
      </c>
      <c r="X239">
        <v>4</v>
      </c>
      <c r="Y239">
        <v>0.3</v>
      </c>
      <c r="Z239">
        <v>0.7</v>
      </c>
      <c r="AA239">
        <v>6</v>
      </c>
      <c r="AB239">
        <v>1.5</v>
      </c>
      <c r="AC239">
        <v>3</v>
      </c>
      <c r="AD239">
        <v>1.5</v>
      </c>
      <c r="AE239">
        <v>7</v>
      </c>
      <c r="AF239">
        <v>2.5</v>
      </c>
      <c r="AG239">
        <v>8.5</v>
      </c>
      <c r="AH239">
        <v>6</v>
      </c>
      <c r="AI239">
        <v>9.5</v>
      </c>
      <c r="AJ239">
        <v>3.5</v>
      </c>
      <c r="AK239" t="s">
        <v>68</v>
      </c>
      <c r="AL239" t="s">
        <v>68</v>
      </c>
      <c r="AM239" t="s">
        <v>68</v>
      </c>
      <c r="AN239" t="s">
        <v>68</v>
      </c>
      <c r="AO239" t="s">
        <v>68</v>
      </c>
      <c r="AP239" t="s">
        <v>68</v>
      </c>
      <c r="AQ239" t="s">
        <v>68</v>
      </c>
      <c r="AR239" t="s">
        <v>68</v>
      </c>
      <c r="AS239" t="s">
        <v>68</v>
      </c>
      <c r="AT239" t="s">
        <v>68</v>
      </c>
      <c r="AU239" t="s">
        <v>68</v>
      </c>
      <c r="AV239" t="s">
        <v>68</v>
      </c>
      <c r="AW239" t="s">
        <v>68</v>
      </c>
      <c r="AX239" t="s">
        <v>68</v>
      </c>
      <c r="AY239" t="s">
        <v>68</v>
      </c>
      <c r="AZ239" t="s">
        <v>69</v>
      </c>
      <c r="BA239" t="s">
        <v>65</v>
      </c>
      <c r="BB239">
        <v>0.70399999999999996</v>
      </c>
    </row>
    <row r="240" spans="1:62" hidden="1" x14ac:dyDescent="0.3">
      <c r="A240">
        <v>2016</v>
      </c>
      <c r="B240" t="s">
        <v>53</v>
      </c>
      <c r="C240" t="s">
        <v>371</v>
      </c>
      <c r="D240" t="s">
        <v>62</v>
      </c>
      <c r="E240">
        <v>1</v>
      </c>
      <c r="F240" t="s">
        <v>56</v>
      </c>
      <c r="G240" t="s">
        <v>57</v>
      </c>
      <c r="H240" t="s">
        <v>58</v>
      </c>
      <c r="I240" t="s">
        <v>83</v>
      </c>
      <c r="J240" t="s">
        <v>60</v>
      </c>
      <c r="K240" t="s">
        <v>61</v>
      </c>
      <c r="L240" t="s">
        <v>62</v>
      </c>
      <c r="M240">
        <v>1</v>
      </c>
      <c r="N240" t="s">
        <v>56</v>
      </c>
      <c r="O240">
        <v>6</v>
      </c>
      <c r="P240">
        <v>12</v>
      </c>
      <c r="Q240">
        <v>18</v>
      </c>
      <c r="R240" t="s">
        <v>63</v>
      </c>
      <c r="S240" t="s">
        <v>73</v>
      </c>
      <c r="T240" t="s">
        <v>84</v>
      </c>
      <c r="U240" t="s">
        <v>60</v>
      </c>
      <c r="V240" t="s">
        <v>66</v>
      </c>
      <c r="W240" t="s">
        <v>67</v>
      </c>
      <c r="X240">
        <v>4</v>
      </c>
      <c r="Y240">
        <v>0.3</v>
      </c>
      <c r="Z240">
        <v>0.7</v>
      </c>
      <c r="AA240">
        <v>8</v>
      </c>
      <c r="AB240" t="s">
        <v>68</v>
      </c>
      <c r="AC240">
        <v>2</v>
      </c>
      <c r="AD240">
        <v>5</v>
      </c>
      <c r="AE240">
        <v>5.5</v>
      </c>
      <c r="AF240" t="s">
        <v>68</v>
      </c>
      <c r="AG240">
        <v>8</v>
      </c>
      <c r="AH240">
        <v>9</v>
      </c>
      <c r="AI240">
        <v>6.5</v>
      </c>
      <c r="AJ240">
        <v>9.5</v>
      </c>
      <c r="AK240" t="s">
        <v>68</v>
      </c>
      <c r="AL240" t="s">
        <v>68</v>
      </c>
      <c r="AM240" t="s">
        <v>68</v>
      </c>
      <c r="AN240" t="s">
        <v>68</v>
      </c>
      <c r="AO240" t="s">
        <v>68</v>
      </c>
      <c r="AP240" t="s">
        <v>68</v>
      </c>
      <c r="AQ240" t="s">
        <v>68</v>
      </c>
      <c r="AR240" t="s">
        <v>68</v>
      </c>
      <c r="AS240" t="s">
        <v>68</v>
      </c>
      <c r="AT240" t="s">
        <v>68</v>
      </c>
      <c r="AU240" t="s">
        <v>68</v>
      </c>
      <c r="AV240" t="s">
        <v>68</v>
      </c>
      <c r="AW240" t="s">
        <v>68</v>
      </c>
      <c r="AX240" t="s">
        <v>68</v>
      </c>
      <c r="AY240" t="s">
        <v>68</v>
      </c>
      <c r="AZ240" t="s">
        <v>69</v>
      </c>
      <c r="BA240" t="s">
        <v>84</v>
      </c>
      <c r="BB240">
        <v>1</v>
      </c>
    </row>
    <row r="241" spans="1:62" hidden="1" x14ac:dyDescent="0.3">
      <c r="A241">
        <v>2016</v>
      </c>
      <c r="B241" t="s">
        <v>53</v>
      </c>
      <c r="C241" t="s">
        <v>372</v>
      </c>
      <c r="D241" t="s">
        <v>139</v>
      </c>
      <c r="E241">
        <v>2</v>
      </c>
      <c r="F241" t="s">
        <v>56</v>
      </c>
      <c r="G241" t="s">
        <v>57</v>
      </c>
      <c r="H241" t="s">
        <v>63</v>
      </c>
      <c r="I241" t="s">
        <v>59</v>
      </c>
      <c r="J241" t="s">
        <v>72</v>
      </c>
      <c r="K241" t="s">
        <v>61</v>
      </c>
      <c r="L241" t="s">
        <v>62</v>
      </c>
      <c r="M241">
        <v>1</v>
      </c>
      <c r="N241" t="s">
        <v>56</v>
      </c>
      <c r="O241">
        <v>10</v>
      </c>
      <c r="P241">
        <v>20</v>
      </c>
      <c r="Q241">
        <v>30</v>
      </c>
      <c r="R241" t="s">
        <v>63</v>
      </c>
      <c r="S241" t="s">
        <v>73</v>
      </c>
      <c r="T241" t="s">
        <v>84</v>
      </c>
      <c r="U241" t="s">
        <v>60</v>
      </c>
      <c r="V241" t="s">
        <v>66</v>
      </c>
      <c r="W241" t="s">
        <v>67</v>
      </c>
      <c r="X241">
        <v>4</v>
      </c>
      <c r="Y241">
        <v>0.3</v>
      </c>
      <c r="Z241">
        <v>0.7</v>
      </c>
      <c r="AA241">
        <v>7</v>
      </c>
      <c r="AB241">
        <v>2.5</v>
      </c>
      <c r="AC241">
        <v>2.5</v>
      </c>
      <c r="AD241">
        <v>6</v>
      </c>
      <c r="AE241">
        <v>7.5</v>
      </c>
      <c r="AF241" t="s">
        <v>68</v>
      </c>
      <c r="AG241">
        <v>9.5</v>
      </c>
      <c r="AH241">
        <v>10</v>
      </c>
      <c r="AI241">
        <v>7.5</v>
      </c>
      <c r="AJ241">
        <v>10</v>
      </c>
      <c r="AK241" t="s">
        <v>68</v>
      </c>
      <c r="AL241" t="s">
        <v>68</v>
      </c>
      <c r="AM241" t="s">
        <v>68</v>
      </c>
      <c r="AN241" t="s">
        <v>68</v>
      </c>
      <c r="AO241" t="s">
        <v>68</v>
      </c>
      <c r="AP241" t="s">
        <v>68</v>
      </c>
      <c r="AQ241" t="s">
        <v>68</v>
      </c>
      <c r="AR241" t="s">
        <v>68</v>
      </c>
      <c r="AS241" t="s">
        <v>68</v>
      </c>
      <c r="AT241" t="s">
        <v>68</v>
      </c>
      <c r="AU241" t="s">
        <v>68</v>
      </c>
      <c r="AV241" t="s">
        <v>68</v>
      </c>
      <c r="AW241" t="s">
        <v>68</v>
      </c>
      <c r="AX241" t="s">
        <v>68</v>
      </c>
      <c r="AY241" t="s">
        <v>68</v>
      </c>
      <c r="AZ241" t="s">
        <v>69</v>
      </c>
      <c r="BA241" t="s">
        <v>84</v>
      </c>
      <c r="BB241">
        <v>0.82799999999999996</v>
      </c>
    </row>
    <row r="242" spans="1:62" x14ac:dyDescent="0.3">
      <c r="A242">
        <v>2016</v>
      </c>
      <c r="B242" t="s">
        <v>53</v>
      </c>
      <c r="C242" t="s">
        <v>373</v>
      </c>
      <c r="D242" t="s">
        <v>62</v>
      </c>
      <c r="E242">
        <v>1</v>
      </c>
      <c r="F242" t="s">
        <v>56</v>
      </c>
      <c r="G242" t="s">
        <v>57</v>
      </c>
      <c r="H242" t="s">
        <v>58</v>
      </c>
      <c r="I242" t="s">
        <v>59</v>
      </c>
      <c r="J242" t="s">
        <v>60</v>
      </c>
      <c r="K242" t="s">
        <v>61</v>
      </c>
      <c r="L242" t="s">
        <v>62</v>
      </c>
      <c r="M242">
        <v>1</v>
      </c>
      <c r="N242" t="s">
        <v>56</v>
      </c>
      <c r="O242">
        <v>7</v>
      </c>
      <c r="P242">
        <v>13</v>
      </c>
      <c r="Q242">
        <v>19</v>
      </c>
      <c r="R242" t="s">
        <v>63</v>
      </c>
      <c r="S242" t="s">
        <v>73</v>
      </c>
      <c r="T242" t="s">
        <v>65</v>
      </c>
      <c r="U242" t="s">
        <v>60</v>
      </c>
      <c r="V242" t="s">
        <v>66</v>
      </c>
      <c r="W242" t="s">
        <v>67</v>
      </c>
      <c r="X242">
        <v>4</v>
      </c>
      <c r="Y242">
        <v>0.3</v>
      </c>
      <c r="Z242">
        <v>0.7</v>
      </c>
      <c r="AA242">
        <v>5.5</v>
      </c>
      <c r="AB242">
        <v>3.5</v>
      </c>
      <c r="AC242">
        <v>1</v>
      </c>
      <c r="AD242">
        <v>2</v>
      </c>
      <c r="AE242">
        <v>3</v>
      </c>
      <c r="AF242">
        <v>4.5</v>
      </c>
      <c r="AG242">
        <v>7.5</v>
      </c>
      <c r="AH242">
        <v>1</v>
      </c>
      <c r="AI242">
        <v>8.5</v>
      </c>
      <c r="AJ242">
        <v>6</v>
      </c>
      <c r="AK242" t="s">
        <v>68</v>
      </c>
      <c r="AL242" t="s">
        <v>68</v>
      </c>
      <c r="AM242" t="s">
        <v>68</v>
      </c>
      <c r="AN242" t="s">
        <v>68</v>
      </c>
      <c r="AO242" t="s">
        <v>68</v>
      </c>
      <c r="AP242" t="s">
        <v>68</v>
      </c>
      <c r="AQ242" t="s">
        <v>68</v>
      </c>
      <c r="AR242" t="s">
        <v>68</v>
      </c>
      <c r="AS242" t="s">
        <v>68</v>
      </c>
      <c r="AT242" t="s">
        <v>68</v>
      </c>
      <c r="AU242" t="s">
        <v>68</v>
      </c>
      <c r="AV242" t="s">
        <v>68</v>
      </c>
      <c r="AW242" t="s">
        <v>68</v>
      </c>
      <c r="AX242" t="s">
        <v>68</v>
      </c>
      <c r="AY242" t="s">
        <v>68</v>
      </c>
      <c r="AZ242" t="s">
        <v>80</v>
      </c>
      <c r="BA242" t="s">
        <v>65</v>
      </c>
      <c r="BB242">
        <v>0.97</v>
      </c>
      <c r="BD242">
        <f>IF(EXACT(BA242,T242),1,0)</f>
        <v>1</v>
      </c>
      <c r="BE242">
        <f>IF(AND(AZ242="2_Testando"),1,0)</f>
        <v>1</v>
      </c>
      <c r="BF242">
        <f>IF(AND(AZ242="2_Testando",BD242=1),1,0)</f>
        <v>1</v>
      </c>
      <c r="BJ242">
        <f>IF(AND(BB242&gt;0.7,BF242=1),1,0)</f>
        <v>1</v>
      </c>
    </row>
    <row r="243" spans="1:62" hidden="1" x14ac:dyDescent="0.3">
      <c r="A243">
        <v>2016</v>
      </c>
      <c r="B243" t="s">
        <v>53</v>
      </c>
      <c r="C243" t="s">
        <v>374</v>
      </c>
      <c r="D243" t="s">
        <v>62</v>
      </c>
      <c r="E243">
        <v>1</v>
      </c>
      <c r="F243" t="s">
        <v>56</v>
      </c>
      <c r="G243" t="s">
        <v>57</v>
      </c>
      <c r="H243" t="s">
        <v>58</v>
      </c>
      <c r="I243" t="s">
        <v>59</v>
      </c>
      <c r="J243" t="s">
        <v>60</v>
      </c>
      <c r="K243" t="s">
        <v>61</v>
      </c>
      <c r="L243" t="s">
        <v>62</v>
      </c>
      <c r="M243">
        <v>1</v>
      </c>
      <c r="N243" t="s">
        <v>56</v>
      </c>
      <c r="O243">
        <v>7</v>
      </c>
      <c r="P243">
        <v>13</v>
      </c>
      <c r="Q243">
        <v>20</v>
      </c>
      <c r="R243" t="s">
        <v>63</v>
      </c>
      <c r="S243" t="s">
        <v>73</v>
      </c>
      <c r="T243" t="s">
        <v>65</v>
      </c>
      <c r="U243" t="s">
        <v>60</v>
      </c>
      <c r="V243" t="s">
        <v>66</v>
      </c>
      <c r="W243" t="s">
        <v>67</v>
      </c>
      <c r="X243">
        <v>4</v>
      </c>
      <c r="Y243">
        <v>0.3</v>
      </c>
      <c r="Z243">
        <v>0.7</v>
      </c>
      <c r="AA243">
        <v>2.5</v>
      </c>
      <c r="AB243">
        <v>1</v>
      </c>
      <c r="AC243">
        <v>2.5</v>
      </c>
      <c r="AD243">
        <v>1.5</v>
      </c>
      <c r="AE243">
        <v>0.5</v>
      </c>
      <c r="AF243">
        <v>0</v>
      </c>
      <c r="AG243">
        <v>7.5</v>
      </c>
      <c r="AH243">
        <v>7</v>
      </c>
      <c r="AI243">
        <v>0</v>
      </c>
      <c r="AJ243">
        <v>1.5</v>
      </c>
      <c r="AK243" t="s">
        <v>68</v>
      </c>
      <c r="AL243" t="s">
        <v>68</v>
      </c>
      <c r="AM243" t="s">
        <v>68</v>
      </c>
      <c r="AN243" t="s">
        <v>68</v>
      </c>
      <c r="AO243" t="s">
        <v>68</v>
      </c>
      <c r="AP243" t="s">
        <v>68</v>
      </c>
      <c r="AQ243" t="s">
        <v>68</v>
      </c>
      <c r="AR243" t="s">
        <v>68</v>
      </c>
      <c r="AS243" t="s">
        <v>68</v>
      </c>
      <c r="AT243" t="s">
        <v>68</v>
      </c>
      <c r="AU243" t="s">
        <v>68</v>
      </c>
      <c r="AV243" t="s">
        <v>68</v>
      </c>
      <c r="AW243" t="s">
        <v>68</v>
      </c>
      <c r="AX243" t="s">
        <v>68</v>
      </c>
      <c r="AY243" t="s">
        <v>68</v>
      </c>
      <c r="AZ243" t="s">
        <v>69</v>
      </c>
      <c r="BA243" t="s">
        <v>65</v>
      </c>
      <c r="BB243">
        <v>0.97</v>
      </c>
    </row>
    <row r="244" spans="1:62" hidden="1" x14ac:dyDescent="0.3">
      <c r="A244">
        <v>2016</v>
      </c>
      <c r="B244" t="s">
        <v>53</v>
      </c>
      <c r="C244" t="s">
        <v>375</v>
      </c>
      <c r="D244" t="s">
        <v>62</v>
      </c>
      <c r="E244">
        <v>1</v>
      </c>
      <c r="F244" t="s">
        <v>56</v>
      </c>
      <c r="G244" t="s">
        <v>57</v>
      </c>
      <c r="H244" t="s">
        <v>58</v>
      </c>
      <c r="I244" t="s">
        <v>59</v>
      </c>
      <c r="J244" t="s">
        <v>60</v>
      </c>
      <c r="K244" t="s">
        <v>61</v>
      </c>
      <c r="L244" t="s">
        <v>62</v>
      </c>
      <c r="M244">
        <v>1</v>
      </c>
      <c r="N244" t="s">
        <v>56</v>
      </c>
      <c r="O244">
        <v>7</v>
      </c>
      <c r="P244">
        <v>14</v>
      </c>
      <c r="Q244">
        <v>21</v>
      </c>
      <c r="R244" t="s">
        <v>63</v>
      </c>
      <c r="S244" t="s">
        <v>73</v>
      </c>
      <c r="T244" t="s">
        <v>65</v>
      </c>
      <c r="U244" t="s">
        <v>60</v>
      </c>
      <c r="V244" t="s">
        <v>66</v>
      </c>
      <c r="W244" t="s">
        <v>67</v>
      </c>
      <c r="X244">
        <v>4</v>
      </c>
      <c r="Y244">
        <v>0.3</v>
      </c>
      <c r="Z244">
        <v>0.7</v>
      </c>
      <c r="AA244">
        <v>7</v>
      </c>
      <c r="AB244">
        <v>1</v>
      </c>
      <c r="AC244">
        <v>1</v>
      </c>
      <c r="AD244">
        <v>1.5</v>
      </c>
      <c r="AE244">
        <v>2.5</v>
      </c>
      <c r="AF244">
        <v>3</v>
      </c>
      <c r="AG244">
        <v>7</v>
      </c>
      <c r="AH244">
        <v>6.5</v>
      </c>
      <c r="AI244">
        <v>4.5</v>
      </c>
      <c r="AJ244">
        <v>6</v>
      </c>
      <c r="AK244" t="s">
        <v>68</v>
      </c>
      <c r="AL244" t="s">
        <v>68</v>
      </c>
      <c r="AM244" t="s">
        <v>68</v>
      </c>
      <c r="AN244" t="s">
        <v>68</v>
      </c>
      <c r="AO244" t="s">
        <v>68</v>
      </c>
      <c r="AP244" t="s">
        <v>68</v>
      </c>
      <c r="AQ244" t="s">
        <v>68</v>
      </c>
      <c r="AR244" t="s">
        <v>68</v>
      </c>
      <c r="AS244" t="s">
        <v>68</v>
      </c>
      <c r="AT244" t="s">
        <v>68</v>
      </c>
      <c r="AU244" t="s">
        <v>68</v>
      </c>
      <c r="AV244" t="s">
        <v>68</v>
      </c>
      <c r="AW244" t="s">
        <v>68</v>
      </c>
      <c r="AX244" t="s">
        <v>68</v>
      </c>
      <c r="AY244" t="s">
        <v>68</v>
      </c>
      <c r="AZ244" t="s">
        <v>69</v>
      </c>
      <c r="BA244" t="s">
        <v>65</v>
      </c>
      <c r="BB244">
        <v>0.97</v>
      </c>
    </row>
    <row r="245" spans="1:62" hidden="1" x14ac:dyDescent="0.3">
      <c r="A245">
        <v>2016</v>
      </c>
      <c r="B245" t="s">
        <v>53</v>
      </c>
      <c r="C245" t="s">
        <v>376</v>
      </c>
      <c r="D245" t="s">
        <v>62</v>
      </c>
      <c r="E245">
        <v>1</v>
      </c>
      <c r="F245" t="s">
        <v>56</v>
      </c>
      <c r="G245" t="s">
        <v>57</v>
      </c>
      <c r="H245" t="s">
        <v>58</v>
      </c>
      <c r="I245" t="s">
        <v>77</v>
      </c>
      <c r="J245" t="s">
        <v>377</v>
      </c>
      <c r="K245" t="s">
        <v>61</v>
      </c>
      <c r="L245" t="s">
        <v>62</v>
      </c>
      <c r="M245">
        <v>1</v>
      </c>
      <c r="N245" t="s">
        <v>56</v>
      </c>
      <c r="O245">
        <v>8</v>
      </c>
      <c r="P245">
        <v>15</v>
      </c>
      <c r="Q245">
        <v>23</v>
      </c>
      <c r="R245" t="s">
        <v>63</v>
      </c>
      <c r="S245" t="s">
        <v>73</v>
      </c>
      <c r="T245" t="s">
        <v>79</v>
      </c>
      <c r="U245" t="s">
        <v>377</v>
      </c>
      <c r="V245" t="s">
        <v>66</v>
      </c>
      <c r="W245" t="s">
        <v>67</v>
      </c>
      <c r="X245">
        <v>4</v>
      </c>
      <c r="Y245">
        <v>0.3</v>
      </c>
      <c r="Z245">
        <v>0.7</v>
      </c>
      <c r="AA245">
        <v>4.5</v>
      </c>
      <c r="AB245">
        <v>0.5</v>
      </c>
      <c r="AC245">
        <v>0.5</v>
      </c>
      <c r="AD245">
        <v>0.5</v>
      </c>
      <c r="AE245" t="s">
        <v>68</v>
      </c>
      <c r="AF245" t="s">
        <v>68</v>
      </c>
      <c r="AG245">
        <v>6.5</v>
      </c>
      <c r="AH245">
        <v>5</v>
      </c>
      <c r="AI245">
        <v>2.5</v>
      </c>
      <c r="AJ245" t="s">
        <v>68</v>
      </c>
      <c r="AK245" t="s">
        <v>68</v>
      </c>
      <c r="AL245" t="s">
        <v>68</v>
      </c>
      <c r="AM245" t="s">
        <v>68</v>
      </c>
      <c r="AN245" t="s">
        <v>68</v>
      </c>
      <c r="AO245" t="s">
        <v>68</v>
      </c>
      <c r="AP245" t="s">
        <v>68</v>
      </c>
      <c r="AQ245" t="s">
        <v>68</v>
      </c>
      <c r="AR245" t="s">
        <v>68</v>
      </c>
      <c r="AS245" t="s">
        <v>68</v>
      </c>
      <c r="AT245" t="s">
        <v>68</v>
      </c>
      <c r="AU245" t="s">
        <v>68</v>
      </c>
      <c r="AV245" t="s">
        <v>68</v>
      </c>
      <c r="AW245" t="s">
        <v>68</v>
      </c>
      <c r="AX245" t="s">
        <v>68</v>
      </c>
      <c r="AY245" t="s">
        <v>68</v>
      </c>
      <c r="AZ245" t="s">
        <v>69</v>
      </c>
      <c r="BA245" t="s">
        <v>79</v>
      </c>
      <c r="BB245">
        <v>1</v>
      </c>
    </row>
    <row r="246" spans="1:62" hidden="1" x14ac:dyDescent="0.3">
      <c r="A246">
        <v>2016</v>
      </c>
      <c r="B246" t="s">
        <v>53</v>
      </c>
      <c r="C246" t="s">
        <v>378</v>
      </c>
      <c r="D246" t="s">
        <v>62</v>
      </c>
      <c r="E246">
        <v>1</v>
      </c>
      <c r="F246" t="s">
        <v>56</v>
      </c>
      <c r="G246" t="s">
        <v>57</v>
      </c>
      <c r="H246" t="s">
        <v>58</v>
      </c>
      <c r="I246" t="s">
        <v>77</v>
      </c>
      <c r="J246" t="s">
        <v>379</v>
      </c>
      <c r="K246" t="s">
        <v>61</v>
      </c>
      <c r="L246" t="s">
        <v>62</v>
      </c>
      <c r="M246">
        <v>1</v>
      </c>
      <c r="N246" t="s">
        <v>56</v>
      </c>
      <c r="O246">
        <v>8</v>
      </c>
      <c r="P246">
        <v>16</v>
      </c>
      <c r="Q246">
        <v>24</v>
      </c>
      <c r="R246" t="s">
        <v>63</v>
      </c>
      <c r="S246" t="s">
        <v>73</v>
      </c>
      <c r="T246" t="s">
        <v>79</v>
      </c>
      <c r="U246" t="s">
        <v>379</v>
      </c>
      <c r="V246" t="s">
        <v>66</v>
      </c>
      <c r="W246" t="s">
        <v>67</v>
      </c>
      <c r="X246">
        <v>4</v>
      </c>
      <c r="Y246">
        <v>0.3</v>
      </c>
      <c r="Z246">
        <v>0.7</v>
      </c>
      <c r="AA246" t="s">
        <v>68</v>
      </c>
      <c r="AB246" t="s">
        <v>68</v>
      </c>
      <c r="AC246" t="s">
        <v>68</v>
      </c>
      <c r="AD246" t="s">
        <v>68</v>
      </c>
      <c r="AE246" t="s">
        <v>68</v>
      </c>
      <c r="AF246" t="s">
        <v>68</v>
      </c>
      <c r="AG246" t="s">
        <v>68</v>
      </c>
      <c r="AH246">
        <v>2</v>
      </c>
      <c r="AI246" t="s">
        <v>68</v>
      </c>
      <c r="AJ246" t="s">
        <v>68</v>
      </c>
      <c r="AK246" t="s">
        <v>68</v>
      </c>
      <c r="AL246" t="s">
        <v>68</v>
      </c>
      <c r="AM246" t="s">
        <v>68</v>
      </c>
      <c r="AN246" t="s">
        <v>68</v>
      </c>
      <c r="AO246" t="s">
        <v>68</v>
      </c>
      <c r="AP246" t="s">
        <v>68</v>
      </c>
      <c r="AQ246" t="s">
        <v>68</v>
      </c>
      <c r="AR246" t="s">
        <v>68</v>
      </c>
      <c r="AS246" t="s">
        <v>68</v>
      </c>
      <c r="AT246" t="s">
        <v>68</v>
      </c>
      <c r="AU246" t="s">
        <v>68</v>
      </c>
      <c r="AV246" t="s">
        <v>68</v>
      </c>
      <c r="AW246" t="s">
        <v>68</v>
      </c>
      <c r="AX246" t="s">
        <v>68</v>
      </c>
      <c r="AY246" t="s">
        <v>68</v>
      </c>
      <c r="AZ246" t="s">
        <v>69</v>
      </c>
      <c r="BA246" t="s">
        <v>79</v>
      </c>
      <c r="BB246">
        <v>1</v>
      </c>
    </row>
    <row r="247" spans="1:62" x14ac:dyDescent="0.3">
      <c r="A247">
        <v>2016</v>
      </c>
      <c r="B247" t="s">
        <v>53</v>
      </c>
      <c r="C247" t="s">
        <v>380</v>
      </c>
      <c r="D247" t="s">
        <v>62</v>
      </c>
      <c r="E247">
        <v>1</v>
      </c>
      <c r="F247" t="s">
        <v>56</v>
      </c>
      <c r="G247" t="s">
        <v>57</v>
      </c>
      <c r="H247" t="s">
        <v>58</v>
      </c>
      <c r="I247" t="s">
        <v>83</v>
      </c>
      <c r="J247" t="s">
        <v>60</v>
      </c>
      <c r="K247" t="s">
        <v>61</v>
      </c>
      <c r="L247" t="s">
        <v>62</v>
      </c>
      <c r="M247">
        <v>1</v>
      </c>
      <c r="N247" t="s">
        <v>56</v>
      </c>
      <c r="O247">
        <v>8</v>
      </c>
      <c r="P247">
        <v>16</v>
      </c>
      <c r="Q247">
        <v>23</v>
      </c>
      <c r="R247" t="s">
        <v>63</v>
      </c>
      <c r="S247" t="s">
        <v>73</v>
      </c>
      <c r="T247" t="s">
        <v>84</v>
      </c>
      <c r="U247" t="s">
        <v>60</v>
      </c>
      <c r="V247" t="s">
        <v>66</v>
      </c>
      <c r="W247" t="s">
        <v>67</v>
      </c>
      <c r="X247">
        <v>4</v>
      </c>
      <c r="Y247">
        <v>0.3</v>
      </c>
      <c r="Z247">
        <v>0.7</v>
      </c>
      <c r="AA247">
        <v>9.5</v>
      </c>
      <c r="AB247">
        <v>7.5</v>
      </c>
      <c r="AC247" t="s">
        <v>68</v>
      </c>
      <c r="AD247">
        <v>2.5</v>
      </c>
      <c r="AE247">
        <v>6</v>
      </c>
      <c r="AF247" t="s">
        <v>68</v>
      </c>
      <c r="AG247">
        <v>6.5</v>
      </c>
      <c r="AH247">
        <v>6</v>
      </c>
      <c r="AI247">
        <v>8.5</v>
      </c>
      <c r="AJ247">
        <v>6</v>
      </c>
      <c r="AK247" t="s">
        <v>68</v>
      </c>
      <c r="AL247" t="s">
        <v>68</v>
      </c>
      <c r="AM247" t="s">
        <v>68</v>
      </c>
      <c r="AN247" t="s">
        <v>68</v>
      </c>
      <c r="AO247" t="s">
        <v>68</v>
      </c>
      <c r="AP247" t="s">
        <v>68</v>
      </c>
      <c r="AQ247" t="s">
        <v>68</v>
      </c>
      <c r="AR247" t="s">
        <v>68</v>
      </c>
      <c r="AS247" t="s">
        <v>68</v>
      </c>
      <c r="AT247" t="s">
        <v>68</v>
      </c>
      <c r="AU247" t="s">
        <v>68</v>
      </c>
      <c r="AV247" t="s">
        <v>68</v>
      </c>
      <c r="AW247" t="s">
        <v>68</v>
      </c>
      <c r="AX247" t="s">
        <v>68</v>
      </c>
      <c r="AY247" t="s">
        <v>68</v>
      </c>
      <c r="AZ247" t="s">
        <v>80</v>
      </c>
      <c r="BA247" t="s">
        <v>84</v>
      </c>
      <c r="BB247">
        <v>0.54500000000000004</v>
      </c>
      <c r="BD247">
        <f>IF(EXACT(BA247,T247),1,0)</f>
        <v>1</v>
      </c>
      <c r="BE247">
        <f>IF(AND(AZ247="2_Testando"),1,0)</f>
        <v>1</v>
      </c>
      <c r="BF247">
        <f>IF(AND(AZ247="2_Testando",BD247=1),1,0)</f>
        <v>1</v>
      </c>
      <c r="BJ247">
        <f>IF(AND(BB247&gt;0.7,BF247=1),1,0)</f>
        <v>0</v>
      </c>
    </row>
    <row r="248" spans="1:62" hidden="1" x14ac:dyDescent="0.3">
      <c r="A248">
        <v>2016</v>
      </c>
      <c r="B248" t="s">
        <v>53</v>
      </c>
      <c r="C248" t="s">
        <v>381</v>
      </c>
      <c r="D248" t="s">
        <v>62</v>
      </c>
      <c r="E248">
        <v>1</v>
      </c>
      <c r="F248" t="s">
        <v>56</v>
      </c>
      <c r="G248" t="s">
        <v>57</v>
      </c>
      <c r="H248" t="s">
        <v>58</v>
      </c>
      <c r="I248" t="s">
        <v>83</v>
      </c>
      <c r="J248" t="s">
        <v>60</v>
      </c>
      <c r="K248" t="s">
        <v>61</v>
      </c>
      <c r="L248" t="s">
        <v>62</v>
      </c>
      <c r="M248">
        <v>1</v>
      </c>
      <c r="N248" t="s">
        <v>56</v>
      </c>
      <c r="O248">
        <v>9</v>
      </c>
      <c r="P248">
        <v>17</v>
      </c>
      <c r="Q248">
        <v>25</v>
      </c>
      <c r="R248" t="s">
        <v>63</v>
      </c>
      <c r="S248" t="s">
        <v>73</v>
      </c>
      <c r="T248" t="s">
        <v>65</v>
      </c>
      <c r="U248" t="s">
        <v>60</v>
      </c>
      <c r="V248" t="s">
        <v>66</v>
      </c>
      <c r="W248" t="s">
        <v>67</v>
      </c>
      <c r="X248">
        <v>4</v>
      </c>
      <c r="Y248">
        <v>0.3</v>
      </c>
      <c r="Z248">
        <v>0.7</v>
      </c>
      <c r="AA248">
        <v>3</v>
      </c>
      <c r="AB248">
        <v>1</v>
      </c>
      <c r="AC248">
        <v>5</v>
      </c>
      <c r="AD248">
        <v>2</v>
      </c>
      <c r="AE248">
        <v>3.5</v>
      </c>
      <c r="AF248">
        <v>3.5</v>
      </c>
      <c r="AG248">
        <v>8.5</v>
      </c>
      <c r="AH248">
        <v>6.5</v>
      </c>
      <c r="AI248">
        <v>9</v>
      </c>
      <c r="AJ248">
        <v>6.5</v>
      </c>
      <c r="AK248" t="s">
        <v>68</v>
      </c>
      <c r="AL248" t="s">
        <v>68</v>
      </c>
      <c r="AM248" t="s">
        <v>68</v>
      </c>
      <c r="AN248" t="s">
        <v>68</v>
      </c>
      <c r="AO248" t="s">
        <v>68</v>
      </c>
      <c r="AP248" t="s">
        <v>68</v>
      </c>
      <c r="AQ248" t="s">
        <v>68</v>
      </c>
      <c r="AR248" t="s">
        <v>68</v>
      </c>
      <c r="AS248" t="s">
        <v>68</v>
      </c>
      <c r="AT248" t="s">
        <v>68</v>
      </c>
      <c r="AU248" t="s">
        <v>68</v>
      </c>
      <c r="AV248" t="s">
        <v>68</v>
      </c>
      <c r="AW248" t="s">
        <v>68</v>
      </c>
      <c r="AX248" t="s">
        <v>68</v>
      </c>
      <c r="AY248" t="s">
        <v>68</v>
      </c>
      <c r="AZ248" t="s">
        <v>69</v>
      </c>
      <c r="BA248" t="s">
        <v>84</v>
      </c>
      <c r="BB248">
        <v>0.54500000000000004</v>
      </c>
    </row>
    <row r="249" spans="1:62" hidden="1" x14ac:dyDescent="0.3">
      <c r="A249">
        <v>2016</v>
      </c>
      <c r="B249" t="s">
        <v>53</v>
      </c>
      <c r="C249" t="s">
        <v>382</v>
      </c>
      <c r="D249" t="s">
        <v>62</v>
      </c>
      <c r="E249">
        <v>1</v>
      </c>
      <c r="F249" t="s">
        <v>71</v>
      </c>
      <c r="G249" t="s">
        <v>57</v>
      </c>
      <c r="H249" t="s">
        <v>58</v>
      </c>
      <c r="I249" t="s">
        <v>59</v>
      </c>
      <c r="J249" t="s">
        <v>60</v>
      </c>
      <c r="K249" t="s">
        <v>61</v>
      </c>
      <c r="L249" t="s">
        <v>62</v>
      </c>
      <c r="M249">
        <v>1</v>
      </c>
      <c r="N249" t="s">
        <v>71</v>
      </c>
      <c r="O249">
        <v>2</v>
      </c>
      <c r="P249">
        <v>3</v>
      </c>
      <c r="Q249">
        <v>4</v>
      </c>
      <c r="R249" t="s">
        <v>63</v>
      </c>
      <c r="S249" t="s">
        <v>73</v>
      </c>
      <c r="T249" t="s">
        <v>65</v>
      </c>
      <c r="U249" t="s">
        <v>60</v>
      </c>
      <c r="V249" t="s">
        <v>66</v>
      </c>
      <c r="W249" t="s">
        <v>67</v>
      </c>
      <c r="X249">
        <v>4</v>
      </c>
      <c r="Y249">
        <v>0.3</v>
      </c>
      <c r="Z249">
        <v>0.7</v>
      </c>
      <c r="AA249">
        <v>7</v>
      </c>
      <c r="AB249">
        <v>4.5</v>
      </c>
      <c r="AC249" t="s">
        <v>68</v>
      </c>
      <c r="AD249">
        <v>2</v>
      </c>
      <c r="AE249">
        <v>5</v>
      </c>
      <c r="AF249">
        <v>4.5</v>
      </c>
      <c r="AG249">
        <v>4.5</v>
      </c>
      <c r="AH249">
        <v>4.5</v>
      </c>
      <c r="AI249">
        <v>6</v>
      </c>
      <c r="AJ249">
        <v>2.5</v>
      </c>
      <c r="AK249" t="s">
        <v>68</v>
      </c>
      <c r="AL249" t="s">
        <v>68</v>
      </c>
      <c r="AM249" t="s">
        <v>68</v>
      </c>
      <c r="AN249" t="s">
        <v>68</v>
      </c>
      <c r="AO249" t="s">
        <v>68</v>
      </c>
      <c r="AP249" t="s">
        <v>68</v>
      </c>
      <c r="AQ249" t="s">
        <v>68</v>
      </c>
      <c r="AR249" t="s">
        <v>68</v>
      </c>
      <c r="AS249" t="s">
        <v>68</v>
      </c>
      <c r="AT249" t="s">
        <v>68</v>
      </c>
      <c r="AU249" t="s">
        <v>68</v>
      </c>
      <c r="AV249" t="s">
        <v>68</v>
      </c>
      <c r="AW249" t="s">
        <v>68</v>
      </c>
      <c r="AX249" t="s">
        <v>68</v>
      </c>
      <c r="AY249" t="s">
        <v>68</v>
      </c>
      <c r="AZ249" t="s">
        <v>69</v>
      </c>
      <c r="BA249" t="s">
        <v>65</v>
      </c>
      <c r="BB249">
        <v>0.97</v>
      </c>
    </row>
    <row r="250" spans="1:62" hidden="1" x14ac:dyDescent="0.3">
      <c r="A250">
        <v>2016</v>
      </c>
      <c r="B250" t="s">
        <v>53</v>
      </c>
      <c r="C250" t="s">
        <v>383</v>
      </c>
      <c r="D250" t="s">
        <v>62</v>
      </c>
      <c r="E250">
        <v>1</v>
      </c>
      <c r="F250" t="s">
        <v>56</v>
      </c>
      <c r="G250" t="s">
        <v>57</v>
      </c>
      <c r="H250" t="s">
        <v>58</v>
      </c>
      <c r="I250" t="s">
        <v>59</v>
      </c>
      <c r="J250" t="s">
        <v>60</v>
      </c>
      <c r="K250" t="s">
        <v>61</v>
      </c>
      <c r="L250" t="s">
        <v>62</v>
      </c>
      <c r="M250">
        <v>1</v>
      </c>
      <c r="N250" t="s">
        <v>56</v>
      </c>
      <c r="O250">
        <v>9</v>
      </c>
      <c r="P250">
        <v>17</v>
      </c>
      <c r="Q250">
        <v>26</v>
      </c>
      <c r="R250" t="s">
        <v>63</v>
      </c>
      <c r="S250" t="s">
        <v>73</v>
      </c>
      <c r="T250" t="s">
        <v>65</v>
      </c>
      <c r="U250" t="s">
        <v>60</v>
      </c>
      <c r="V250" t="s">
        <v>66</v>
      </c>
      <c r="W250" t="s">
        <v>67</v>
      </c>
      <c r="X250">
        <v>4</v>
      </c>
      <c r="Y250">
        <v>0.3</v>
      </c>
      <c r="Z250">
        <v>0.7</v>
      </c>
      <c r="AA250">
        <v>5.5</v>
      </c>
      <c r="AB250">
        <v>3</v>
      </c>
      <c r="AC250">
        <v>2.5</v>
      </c>
      <c r="AD250">
        <v>4</v>
      </c>
      <c r="AE250">
        <v>3.5</v>
      </c>
      <c r="AF250">
        <v>4.5</v>
      </c>
      <c r="AG250">
        <v>9</v>
      </c>
      <c r="AH250">
        <v>5</v>
      </c>
      <c r="AI250">
        <v>5.5</v>
      </c>
      <c r="AJ250">
        <v>5.5</v>
      </c>
      <c r="AK250" t="s">
        <v>68</v>
      </c>
      <c r="AL250" t="s">
        <v>68</v>
      </c>
      <c r="AM250" t="s">
        <v>68</v>
      </c>
      <c r="AN250" t="s">
        <v>68</v>
      </c>
      <c r="AO250" t="s">
        <v>68</v>
      </c>
      <c r="AP250" t="s">
        <v>68</v>
      </c>
      <c r="AQ250" t="s">
        <v>68</v>
      </c>
      <c r="AR250" t="s">
        <v>68</v>
      </c>
      <c r="AS250" t="s">
        <v>68</v>
      </c>
      <c r="AT250" t="s">
        <v>68</v>
      </c>
      <c r="AU250" t="s">
        <v>68</v>
      </c>
      <c r="AV250" t="s">
        <v>68</v>
      </c>
      <c r="AW250" t="s">
        <v>68</v>
      </c>
      <c r="AX250" t="s">
        <v>68</v>
      </c>
      <c r="AY250" t="s">
        <v>68</v>
      </c>
      <c r="AZ250" t="s">
        <v>69</v>
      </c>
      <c r="BA250" t="s">
        <v>65</v>
      </c>
      <c r="BB250">
        <v>0.79700000000000004</v>
      </c>
    </row>
    <row r="251" spans="1:62" hidden="1" x14ac:dyDescent="0.3">
      <c r="A251">
        <v>2016</v>
      </c>
      <c r="B251" t="s">
        <v>53</v>
      </c>
      <c r="C251" t="s">
        <v>384</v>
      </c>
      <c r="D251" t="s">
        <v>62</v>
      </c>
      <c r="E251">
        <v>1</v>
      </c>
      <c r="F251" t="s">
        <v>71</v>
      </c>
      <c r="G251" t="s">
        <v>57</v>
      </c>
      <c r="H251" t="s">
        <v>58</v>
      </c>
      <c r="I251" t="s">
        <v>83</v>
      </c>
      <c r="J251" t="s">
        <v>60</v>
      </c>
      <c r="K251" t="s">
        <v>61</v>
      </c>
      <c r="L251" t="s">
        <v>62</v>
      </c>
      <c r="M251">
        <v>1</v>
      </c>
      <c r="N251" t="s">
        <v>71</v>
      </c>
      <c r="O251">
        <v>2</v>
      </c>
      <c r="P251">
        <v>3</v>
      </c>
      <c r="Q251">
        <v>5</v>
      </c>
      <c r="R251" t="s">
        <v>63</v>
      </c>
      <c r="S251" t="s">
        <v>73</v>
      </c>
      <c r="T251" t="s">
        <v>84</v>
      </c>
      <c r="U251" t="s">
        <v>60</v>
      </c>
      <c r="V251" t="s">
        <v>66</v>
      </c>
      <c r="W251" t="s">
        <v>67</v>
      </c>
      <c r="X251">
        <v>4</v>
      </c>
      <c r="Y251">
        <v>0.3</v>
      </c>
      <c r="Z251">
        <v>0.7</v>
      </c>
      <c r="AA251">
        <v>6.5</v>
      </c>
      <c r="AB251">
        <v>4.5</v>
      </c>
      <c r="AC251">
        <v>3.5</v>
      </c>
      <c r="AD251">
        <v>4</v>
      </c>
      <c r="AE251">
        <v>7</v>
      </c>
      <c r="AF251" t="s">
        <v>68</v>
      </c>
      <c r="AG251">
        <v>8.5</v>
      </c>
      <c r="AH251">
        <v>6.5</v>
      </c>
      <c r="AI251">
        <v>7.5</v>
      </c>
      <c r="AJ251">
        <v>8</v>
      </c>
      <c r="AK251" t="s">
        <v>68</v>
      </c>
      <c r="AL251" t="s">
        <v>68</v>
      </c>
      <c r="AM251" t="s">
        <v>68</v>
      </c>
      <c r="AN251" t="s">
        <v>68</v>
      </c>
      <c r="AO251" t="s">
        <v>68</v>
      </c>
      <c r="AP251" t="s">
        <v>68</v>
      </c>
      <c r="AQ251" t="s">
        <v>68</v>
      </c>
      <c r="AR251" t="s">
        <v>68</v>
      </c>
      <c r="AS251" t="s">
        <v>68</v>
      </c>
      <c r="AT251" t="s">
        <v>68</v>
      </c>
      <c r="AU251" t="s">
        <v>68</v>
      </c>
      <c r="AV251" t="s">
        <v>68</v>
      </c>
      <c r="AW251" t="s">
        <v>68</v>
      </c>
      <c r="AX251" t="s">
        <v>68</v>
      </c>
      <c r="AY251" t="s">
        <v>68</v>
      </c>
      <c r="AZ251" t="s">
        <v>69</v>
      </c>
      <c r="BA251" t="s">
        <v>84</v>
      </c>
      <c r="BB251">
        <v>0.93500000000000005</v>
      </c>
    </row>
    <row r="252" spans="1:62" hidden="1" x14ac:dyDescent="0.3">
      <c r="A252">
        <v>2016</v>
      </c>
      <c r="B252" t="s">
        <v>53</v>
      </c>
      <c r="C252" t="s">
        <v>385</v>
      </c>
      <c r="D252" t="s">
        <v>62</v>
      </c>
      <c r="E252">
        <v>1</v>
      </c>
      <c r="F252" t="s">
        <v>56</v>
      </c>
      <c r="G252" t="s">
        <v>110</v>
      </c>
      <c r="H252" t="s">
        <v>58</v>
      </c>
      <c r="I252" t="s">
        <v>83</v>
      </c>
      <c r="J252" t="s">
        <v>72</v>
      </c>
      <c r="K252" t="s">
        <v>61</v>
      </c>
      <c r="L252" t="s">
        <v>62</v>
      </c>
      <c r="M252">
        <v>1</v>
      </c>
      <c r="N252" t="s">
        <v>56</v>
      </c>
      <c r="O252">
        <v>9</v>
      </c>
      <c r="P252">
        <v>18</v>
      </c>
      <c r="Q252">
        <v>27</v>
      </c>
      <c r="R252" t="s">
        <v>63</v>
      </c>
      <c r="S252" t="s">
        <v>64</v>
      </c>
      <c r="T252" t="s">
        <v>65</v>
      </c>
      <c r="U252" t="s">
        <v>60</v>
      </c>
      <c r="V252" t="s">
        <v>66</v>
      </c>
      <c r="W252" t="s">
        <v>67</v>
      </c>
      <c r="X252">
        <v>4</v>
      </c>
      <c r="Y252">
        <v>0.3</v>
      </c>
      <c r="Z252">
        <v>0.7</v>
      </c>
      <c r="AA252">
        <v>4</v>
      </c>
      <c r="AB252">
        <v>3</v>
      </c>
      <c r="AC252">
        <v>1</v>
      </c>
      <c r="AD252">
        <v>4.5</v>
      </c>
      <c r="AE252">
        <v>4</v>
      </c>
      <c r="AF252">
        <v>5</v>
      </c>
      <c r="AG252">
        <v>7.5</v>
      </c>
      <c r="AH252">
        <v>5.5</v>
      </c>
      <c r="AI252">
        <v>10</v>
      </c>
      <c r="AJ252">
        <v>10</v>
      </c>
      <c r="AK252" t="s">
        <v>68</v>
      </c>
      <c r="AL252" t="s">
        <v>68</v>
      </c>
      <c r="AM252" t="s">
        <v>68</v>
      </c>
      <c r="AN252" t="s">
        <v>68</v>
      </c>
      <c r="AO252" t="s">
        <v>68</v>
      </c>
      <c r="AP252" t="s">
        <v>68</v>
      </c>
      <c r="AQ252" t="s">
        <v>68</v>
      </c>
      <c r="AR252" t="s">
        <v>68</v>
      </c>
      <c r="AS252" t="s">
        <v>68</v>
      </c>
      <c r="AT252" t="s">
        <v>68</v>
      </c>
      <c r="AU252" t="s">
        <v>68</v>
      </c>
      <c r="AV252" t="s">
        <v>68</v>
      </c>
      <c r="AW252" t="s">
        <v>68</v>
      </c>
      <c r="AX252" t="s">
        <v>68</v>
      </c>
      <c r="AY252" t="s">
        <v>68</v>
      </c>
      <c r="AZ252" t="s">
        <v>69</v>
      </c>
      <c r="BA252" t="s">
        <v>84</v>
      </c>
      <c r="BB252">
        <v>0.80700000000000005</v>
      </c>
    </row>
    <row r="253" spans="1:62" x14ac:dyDescent="0.3">
      <c r="A253">
        <v>2016</v>
      </c>
      <c r="B253" t="s">
        <v>53</v>
      </c>
      <c r="C253" t="s">
        <v>386</v>
      </c>
      <c r="D253" t="s">
        <v>62</v>
      </c>
      <c r="E253">
        <v>1</v>
      </c>
      <c r="F253" t="s">
        <v>71</v>
      </c>
      <c r="G253" t="s">
        <v>57</v>
      </c>
      <c r="H253" t="s">
        <v>58</v>
      </c>
      <c r="I253" t="s">
        <v>83</v>
      </c>
      <c r="J253" t="s">
        <v>60</v>
      </c>
      <c r="K253" t="s">
        <v>61</v>
      </c>
      <c r="L253" t="s">
        <v>62</v>
      </c>
      <c r="M253">
        <v>1</v>
      </c>
      <c r="N253" t="s">
        <v>71</v>
      </c>
      <c r="O253">
        <v>1</v>
      </c>
      <c r="P253">
        <v>1</v>
      </c>
      <c r="Q253">
        <v>2</v>
      </c>
      <c r="R253" t="s">
        <v>63</v>
      </c>
      <c r="S253" t="s">
        <v>73</v>
      </c>
      <c r="T253" t="s">
        <v>65</v>
      </c>
      <c r="U253" t="s">
        <v>60</v>
      </c>
      <c r="V253" t="s">
        <v>66</v>
      </c>
      <c r="W253" t="s">
        <v>67</v>
      </c>
      <c r="X253">
        <v>4</v>
      </c>
      <c r="Y253">
        <v>0.3</v>
      </c>
      <c r="Z253">
        <v>0.7</v>
      </c>
      <c r="AA253">
        <v>3</v>
      </c>
      <c r="AB253">
        <v>4</v>
      </c>
      <c r="AC253">
        <v>3</v>
      </c>
      <c r="AD253">
        <v>3.5</v>
      </c>
      <c r="AE253">
        <v>2.5</v>
      </c>
      <c r="AF253">
        <v>3</v>
      </c>
      <c r="AG253">
        <v>7.5</v>
      </c>
      <c r="AH253">
        <v>2</v>
      </c>
      <c r="AI253">
        <v>7</v>
      </c>
      <c r="AJ253">
        <v>6.5</v>
      </c>
      <c r="AK253" t="s">
        <v>68</v>
      </c>
      <c r="AL253" t="s">
        <v>68</v>
      </c>
      <c r="AM253" t="s">
        <v>68</v>
      </c>
      <c r="AN253" t="s">
        <v>68</v>
      </c>
      <c r="AO253" t="s">
        <v>68</v>
      </c>
      <c r="AP253" t="s">
        <v>68</v>
      </c>
      <c r="AQ253" t="s">
        <v>68</v>
      </c>
      <c r="AR253" t="s">
        <v>68</v>
      </c>
      <c r="AS253" t="s">
        <v>68</v>
      </c>
      <c r="AT253" t="s">
        <v>68</v>
      </c>
      <c r="AU253" t="s">
        <v>68</v>
      </c>
      <c r="AV253" t="s">
        <v>68</v>
      </c>
      <c r="AW253" t="s">
        <v>68</v>
      </c>
      <c r="AX253" t="s">
        <v>68</v>
      </c>
      <c r="AY253" t="s">
        <v>68</v>
      </c>
      <c r="AZ253" t="s">
        <v>80</v>
      </c>
      <c r="BA253" t="s">
        <v>84</v>
      </c>
      <c r="BB253">
        <v>0.93500000000000005</v>
      </c>
      <c r="BD253">
        <f>IF(EXACT(BA253,T253),1,0)</f>
        <v>0</v>
      </c>
      <c r="BE253">
        <f>IF(AND(AZ253="2_Testando"),1,0)</f>
        <v>1</v>
      </c>
      <c r="BF253">
        <f>IF(AND(AZ253="2_Testando",BD253=1),1,0)</f>
        <v>0</v>
      </c>
      <c r="BJ253">
        <f>IF(AND(BB253&gt;0.7,BF253=1),1,0)</f>
        <v>0</v>
      </c>
    </row>
    <row r="254" spans="1:62" hidden="1" x14ac:dyDescent="0.3">
      <c r="A254">
        <v>2016</v>
      </c>
      <c r="B254" t="s">
        <v>53</v>
      </c>
      <c r="C254" t="s">
        <v>387</v>
      </c>
      <c r="D254" t="s">
        <v>62</v>
      </c>
      <c r="E254">
        <v>1</v>
      </c>
      <c r="F254" t="s">
        <v>71</v>
      </c>
      <c r="G254" t="s">
        <v>57</v>
      </c>
      <c r="H254" t="s">
        <v>58</v>
      </c>
      <c r="I254" t="s">
        <v>83</v>
      </c>
      <c r="J254" t="s">
        <v>60</v>
      </c>
      <c r="K254" t="s">
        <v>61</v>
      </c>
      <c r="L254" t="s">
        <v>62</v>
      </c>
      <c r="M254">
        <v>1</v>
      </c>
      <c r="N254" t="s">
        <v>71</v>
      </c>
      <c r="O254">
        <v>3</v>
      </c>
      <c r="P254">
        <v>5</v>
      </c>
      <c r="Q254">
        <v>7</v>
      </c>
      <c r="R254" t="s">
        <v>63</v>
      </c>
      <c r="S254" t="s">
        <v>73</v>
      </c>
      <c r="T254" t="s">
        <v>84</v>
      </c>
      <c r="U254" t="s">
        <v>60</v>
      </c>
      <c r="V254" t="s">
        <v>66</v>
      </c>
      <c r="W254" t="s">
        <v>67</v>
      </c>
      <c r="X254">
        <v>4</v>
      </c>
      <c r="Y254">
        <v>0.3</v>
      </c>
      <c r="Z254">
        <v>0.7</v>
      </c>
      <c r="AA254">
        <v>5.5</v>
      </c>
      <c r="AB254">
        <v>6</v>
      </c>
      <c r="AC254">
        <v>5.5</v>
      </c>
      <c r="AD254">
        <v>3</v>
      </c>
      <c r="AE254">
        <v>4.5</v>
      </c>
      <c r="AF254" t="s">
        <v>68</v>
      </c>
      <c r="AG254">
        <v>9</v>
      </c>
      <c r="AH254">
        <v>9</v>
      </c>
      <c r="AI254">
        <v>10</v>
      </c>
      <c r="AJ254">
        <v>8.5</v>
      </c>
      <c r="AK254" t="s">
        <v>68</v>
      </c>
      <c r="AL254" t="s">
        <v>68</v>
      </c>
      <c r="AM254" t="s">
        <v>68</v>
      </c>
      <c r="AN254" t="s">
        <v>68</v>
      </c>
      <c r="AO254" t="s">
        <v>68</v>
      </c>
      <c r="AP254" t="s">
        <v>68</v>
      </c>
      <c r="AQ254" t="s">
        <v>68</v>
      </c>
      <c r="AR254" t="s">
        <v>68</v>
      </c>
      <c r="AS254" t="s">
        <v>68</v>
      </c>
      <c r="AT254" t="s">
        <v>68</v>
      </c>
      <c r="AU254" t="s">
        <v>68</v>
      </c>
      <c r="AV254" t="s">
        <v>68</v>
      </c>
      <c r="AW254" t="s">
        <v>68</v>
      </c>
      <c r="AX254" t="s">
        <v>68</v>
      </c>
      <c r="AY254" t="s">
        <v>68</v>
      </c>
      <c r="AZ254" t="s">
        <v>69</v>
      </c>
      <c r="BA254" t="s">
        <v>84</v>
      </c>
      <c r="BB254">
        <v>0.71799999999999997</v>
      </c>
    </row>
    <row r="255" spans="1:62" hidden="1" x14ac:dyDescent="0.3">
      <c r="A255">
        <v>2016</v>
      </c>
      <c r="B255" t="s">
        <v>53</v>
      </c>
      <c r="C255" t="s">
        <v>388</v>
      </c>
      <c r="D255" t="s">
        <v>97</v>
      </c>
      <c r="E255">
        <v>2</v>
      </c>
      <c r="F255" t="s">
        <v>56</v>
      </c>
      <c r="G255" t="s">
        <v>57</v>
      </c>
      <c r="H255" t="s">
        <v>63</v>
      </c>
      <c r="I255" t="s">
        <v>83</v>
      </c>
      <c r="J255" t="s">
        <v>72</v>
      </c>
      <c r="K255" t="s">
        <v>61</v>
      </c>
      <c r="L255" t="s">
        <v>62</v>
      </c>
      <c r="M255">
        <v>1</v>
      </c>
      <c r="N255" t="s">
        <v>56</v>
      </c>
      <c r="O255">
        <v>11</v>
      </c>
      <c r="P255">
        <v>21</v>
      </c>
      <c r="Q255">
        <v>31</v>
      </c>
      <c r="R255" t="s">
        <v>63</v>
      </c>
      <c r="S255" t="s">
        <v>73</v>
      </c>
      <c r="T255" t="s">
        <v>84</v>
      </c>
      <c r="U255" t="s">
        <v>60</v>
      </c>
      <c r="V255" t="s">
        <v>66</v>
      </c>
      <c r="W255" t="s">
        <v>67</v>
      </c>
      <c r="X255">
        <v>4</v>
      </c>
      <c r="Y255">
        <v>0.3</v>
      </c>
      <c r="Z255">
        <v>0.7</v>
      </c>
      <c r="AA255">
        <v>6</v>
      </c>
      <c r="AB255">
        <v>4.5</v>
      </c>
      <c r="AC255">
        <v>1.5</v>
      </c>
      <c r="AD255">
        <v>4</v>
      </c>
      <c r="AE255">
        <v>5</v>
      </c>
      <c r="AF255" t="s">
        <v>68</v>
      </c>
      <c r="AG255">
        <v>10</v>
      </c>
      <c r="AH255">
        <v>8</v>
      </c>
      <c r="AI255">
        <v>7.5</v>
      </c>
      <c r="AJ255">
        <v>10</v>
      </c>
      <c r="AK255" t="s">
        <v>68</v>
      </c>
      <c r="AL255" t="s">
        <v>68</v>
      </c>
      <c r="AM255" t="s">
        <v>68</v>
      </c>
      <c r="AN255" t="s">
        <v>68</v>
      </c>
      <c r="AO255" t="s">
        <v>68</v>
      </c>
      <c r="AP255" t="s">
        <v>68</v>
      </c>
      <c r="AQ255" t="s">
        <v>68</v>
      </c>
      <c r="AR255" t="s">
        <v>68</v>
      </c>
      <c r="AS255" t="s">
        <v>68</v>
      </c>
      <c r="AT255" t="s">
        <v>68</v>
      </c>
      <c r="AU255" t="s">
        <v>68</v>
      </c>
      <c r="AV255" t="s">
        <v>68</v>
      </c>
      <c r="AW255" t="s">
        <v>68</v>
      </c>
      <c r="AX255" t="s">
        <v>68</v>
      </c>
      <c r="AY255" t="s">
        <v>68</v>
      </c>
      <c r="AZ255" t="s">
        <v>69</v>
      </c>
      <c r="BA255" t="s">
        <v>84</v>
      </c>
      <c r="BB255">
        <v>0.80700000000000005</v>
      </c>
    </row>
    <row r="256" spans="1:62" hidden="1" x14ac:dyDescent="0.3">
      <c r="A256">
        <v>2016</v>
      </c>
      <c r="B256" t="s">
        <v>53</v>
      </c>
      <c r="C256" t="s">
        <v>389</v>
      </c>
      <c r="D256" t="s">
        <v>62</v>
      </c>
      <c r="E256">
        <v>1</v>
      </c>
      <c r="F256" t="s">
        <v>56</v>
      </c>
      <c r="G256" t="s">
        <v>110</v>
      </c>
      <c r="H256" t="s">
        <v>58</v>
      </c>
      <c r="I256" t="s">
        <v>59</v>
      </c>
      <c r="J256" t="s">
        <v>72</v>
      </c>
      <c r="K256" t="s">
        <v>61</v>
      </c>
      <c r="L256" t="s">
        <v>62</v>
      </c>
      <c r="M256">
        <v>1</v>
      </c>
      <c r="N256" t="s">
        <v>56</v>
      </c>
      <c r="O256">
        <v>10</v>
      </c>
      <c r="P256">
        <v>19</v>
      </c>
      <c r="Q256">
        <v>28</v>
      </c>
      <c r="R256" t="s">
        <v>63</v>
      </c>
      <c r="S256" t="s">
        <v>64</v>
      </c>
      <c r="T256" t="s">
        <v>65</v>
      </c>
      <c r="U256" t="s">
        <v>60</v>
      </c>
      <c r="V256" t="s">
        <v>66</v>
      </c>
      <c r="W256" t="s">
        <v>67</v>
      </c>
      <c r="X256">
        <v>4</v>
      </c>
      <c r="Y256">
        <v>0.3</v>
      </c>
      <c r="Z256">
        <v>0.7</v>
      </c>
      <c r="AA256">
        <v>3</v>
      </c>
      <c r="AB256">
        <v>2.5</v>
      </c>
      <c r="AC256">
        <v>0</v>
      </c>
      <c r="AD256">
        <v>2</v>
      </c>
      <c r="AE256">
        <v>1.5</v>
      </c>
      <c r="AF256">
        <v>1</v>
      </c>
      <c r="AG256">
        <v>9.5</v>
      </c>
      <c r="AH256">
        <v>10</v>
      </c>
      <c r="AI256">
        <v>9</v>
      </c>
      <c r="AJ256">
        <v>10</v>
      </c>
      <c r="AK256" t="s">
        <v>68</v>
      </c>
      <c r="AL256" t="s">
        <v>68</v>
      </c>
      <c r="AM256" t="s">
        <v>68</v>
      </c>
      <c r="AN256" t="s">
        <v>68</v>
      </c>
      <c r="AO256" t="s">
        <v>68</v>
      </c>
      <c r="AP256" t="s">
        <v>68</v>
      </c>
      <c r="AQ256" t="s">
        <v>68</v>
      </c>
      <c r="AR256" t="s">
        <v>68</v>
      </c>
      <c r="AS256" t="s">
        <v>68</v>
      </c>
      <c r="AT256" t="s">
        <v>68</v>
      </c>
      <c r="AU256" t="s">
        <v>68</v>
      </c>
      <c r="AV256" t="s">
        <v>68</v>
      </c>
      <c r="AW256" t="s">
        <v>68</v>
      </c>
      <c r="AX256" t="s">
        <v>68</v>
      </c>
      <c r="AY256" t="s">
        <v>68</v>
      </c>
      <c r="AZ256" t="s">
        <v>69</v>
      </c>
      <c r="BA256" t="s">
        <v>65</v>
      </c>
      <c r="BB256">
        <v>0.97</v>
      </c>
    </row>
    <row r="257" spans="1:62" hidden="1" x14ac:dyDescent="0.3">
      <c r="A257">
        <v>2016</v>
      </c>
      <c r="B257" t="s">
        <v>53</v>
      </c>
      <c r="C257" t="s">
        <v>390</v>
      </c>
      <c r="D257" t="s">
        <v>62</v>
      </c>
      <c r="E257">
        <v>1</v>
      </c>
      <c r="F257" t="s">
        <v>56</v>
      </c>
      <c r="G257" t="s">
        <v>57</v>
      </c>
      <c r="H257" t="s">
        <v>58</v>
      </c>
      <c r="I257" t="s">
        <v>83</v>
      </c>
      <c r="J257" t="s">
        <v>60</v>
      </c>
      <c r="K257" t="s">
        <v>61</v>
      </c>
      <c r="L257" t="s">
        <v>62</v>
      </c>
      <c r="M257">
        <v>1</v>
      </c>
      <c r="N257" t="s">
        <v>56</v>
      </c>
      <c r="O257">
        <v>10</v>
      </c>
      <c r="P257">
        <v>19</v>
      </c>
      <c r="Q257">
        <v>29</v>
      </c>
      <c r="R257" t="s">
        <v>63</v>
      </c>
      <c r="S257" t="s">
        <v>73</v>
      </c>
      <c r="T257" t="s">
        <v>84</v>
      </c>
      <c r="U257" t="s">
        <v>60</v>
      </c>
      <c r="V257" t="s">
        <v>66</v>
      </c>
      <c r="W257" t="s">
        <v>67</v>
      </c>
      <c r="X257">
        <v>4</v>
      </c>
      <c r="Y257">
        <v>0.3</v>
      </c>
      <c r="Z257">
        <v>0.7</v>
      </c>
      <c r="AA257">
        <v>6.5</v>
      </c>
      <c r="AB257">
        <v>2.5</v>
      </c>
      <c r="AC257">
        <v>1</v>
      </c>
      <c r="AD257">
        <v>3.5</v>
      </c>
      <c r="AE257">
        <v>5</v>
      </c>
      <c r="AF257" t="s">
        <v>68</v>
      </c>
      <c r="AG257">
        <v>9.5</v>
      </c>
      <c r="AH257">
        <v>10</v>
      </c>
      <c r="AI257">
        <v>9</v>
      </c>
      <c r="AJ257">
        <v>10</v>
      </c>
      <c r="AK257" t="s">
        <v>68</v>
      </c>
      <c r="AL257" t="s">
        <v>68</v>
      </c>
      <c r="AM257" t="s">
        <v>68</v>
      </c>
      <c r="AN257" t="s">
        <v>68</v>
      </c>
      <c r="AO257" t="s">
        <v>68</v>
      </c>
      <c r="AP257" t="s">
        <v>68</v>
      </c>
      <c r="AQ257" t="s">
        <v>68</v>
      </c>
      <c r="AR257" t="s">
        <v>68</v>
      </c>
      <c r="AS257" t="s">
        <v>68</v>
      </c>
      <c r="AT257" t="s">
        <v>68</v>
      </c>
      <c r="AU257" t="s">
        <v>68</v>
      </c>
      <c r="AV257" t="s">
        <v>68</v>
      </c>
      <c r="AW257" t="s">
        <v>68</v>
      </c>
      <c r="AX257" t="s">
        <v>68</v>
      </c>
      <c r="AY257" t="s">
        <v>68</v>
      </c>
      <c r="AZ257" t="s">
        <v>69</v>
      </c>
      <c r="BA257" t="s">
        <v>84</v>
      </c>
      <c r="BB257">
        <v>0.80700000000000005</v>
      </c>
    </row>
    <row r="258" spans="1:62" hidden="1" x14ac:dyDescent="0.3">
      <c r="A258">
        <v>2016</v>
      </c>
      <c r="B258" t="s">
        <v>53</v>
      </c>
      <c r="C258" t="s">
        <v>391</v>
      </c>
      <c r="D258" t="s">
        <v>62</v>
      </c>
      <c r="E258">
        <v>1</v>
      </c>
      <c r="F258" t="s">
        <v>56</v>
      </c>
      <c r="G258" t="s">
        <v>57</v>
      </c>
      <c r="H258" t="s">
        <v>58</v>
      </c>
      <c r="I258" t="s">
        <v>83</v>
      </c>
      <c r="J258" t="s">
        <v>60</v>
      </c>
      <c r="K258" t="s">
        <v>61</v>
      </c>
      <c r="L258" t="s">
        <v>62</v>
      </c>
      <c r="M258">
        <v>1</v>
      </c>
      <c r="N258" t="s">
        <v>56</v>
      </c>
      <c r="O258">
        <v>11</v>
      </c>
      <c r="P258">
        <v>21</v>
      </c>
      <c r="Q258">
        <v>31</v>
      </c>
      <c r="R258" t="s">
        <v>63</v>
      </c>
      <c r="S258" t="s">
        <v>73</v>
      </c>
      <c r="T258" t="s">
        <v>84</v>
      </c>
      <c r="U258" t="s">
        <v>60</v>
      </c>
      <c r="V258" t="s">
        <v>66</v>
      </c>
      <c r="W258" t="s">
        <v>67</v>
      </c>
      <c r="X258">
        <v>4</v>
      </c>
      <c r="Y258">
        <v>0.3</v>
      </c>
      <c r="Z258">
        <v>0.7</v>
      </c>
      <c r="AA258">
        <v>8.5</v>
      </c>
      <c r="AB258">
        <v>4</v>
      </c>
      <c r="AC258">
        <v>3</v>
      </c>
      <c r="AD258">
        <v>4.5</v>
      </c>
      <c r="AE258">
        <v>3</v>
      </c>
      <c r="AF258" t="s">
        <v>68</v>
      </c>
      <c r="AG258">
        <v>10</v>
      </c>
      <c r="AH258">
        <v>10</v>
      </c>
      <c r="AI258">
        <v>8.5</v>
      </c>
      <c r="AJ258">
        <v>6.5</v>
      </c>
      <c r="AK258" t="s">
        <v>68</v>
      </c>
      <c r="AL258" t="s">
        <v>68</v>
      </c>
      <c r="AM258" t="s">
        <v>68</v>
      </c>
      <c r="AN258" t="s">
        <v>68</v>
      </c>
      <c r="AO258" t="s">
        <v>68</v>
      </c>
      <c r="AP258" t="s">
        <v>68</v>
      </c>
      <c r="AQ258" t="s">
        <v>68</v>
      </c>
      <c r="AR258" t="s">
        <v>68</v>
      </c>
      <c r="AS258" t="s">
        <v>68</v>
      </c>
      <c r="AT258" t="s">
        <v>68</v>
      </c>
      <c r="AU258" t="s">
        <v>68</v>
      </c>
      <c r="AV258" t="s">
        <v>68</v>
      </c>
      <c r="AW258" t="s">
        <v>68</v>
      </c>
      <c r="AX258" t="s">
        <v>68</v>
      </c>
      <c r="AY258" t="s">
        <v>68</v>
      </c>
      <c r="AZ258" t="s">
        <v>69</v>
      </c>
      <c r="BA258" t="s">
        <v>84</v>
      </c>
      <c r="BB258">
        <v>0.80700000000000005</v>
      </c>
    </row>
    <row r="259" spans="1:62" x14ac:dyDescent="0.3">
      <c r="A259">
        <v>2016</v>
      </c>
      <c r="B259" t="s">
        <v>53</v>
      </c>
      <c r="C259" t="s">
        <v>392</v>
      </c>
      <c r="D259" t="s">
        <v>62</v>
      </c>
      <c r="E259">
        <v>1</v>
      </c>
      <c r="F259" t="s">
        <v>56</v>
      </c>
      <c r="G259" t="s">
        <v>57</v>
      </c>
      <c r="H259" t="s">
        <v>58</v>
      </c>
      <c r="I259" t="s">
        <v>83</v>
      </c>
      <c r="J259" t="s">
        <v>60</v>
      </c>
      <c r="K259" t="s">
        <v>61</v>
      </c>
      <c r="L259" t="s">
        <v>62</v>
      </c>
      <c r="M259">
        <v>1</v>
      </c>
      <c r="N259" t="s">
        <v>56</v>
      </c>
      <c r="O259">
        <v>11</v>
      </c>
      <c r="P259">
        <v>21</v>
      </c>
      <c r="Q259">
        <v>31</v>
      </c>
      <c r="R259" t="s">
        <v>63</v>
      </c>
      <c r="S259" t="s">
        <v>73</v>
      </c>
      <c r="T259" t="s">
        <v>84</v>
      </c>
      <c r="U259" t="s">
        <v>60</v>
      </c>
      <c r="V259" t="s">
        <v>66</v>
      </c>
      <c r="W259" t="s">
        <v>67</v>
      </c>
      <c r="X259">
        <v>4</v>
      </c>
      <c r="Y259">
        <v>0.3</v>
      </c>
      <c r="Z259">
        <v>0.7</v>
      </c>
      <c r="AA259">
        <v>7.5</v>
      </c>
      <c r="AB259">
        <v>4</v>
      </c>
      <c r="AC259">
        <v>1.5</v>
      </c>
      <c r="AD259">
        <v>3</v>
      </c>
      <c r="AE259">
        <v>7</v>
      </c>
      <c r="AF259" t="s">
        <v>68</v>
      </c>
      <c r="AG259">
        <v>7.5</v>
      </c>
      <c r="AH259">
        <v>9</v>
      </c>
      <c r="AI259">
        <v>9.5</v>
      </c>
      <c r="AJ259">
        <v>6.5</v>
      </c>
      <c r="AK259" t="s">
        <v>68</v>
      </c>
      <c r="AL259" t="s">
        <v>68</v>
      </c>
      <c r="AM259" t="s">
        <v>68</v>
      </c>
      <c r="AN259" t="s">
        <v>68</v>
      </c>
      <c r="AO259" t="s">
        <v>68</v>
      </c>
      <c r="AP259" t="s">
        <v>68</v>
      </c>
      <c r="AQ259" t="s">
        <v>68</v>
      </c>
      <c r="AR259" t="s">
        <v>68</v>
      </c>
      <c r="AS259" t="s">
        <v>68</v>
      </c>
      <c r="AT259" t="s">
        <v>68</v>
      </c>
      <c r="AU259" t="s">
        <v>68</v>
      </c>
      <c r="AV259" t="s">
        <v>68</v>
      </c>
      <c r="AW259" t="s">
        <v>68</v>
      </c>
      <c r="AX259" t="s">
        <v>68</v>
      </c>
      <c r="AY259" t="s">
        <v>68</v>
      </c>
      <c r="AZ259" t="s">
        <v>80</v>
      </c>
      <c r="BA259" t="s">
        <v>84</v>
      </c>
      <c r="BB259">
        <v>0.71799999999999997</v>
      </c>
      <c r="BD259">
        <f t="shared" ref="BD259:BD261" si="60">IF(EXACT(BA259,T259),1,0)</f>
        <v>1</v>
      </c>
      <c r="BE259">
        <f t="shared" ref="BE259:BE261" si="61">IF(AND(AZ259="2_Testando"),1,0)</f>
        <v>1</v>
      </c>
      <c r="BF259">
        <f t="shared" ref="BF259:BF261" si="62">IF(AND(AZ259="2_Testando",BD259=1),1,0)</f>
        <v>1</v>
      </c>
      <c r="BJ259">
        <f t="shared" ref="BJ259:BJ261" si="63">IF(AND(BB259&gt;0.7,BF259=1),1,0)</f>
        <v>1</v>
      </c>
    </row>
    <row r="260" spans="1:62" x14ac:dyDescent="0.3">
      <c r="A260">
        <v>2016</v>
      </c>
      <c r="B260" t="s">
        <v>53</v>
      </c>
      <c r="C260" t="s">
        <v>393</v>
      </c>
      <c r="D260" t="s">
        <v>62</v>
      </c>
      <c r="E260">
        <v>1</v>
      </c>
      <c r="F260" t="s">
        <v>56</v>
      </c>
      <c r="G260" t="s">
        <v>57</v>
      </c>
      <c r="H260" t="s">
        <v>58</v>
      </c>
      <c r="I260" t="s">
        <v>83</v>
      </c>
      <c r="J260" t="s">
        <v>60</v>
      </c>
      <c r="K260" t="s">
        <v>61</v>
      </c>
      <c r="L260" t="s">
        <v>62</v>
      </c>
      <c r="M260">
        <v>1</v>
      </c>
      <c r="N260" t="s">
        <v>56</v>
      </c>
      <c r="O260">
        <v>4</v>
      </c>
      <c r="P260">
        <v>7</v>
      </c>
      <c r="Q260">
        <v>10</v>
      </c>
      <c r="R260" t="s">
        <v>63</v>
      </c>
      <c r="S260" t="s">
        <v>73</v>
      </c>
      <c r="T260" t="s">
        <v>84</v>
      </c>
      <c r="U260" t="s">
        <v>60</v>
      </c>
      <c r="V260" t="s">
        <v>66</v>
      </c>
      <c r="W260" t="s">
        <v>67</v>
      </c>
      <c r="X260">
        <v>4</v>
      </c>
      <c r="Y260">
        <v>0.3</v>
      </c>
      <c r="Z260">
        <v>0.7</v>
      </c>
      <c r="AA260">
        <v>6.5</v>
      </c>
      <c r="AB260">
        <v>2</v>
      </c>
      <c r="AC260">
        <v>1</v>
      </c>
      <c r="AD260">
        <v>1</v>
      </c>
      <c r="AE260">
        <v>6.5</v>
      </c>
      <c r="AF260">
        <v>4.5</v>
      </c>
      <c r="AG260">
        <v>8</v>
      </c>
      <c r="AH260">
        <v>7</v>
      </c>
      <c r="AI260">
        <v>9</v>
      </c>
      <c r="AJ260">
        <v>9</v>
      </c>
      <c r="AK260" t="s">
        <v>68</v>
      </c>
      <c r="AL260" t="s">
        <v>68</v>
      </c>
      <c r="AM260" t="s">
        <v>68</v>
      </c>
      <c r="AN260" t="s">
        <v>68</v>
      </c>
      <c r="AO260" t="s">
        <v>68</v>
      </c>
      <c r="AP260" t="s">
        <v>68</v>
      </c>
      <c r="AQ260" t="s">
        <v>68</v>
      </c>
      <c r="AR260" t="s">
        <v>68</v>
      </c>
      <c r="AS260" t="s">
        <v>68</v>
      </c>
      <c r="AT260" t="s">
        <v>68</v>
      </c>
      <c r="AU260" t="s">
        <v>68</v>
      </c>
      <c r="AV260" t="s">
        <v>68</v>
      </c>
      <c r="AW260" t="s">
        <v>68</v>
      </c>
      <c r="AX260" t="s">
        <v>68</v>
      </c>
      <c r="AY260" t="s">
        <v>68</v>
      </c>
      <c r="AZ260" t="s">
        <v>80</v>
      </c>
      <c r="BA260" t="s">
        <v>65</v>
      </c>
      <c r="BB260">
        <v>0.70399999999999996</v>
      </c>
      <c r="BD260">
        <f t="shared" si="60"/>
        <v>0</v>
      </c>
      <c r="BE260">
        <f t="shared" si="61"/>
        <v>1</v>
      </c>
      <c r="BF260">
        <f t="shared" si="62"/>
        <v>0</v>
      </c>
      <c r="BJ260">
        <f t="shared" si="63"/>
        <v>0</v>
      </c>
    </row>
    <row r="261" spans="1:62" x14ac:dyDescent="0.3">
      <c r="A261">
        <v>2016</v>
      </c>
      <c r="B261" t="s">
        <v>53</v>
      </c>
      <c r="C261" t="s">
        <v>394</v>
      </c>
      <c r="D261" t="s">
        <v>62</v>
      </c>
      <c r="E261">
        <v>1</v>
      </c>
      <c r="F261" t="s">
        <v>56</v>
      </c>
      <c r="G261" t="s">
        <v>57</v>
      </c>
      <c r="H261" t="s">
        <v>58</v>
      </c>
      <c r="I261" t="s">
        <v>59</v>
      </c>
      <c r="J261" t="s">
        <v>60</v>
      </c>
      <c r="K261" t="s">
        <v>61</v>
      </c>
      <c r="L261" t="s">
        <v>62</v>
      </c>
      <c r="M261">
        <v>1</v>
      </c>
      <c r="N261" t="s">
        <v>56</v>
      </c>
      <c r="O261">
        <v>8</v>
      </c>
      <c r="P261">
        <v>16</v>
      </c>
      <c r="Q261">
        <v>23</v>
      </c>
      <c r="R261" t="s">
        <v>63</v>
      </c>
      <c r="S261" t="s">
        <v>73</v>
      </c>
      <c r="T261" t="s">
        <v>65</v>
      </c>
      <c r="U261" t="s">
        <v>60</v>
      </c>
      <c r="V261" t="s">
        <v>66</v>
      </c>
      <c r="W261" t="s">
        <v>67</v>
      </c>
      <c r="X261">
        <v>4</v>
      </c>
      <c r="Y261">
        <v>0.3</v>
      </c>
      <c r="Z261">
        <v>0.7</v>
      </c>
      <c r="AA261">
        <v>5</v>
      </c>
      <c r="AB261">
        <v>1</v>
      </c>
      <c r="AC261">
        <v>0</v>
      </c>
      <c r="AD261">
        <v>1</v>
      </c>
      <c r="AE261">
        <v>2</v>
      </c>
      <c r="AF261">
        <v>2</v>
      </c>
      <c r="AG261">
        <v>7.5</v>
      </c>
      <c r="AH261">
        <v>5.5</v>
      </c>
      <c r="AI261">
        <v>2.5</v>
      </c>
      <c r="AJ261">
        <v>5</v>
      </c>
      <c r="AK261" t="s">
        <v>68</v>
      </c>
      <c r="AL261" t="s">
        <v>68</v>
      </c>
      <c r="AM261" t="s">
        <v>68</v>
      </c>
      <c r="AN261" t="s">
        <v>68</v>
      </c>
      <c r="AO261" t="s">
        <v>68</v>
      </c>
      <c r="AP261" t="s">
        <v>68</v>
      </c>
      <c r="AQ261" t="s">
        <v>68</v>
      </c>
      <c r="AR261" t="s">
        <v>68</v>
      </c>
      <c r="AS261" t="s">
        <v>68</v>
      </c>
      <c r="AT261" t="s">
        <v>68</v>
      </c>
      <c r="AU261" t="s">
        <v>68</v>
      </c>
      <c r="AV261" t="s">
        <v>68</v>
      </c>
      <c r="AW261" t="s">
        <v>68</v>
      </c>
      <c r="AX261" t="s">
        <v>68</v>
      </c>
      <c r="AY261" t="s">
        <v>68</v>
      </c>
      <c r="AZ261" t="s">
        <v>80</v>
      </c>
      <c r="BA261" t="s">
        <v>65</v>
      </c>
      <c r="BB261">
        <v>0.97</v>
      </c>
      <c r="BD261">
        <f t="shared" si="60"/>
        <v>1</v>
      </c>
      <c r="BE261">
        <f t="shared" si="61"/>
        <v>1</v>
      </c>
      <c r="BF261">
        <f t="shared" si="62"/>
        <v>1</v>
      </c>
      <c r="BJ261">
        <f t="shared" si="63"/>
        <v>1</v>
      </c>
    </row>
    <row r="262" spans="1:62" hidden="1" x14ac:dyDescent="0.3">
      <c r="A262">
        <v>2016</v>
      </c>
      <c r="B262" t="s">
        <v>53</v>
      </c>
      <c r="C262" t="s">
        <v>395</v>
      </c>
      <c r="D262" t="s">
        <v>62</v>
      </c>
      <c r="E262">
        <v>1</v>
      </c>
      <c r="F262" t="s">
        <v>56</v>
      </c>
      <c r="G262" t="s">
        <v>57</v>
      </c>
      <c r="H262" t="s">
        <v>58</v>
      </c>
      <c r="I262" t="s">
        <v>83</v>
      </c>
      <c r="J262" t="s">
        <v>60</v>
      </c>
      <c r="K262" t="s">
        <v>61</v>
      </c>
      <c r="L262" t="s">
        <v>62</v>
      </c>
      <c r="M262">
        <v>1</v>
      </c>
      <c r="N262" t="s">
        <v>56</v>
      </c>
      <c r="O262">
        <v>1</v>
      </c>
      <c r="P262">
        <v>1</v>
      </c>
      <c r="Q262">
        <v>2</v>
      </c>
      <c r="R262" t="s">
        <v>63</v>
      </c>
      <c r="S262" t="s">
        <v>73</v>
      </c>
      <c r="T262" t="s">
        <v>84</v>
      </c>
      <c r="U262" t="s">
        <v>60</v>
      </c>
      <c r="V262" t="s">
        <v>66</v>
      </c>
      <c r="W262" t="s">
        <v>67</v>
      </c>
      <c r="X262">
        <v>4</v>
      </c>
      <c r="Y262">
        <v>0.3</v>
      </c>
      <c r="Z262">
        <v>0.7</v>
      </c>
      <c r="AA262">
        <v>8.5</v>
      </c>
      <c r="AB262">
        <v>2</v>
      </c>
      <c r="AC262">
        <v>4.5</v>
      </c>
      <c r="AD262">
        <v>2</v>
      </c>
      <c r="AE262">
        <v>5</v>
      </c>
      <c r="AF262" t="s">
        <v>68</v>
      </c>
      <c r="AG262">
        <v>10</v>
      </c>
      <c r="AH262">
        <v>10</v>
      </c>
      <c r="AI262">
        <v>10</v>
      </c>
      <c r="AJ262">
        <v>9.5</v>
      </c>
      <c r="AK262" t="s">
        <v>68</v>
      </c>
      <c r="AL262" t="s">
        <v>68</v>
      </c>
      <c r="AM262" t="s">
        <v>68</v>
      </c>
      <c r="AN262" t="s">
        <v>68</v>
      </c>
      <c r="AO262" t="s">
        <v>68</v>
      </c>
      <c r="AP262" t="s">
        <v>68</v>
      </c>
      <c r="AQ262" t="s">
        <v>68</v>
      </c>
      <c r="AR262" t="s">
        <v>68</v>
      </c>
      <c r="AS262" t="s">
        <v>68</v>
      </c>
      <c r="AT262" t="s">
        <v>68</v>
      </c>
      <c r="AU262" t="s">
        <v>68</v>
      </c>
      <c r="AV262" t="s">
        <v>68</v>
      </c>
      <c r="AW262" t="s">
        <v>68</v>
      </c>
      <c r="AX262" t="s">
        <v>68</v>
      </c>
      <c r="AY262" t="s">
        <v>68</v>
      </c>
      <c r="AZ262" t="s">
        <v>69</v>
      </c>
      <c r="BA262" t="s">
        <v>84</v>
      </c>
      <c r="BB262">
        <v>0.54500000000000004</v>
      </c>
    </row>
    <row r="263" spans="1:62" hidden="1" x14ac:dyDescent="0.3">
      <c r="A263">
        <v>2016</v>
      </c>
      <c r="B263" t="s">
        <v>53</v>
      </c>
      <c r="C263" t="s">
        <v>396</v>
      </c>
      <c r="D263" t="s">
        <v>62</v>
      </c>
      <c r="E263">
        <v>1</v>
      </c>
      <c r="F263" t="s">
        <v>71</v>
      </c>
      <c r="G263" t="s">
        <v>57</v>
      </c>
      <c r="H263" t="s">
        <v>58</v>
      </c>
      <c r="I263" t="s">
        <v>59</v>
      </c>
      <c r="J263" t="s">
        <v>60</v>
      </c>
      <c r="K263" t="s">
        <v>61</v>
      </c>
      <c r="L263" t="s">
        <v>62</v>
      </c>
      <c r="M263">
        <v>1</v>
      </c>
      <c r="N263" t="s">
        <v>71</v>
      </c>
      <c r="O263">
        <v>3</v>
      </c>
      <c r="P263">
        <v>5</v>
      </c>
      <c r="Q263">
        <v>8</v>
      </c>
      <c r="R263" t="s">
        <v>63</v>
      </c>
      <c r="S263" t="s">
        <v>73</v>
      </c>
      <c r="T263" t="s">
        <v>65</v>
      </c>
      <c r="U263" t="s">
        <v>60</v>
      </c>
      <c r="V263" t="s">
        <v>66</v>
      </c>
      <c r="W263" t="s">
        <v>67</v>
      </c>
      <c r="X263">
        <v>4</v>
      </c>
      <c r="Y263">
        <v>0.3</v>
      </c>
      <c r="Z263">
        <v>0.7</v>
      </c>
      <c r="AA263">
        <v>4</v>
      </c>
      <c r="AB263">
        <v>1.5</v>
      </c>
      <c r="AC263">
        <v>2</v>
      </c>
      <c r="AD263">
        <v>2</v>
      </c>
      <c r="AE263">
        <v>2.5</v>
      </c>
      <c r="AF263">
        <v>4</v>
      </c>
      <c r="AG263">
        <v>9</v>
      </c>
      <c r="AH263">
        <v>7</v>
      </c>
      <c r="AI263">
        <v>4.5</v>
      </c>
      <c r="AJ263">
        <v>9.5</v>
      </c>
      <c r="AK263" t="s">
        <v>68</v>
      </c>
      <c r="AL263" t="s">
        <v>68</v>
      </c>
      <c r="AM263" t="s">
        <v>68</v>
      </c>
      <c r="AN263" t="s">
        <v>68</v>
      </c>
      <c r="AO263" t="s">
        <v>68</v>
      </c>
      <c r="AP263" t="s">
        <v>68</v>
      </c>
      <c r="AQ263" t="s">
        <v>68</v>
      </c>
      <c r="AR263" t="s">
        <v>68</v>
      </c>
      <c r="AS263" t="s">
        <v>68</v>
      </c>
      <c r="AT263" t="s">
        <v>68</v>
      </c>
      <c r="AU263" t="s">
        <v>68</v>
      </c>
      <c r="AV263" t="s">
        <v>68</v>
      </c>
      <c r="AW263" t="s">
        <v>68</v>
      </c>
      <c r="AX263" t="s">
        <v>68</v>
      </c>
      <c r="AY263" t="s">
        <v>68</v>
      </c>
      <c r="AZ263" t="s">
        <v>69</v>
      </c>
      <c r="BA263" t="s">
        <v>65</v>
      </c>
      <c r="BB263">
        <v>0.97</v>
      </c>
    </row>
    <row r="264" spans="1:62" hidden="1" x14ac:dyDescent="0.3">
      <c r="A264">
        <v>2016</v>
      </c>
      <c r="B264" t="s">
        <v>53</v>
      </c>
      <c r="C264" t="s">
        <v>397</v>
      </c>
      <c r="D264" t="s">
        <v>62</v>
      </c>
      <c r="E264">
        <v>1</v>
      </c>
      <c r="F264" t="s">
        <v>71</v>
      </c>
      <c r="G264" t="s">
        <v>112</v>
      </c>
      <c r="H264" t="s">
        <v>63</v>
      </c>
      <c r="I264" t="s">
        <v>83</v>
      </c>
      <c r="J264" t="s">
        <v>72</v>
      </c>
      <c r="K264" t="s">
        <v>61</v>
      </c>
      <c r="L264" t="s">
        <v>62</v>
      </c>
      <c r="M264">
        <v>1</v>
      </c>
      <c r="N264" t="s">
        <v>71</v>
      </c>
      <c r="O264">
        <v>3</v>
      </c>
      <c r="P264">
        <v>6</v>
      </c>
      <c r="Q264">
        <v>9</v>
      </c>
      <c r="R264" t="s">
        <v>63</v>
      </c>
      <c r="S264" t="s">
        <v>100</v>
      </c>
      <c r="T264" t="s">
        <v>84</v>
      </c>
      <c r="U264" t="s">
        <v>60</v>
      </c>
      <c r="V264" t="s">
        <v>66</v>
      </c>
      <c r="W264" t="s">
        <v>67</v>
      </c>
      <c r="X264">
        <v>4</v>
      </c>
      <c r="Y264">
        <v>0.3</v>
      </c>
      <c r="Z264">
        <v>0.7</v>
      </c>
      <c r="AA264">
        <v>7.5</v>
      </c>
      <c r="AB264">
        <v>7</v>
      </c>
      <c r="AC264" t="s">
        <v>68</v>
      </c>
      <c r="AD264">
        <v>4.5</v>
      </c>
      <c r="AE264">
        <v>6</v>
      </c>
      <c r="AF264" t="s">
        <v>68</v>
      </c>
      <c r="AG264">
        <v>4.5</v>
      </c>
      <c r="AH264">
        <v>8</v>
      </c>
      <c r="AI264">
        <v>6</v>
      </c>
      <c r="AJ264">
        <v>9.5</v>
      </c>
      <c r="AK264" t="s">
        <v>68</v>
      </c>
      <c r="AL264" t="s">
        <v>68</v>
      </c>
      <c r="AM264" t="s">
        <v>68</v>
      </c>
      <c r="AN264" t="s">
        <v>68</v>
      </c>
      <c r="AO264" t="s">
        <v>68</v>
      </c>
      <c r="AP264" t="s">
        <v>68</v>
      </c>
      <c r="AQ264" t="s">
        <v>68</v>
      </c>
      <c r="AR264" t="s">
        <v>68</v>
      </c>
      <c r="AS264" t="s">
        <v>68</v>
      </c>
      <c r="AT264" t="s">
        <v>68</v>
      </c>
      <c r="AU264" t="s">
        <v>68</v>
      </c>
      <c r="AV264" t="s">
        <v>68</v>
      </c>
      <c r="AW264" t="s">
        <v>68</v>
      </c>
      <c r="AX264" t="s">
        <v>68</v>
      </c>
      <c r="AY264" t="s">
        <v>68</v>
      </c>
      <c r="AZ264" t="s">
        <v>69</v>
      </c>
      <c r="BA264" t="s">
        <v>84</v>
      </c>
      <c r="BB264">
        <v>0.93500000000000005</v>
      </c>
    </row>
    <row r="265" spans="1:62" hidden="1" x14ac:dyDescent="0.3">
      <c r="A265">
        <v>2016</v>
      </c>
      <c r="B265" t="s">
        <v>53</v>
      </c>
      <c r="C265" t="s">
        <v>398</v>
      </c>
      <c r="D265" t="s">
        <v>62</v>
      </c>
      <c r="E265">
        <v>1</v>
      </c>
      <c r="F265" t="s">
        <v>56</v>
      </c>
      <c r="G265" t="s">
        <v>57</v>
      </c>
      <c r="H265" t="s">
        <v>58</v>
      </c>
      <c r="I265" t="s">
        <v>83</v>
      </c>
      <c r="J265" t="s">
        <v>60</v>
      </c>
      <c r="K265" t="s">
        <v>61</v>
      </c>
      <c r="L265" t="s">
        <v>62</v>
      </c>
      <c r="M265">
        <v>1</v>
      </c>
      <c r="N265" t="s">
        <v>56</v>
      </c>
      <c r="O265">
        <v>6</v>
      </c>
      <c r="P265">
        <v>11</v>
      </c>
      <c r="Q265">
        <v>16</v>
      </c>
      <c r="R265" t="s">
        <v>63</v>
      </c>
      <c r="S265" t="s">
        <v>73</v>
      </c>
      <c r="T265" t="s">
        <v>65</v>
      </c>
      <c r="U265" t="s">
        <v>60</v>
      </c>
      <c r="V265" t="s">
        <v>66</v>
      </c>
      <c r="W265" t="s">
        <v>67</v>
      </c>
      <c r="X265">
        <v>4</v>
      </c>
      <c r="Y265">
        <v>0.3</v>
      </c>
      <c r="Z265">
        <v>0.7</v>
      </c>
      <c r="AA265">
        <v>4</v>
      </c>
      <c r="AB265">
        <v>1.5</v>
      </c>
      <c r="AC265">
        <v>0.5</v>
      </c>
      <c r="AD265">
        <v>2.5</v>
      </c>
      <c r="AE265" t="s">
        <v>68</v>
      </c>
      <c r="AF265">
        <v>2.5</v>
      </c>
      <c r="AG265">
        <v>10</v>
      </c>
      <c r="AH265">
        <v>7.5</v>
      </c>
      <c r="AI265">
        <v>9.5</v>
      </c>
      <c r="AJ265">
        <v>9.5</v>
      </c>
      <c r="AK265" t="s">
        <v>68</v>
      </c>
      <c r="AL265" t="s">
        <v>68</v>
      </c>
      <c r="AM265" t="s">
        <v>68</v>
      </c>
      <c r="AN265" t="s">
        <v>68</v>
      </c>
      <c r="AO265" t="s">
        <v>68</v>
      </c>
      <c r="AP265" t="s">
        <v>68</v>
      </c>
      <c r="AQ265" t="s">
        <v>68</v>
      </c>
      <c r="AR265" t="s">
        <v>68</v>
      </c>
      <c r="AS265" t="s">
        <v>68</v>
      </c>
      <c r="AT265" t="s">
        <v>68</v>
      </c>
      <c r="AU265" t="s">
        <v>68</v>
      </c>
      <c r="AV265" t="s">
        <v>68</v>
      </c>
      <c r="AW265" t="s">
        <v>68</v>
      </c>
      <c r="AX265" t="s">
        <v>68</v>
      </c>
      <c r="AY265" t="s">
        <v>68</v>
      </c>
      <c r="AZ265" t="s">
        <v>69</v>
      </c>
      <c r="BA265" t="s">
        <v>84</v>
      </c>
      <c r="BB265">
        <v>0.54500000000000004</v>
      </c>
    </row>
    <row r="266" spans="1:62" x14ac:dyDescent="0.3">
      <c r="A266">
        <v>2016</v>
      </c>
      <c r="B266" t="s">
        <v>53</v>
      </c>
      <c r="C266" t="s">
        <v>399</v>
      </c>
      <c r="D266" t="s">
        <v>90</v>
      </c>
      <c r="E266">
        <v>2</v>
      </c>
      <c r="F266" t="s">
        <v>56</v>
      </c>
      <c r="G266" t="s">
        <v>57</v>
      </c>
      <c r="H266" t="s">
        <v>63</v>
      </c>
      <c r="I266" t="s">
        <v>83</v>
      </c>
      <c r="J266" t="s">
        <v>72</v>
      </c>
      <c r="K266" t="s">
        <v>61</v>
      </c>
      <c r="L266" t="s">
        <v>62</v>
      </c>
      <c r="M266">
        <v>1</v>
      </c>
      <c r="N266" t="s">
        <v>56</v>
      </c>
      <c r="O266">
        <v>11</v>
      </c>
      <c r="P266">
        <v>21</v>
      </c>
      <c r="Q266">
        <v>32</v>
      </c>
      <c r="R266" t="s">
        <v>63</v>
      </c>
      <c r="S266" t="s">
        <v>73</v>
      </c>
      <c r="T266" t="s">
        <v>65</v>
      </c>
      <c r="U266" t="s">
        <v>60</v>
      </c>
      <c r="V266" t="s">
        <v>66</v>
      </c>
      <c r="W266" t="s">
        <v>67</v>
      </c>
      <c r="X266">
        <v>4</v>
      </c>
      <c r="Y266">
        <v>0.3</v>
      </c>
      <c r="Z266">
        <v>0.7</v>
      </c>
      <c r="AA266">
        <v>6</v>
      </c>
      <c r="AB266">
        <v>2.5</v>
      </c>
      <c r="AC266">
        <v>1</v>
      </c>
      <c r="AD266">
        <v>3.5</v>
      </c>
      <c r="AE266">
        <v>4.5</v>
      </c>
      <c r="AF266">
        <v>3</v>
      </c>
      <c r="AG266">
        <v>5.5</v>
      </c>
      <c r="AH266">
        <v>8</v>
      </c>
      <c r="AI266">
        <v>9.5</v>
      </c>
      <c r="AJ266">
        <v>6.5</v>
      </c>
      <c r="AK266" t="s">
        <v>68</v>
      </c>
      <c r="AL266" t="s">
        <v>68</v>
      </c>
      <c r="AM266" t="s">
        <v>68</v>
      </c>
      <c r="AN266" t="s">
        <v>68</v>
      </c>
      <c r="AO266" t="s">
        <v>68</v>
      </c>
      <c r="AP266" t="s">
        <v>68</v>
      </c>
      <c r="AQ266" t="s">
        <v>68</v>
      </c>
      <c r="AR266" t="s">
        <v>68</v>
      </c>
      <c r="AS266" t="s">
        <v>68</v>
      </c>
      <c r="AT266" t="s">
        <v>68</v>
      </c>
      <c r="AU266" t="s">
        <v>68</v>
      </c>
      <c r="AV266" t="s">
        <v>68</v>
      </c>
      <c r="AW266" t="s">
        <v>68</v>
      </c>
      <c r="AX266" t="s">
        <v>68</v>
      </c>
      <c r="AY266" t="s">
        <v>68</v>
      </c>
      <c r="AZ266" t="s">
        <v>80</v>
      </c>
      <c r="BA266" t="s">
        <v>84</v>
      </c>
      <c r="BB266">
        <v>0.80700000000000005</v>
      </c>
      <c r="BD266">
        <f>IF(EXACT(BA266,T266),1,0)</f>
        <v>0</v>
      </c>
      <c r="BE266">
        <f>IF(AND(AZ266="2_Testando"),1,0)</f>
        <v>1</v>
      </c>
      <c r="BF266">
        <f>IF(AND(AZ266="2_Testando",BD266=1),1,0)</f>
        <v>0</v>
      </c>
      <c r="BJ266">
        <f>IF(AND(BB266&gt;0.7,BF266=1),1,0)</f>
        <v>0</v>
      </c>
    </row>
    <row r="267" spans="1:62" hidden="1" x14ac:dyDescent="0.3">
      <c r="A267">
        <v>2016</v>
      </c>
      <c r="B267" t="s">
        <v>53</v>
      </c>
      <c r="C267" t="s">
        <v>400</v>
      </c>
      <c r="D267" t="s">
        <v>97</v>
      </c>
      <c r="E267">
        <v>2</v>
      </c>
      <c r="F267" t="s">
        <v>56</v>
      </c>
      <c r="G267" t="s">
        <v>57</v>
      </c>
      <c r="H267" t="s">
        <v>63</v>
      </c>
      <c r="I267" t="s">
        <v>59</v>
      </c>
      <c r="J267" t="s">
        <v>72</v>
      </c>
      <c r="K267" t="s">
        <v>61</v>
      </c>
      <c r="L267" t="s">
        <v>62</v>
      </c>
      <c r="M267">
        <v>1</v>
      </c>
      <c r="N267" t="s">
        <v>56</v>
      </c>
      <c r="O267">
        <v>11</v>
      </c>
      <c r="P267">
        <v>22</v>
      </c>
      <c r="Q267">
        <v>33</v>
      </c>
      <c r="R267" t="s">
        <v>63</v>
      </c>
      <c r="S267" t="s">
        <v>73</v>
      </c>
      <c r="T267" t="s">
        <v>65</v>
      </c>
      <c r="U267" t="s">
        <v>60</v>
      </c>
      <c r="V267" t="s">
        <v>66</v>
      </c>
      <c r="W267" t="s">
        <v>67</v>
      </c>
      <c r="X267">
        <v>4</v>
      </c>
      <c r="Y267">
        <v>0.3</v>
      </c>
      <c r="Z267">
        <v>0.7</v>
      </c>
      <c r="AA267">
        <v>7</v>
      </c>
      <c r="AB267">
        <v>3</v>
      </c>
      <c r="AC267">
        <v>4.5</v>
      </c>
      <c r="AD267">
        <v>3.5</v>
      </c>
      <c r="AE267">
        <v>4</v>
      </c>
      <c r="AF267">
        <v>4</v>
      </c>
      <c r="AG267">
        <v>7</v>
      </c>
      <c r="AH267">
        <v>3</v>
      </c>
      <c r="AI267">
        <v>3.5</v>
      </c>
      <c r="AJ267">
        <v>5</v>
      </c>
      <c r="AK267" t="s">
        <v>68</v>
      </c>
      <c r="AL267" t="s">
        <v>68</v>
      </c>
      <c r="AM267" t="s">
        <v>68</v>
      </c>
      <c r="AN267" t="s">
        <v>68</v>
      </c>
      <c r="AO267" t="s">
        <v>68</v>
      </c>
      <c r="AP267" t="s">
        <v>68</v>
      </c>
      <c r="AQ267" t="s">
        <v>68</v>
      </c>
      <c r="AR267" t="s">
        <v>68</v>
      </c>
      <c r="AS267" t="s">
        <v>68</v>
      </c>
      <c r="AT267" t="s">
        <v>68</v>
      </c>
      <c r="AU267" t="s">
        <v>68</v>
      </c>
      <c r="AV267" t="s">
        <v>68</v>
      </c>
      <c r="AW267" t="s">
        <v>68</v>
      </c>
      <c r="AX267" t="s">
        <v>68</v>
      </c>
      <c r="AY267" t="s">
        <v>68</v>
      </c>
      <c r="AZ267" t="s">
        <v>69</v>
      </c>
      <c r="BA267" t="s">
        <v>65</v>
      </c>
      <c r="BB267">
        <v>0.97</v>
      </c>
    </row>
    <row r="268" spans="1:62" hidden="1" x14ac:dyDescent="0.3">
      <c r="A268">
        <v>2016</v>
      </c>
      <c r="B268" t="s">
        <v>53</v>
      </c>
      <c r="C268" t="s">
        <v>401</v>
      </c>
      <c r="D268" t="s">
        <v>181</v>
      </c>
      <c r="E268">
        <v>2</v>
      </c>
      <c r="F268" t="s">
        <v>71</v>
      </c>
      <c r="G268" t="s">
        <v>57</v>
      </c>
      <c r="H268" t="s">
        <v>63</v>
      </c>
      <c r="I268" t="s">
        <v>59</v>
      </c>
      <c r="J268" t="s">
        <v>72</v>
      </c>
      <c r="K268" t="s">
        <v>61</v>
      </c>
      <c r="L268" t="s">
        <v>62</v>
      </c>
      <c r="M268">
        <v>1</v>
      </c>
      <c r="N268" t="s">
        <v>71</v>
      </c>
      <c r="O268">
        <v>3</v>
      </c>
      <c r="P268">
        <v>5</v>
      </c>
      <c r="Q268">
        <v>7</v>
      </c>
      <c r="R268" t="s">
        <v>63</v>
      </c>
      <c r="S268" t="s">
        <v>73</v>
      </c>
      <c r="T268" t="s">
        <v>84</v>
      </c>
      <c r="U268" t="s">
        <v>60</v>
      </c>
      <c r="V268" t="s">
        <v>66</v>
      </c>
      <c r="W268" t="s">
        <v>67</v>
      </c>
      <c r="X268">
        <v>4</v>
      </c>
      <c r="Y268">
        <v>0.3</v>
      </c>
      <c r="Z268">
        <v>0.7</v>
      </c>
      <c r="AA268">
        <v>8</v>
      </c>
      <c r="AB268">
        <v>4.5</v>
      </c>
      <c r="AC268">
        <v>5</v>
      </c>
      <c r="AD268">
        <v>5</v>
      </c>
      <c r="AE268">
        <v>5</v>
      </c>
      <c r="AF268" t="s">
        <v>68</v>
      </c>
      <c r="AG268">
        <v>9</v>
      </c>
      <c r="AH268">
        <v>10</v>
      </c>
      <c r="AI268">
        <v>6.5</v>
      </c>
      <c r="AJ268">
        <v>5</v>
      </c>
      <c r="AK268" t="s">
        <v>68</v>
      </c>
      <c r="AL268" t="s">
        <v>68</v>
      </c>
      <c r="AM268" t="s">
        <v>68</v>
      </c>
      <c r="AN268" t="s">
        <v>68</v>
      </c>
      <c r="AO268" t="s">
        <v>68</v>
      </c>
      <c r="AP268" t="s">
        <v>68</v>
      </c>
      <c r="AQ268" t="s">
        <v>68</v>
      </c>
      <c r="AR268" t="s">
        <v>68</v>
      </c>
      <c r="AS268" t="s">
        <v>68</v>
      </c>
      <c r="AT268" t="s">
        <v>68</v>
      </c>
      <c r="AU268" t="s">
        <v>68</v>
      </c>
      <c r="AV268" t="s">
        <v>68</v>
      </c>
      <c r="AW268" t="s">
        <v>68</v>
      </c>
      <c r="AX268" t="s">
        <v>68</v>
      </c>
      <c r="AY268" t="s">
        <v>68</v>
      </c>
      <c r="AZ268" t="s">
        <v>69</v>
      </c>
      <c r="BA268" t="s">
        <v>84</v>
      </c>
      <c r="BB268">
        <v>0.82799999999999996</v>
      </c>
    </row>
    <row r="269" spans="1:62" hidden="1" x14ac:dyDescent="0.3">
      <c r="A269">
        <v>2016</v>
      </c>
      <c r="B269" t="s">
        <v>53</v>
      </c>
      <c r="C269" t="s">
        <v>402</v>
      </c>
      <c r="D269" t="s">
        <v>62</v>
      </c>
      <c r="E269">
        <v>1</v>
      </c>
      <c r="F269" t="s">
        <v>56</v>
      </c>
      <c r="G269" t="s">
        <v>57</v>
      </c>
      <c r="H269" t="s">
        <v>58</v>
      </c>
      <c r="I269" t="s">
        <v>327</v>
      </c>
      <c r="J269" t="s">
        <v>403</v>
      </c>
      <c r="K269" t="s">
        <v>61</v>
      </c>
      <c r="L269" t="s">
        <v>62</v>
      </c>
      <c r="M269">
        <v>1</v>
      </c>
      <c r="N269" t="s">
        <v>56</v>
      </c>
      <c r="O269">
        <v>2</v>
      </c>
      <c r="P269">
        <v>3</v>
      </c>
      <c r="Q269">
        <v>4</v>
      </c>
      <c r="R269" t="s">
        <v>63</v>
      </c>
      <c r="S269" t="s">
        <v>73</v>
      </c>
      <c r="T269" t="s">
        <v>68</v>
      </c>
      <c r="U269" t="s">
        <v>68</v>
      </c>
      <c r="V269" t="s">
        <v>66</v>
      </c>
      <c r="W269" t="s">
        <v>67</v>
      </c>
      <c r="X269">
        <v>4</v>
      </c>
      <c r="Y269">
        <v>0.3</v>
      </c>
      <c r="Z269">
        <v>0.7</v>
      </c>
      <c r="AA269">
        <v>3.5</v>
      </c>
      <c r="AB269">
        <v>0.5</v>
      </c>
      <c r="AC269" t="s">
        <v>68</v>
      </c>
      <c r="AD269" t="s">
        <v>68</v>
      </c>
      <c r="AE269" t="s">
        <v>68</v>
      </c>
      <c r="AF269" t="s">
        <v>68</v>
      </c>
      <c r="AG269">
        <v>0.5</v>
      </c>
      <c r="AH269" t="s">
        <v>68</v>
      </c>
      <c r="AI269" t="s">
        <v>68</v>
      </c>
      <c r="AJ269" t="s">
        <v>68</v>
      </c>
      <c r="AK269" t="s">
        <v>68</v>
      </c>
      <c r="AL269" t="s">
        <v>68</v>
      </c>
      <c r="AM269" t="s">
        <v>68</v>
      </c>
      <c r="AN269" t="s">
        <v>68</v>
      </c>
      <c r="AO269" t="s">
        <v>68</v>
      </c>
      <c r="AP269" t="s">
        <v>68</v>
      </c>
      <c r="AQ269" t="s">
        <v>68</v>
      </c>
      <c r="AR269" t="s">
        <v>68</v>
      </c>
      <c r="AS269" t="s">
        <v>68</v>
      </c>
      <c r="AT269" t="s">
        <v>68</v>
      </c>
      <c r="AU269" t="s">
        <v>68</v>
      </c>
      <c r="AV269" t="s">
        <v>68</v>
      </c>
      <c r="AW269" t="s">
        <v>68</v>
      </c>
      <c r="AX269" t="s">
        <v>68</v>
      </c>
      <c r="AY269" t="s">
        <v>68</v>
      </c>
      <c r="AZ269" t="s">
        <v>69</v>
      </c>
      <c r="BA269" t="s">
        <v>84</v>
      </c>
      <c r="BB269">
        <v>0.64600000000000002</v>
      </c>
    </row>
    <row r="270" spans="1:62" hidden="1" x14ac:dyDescent="0.3">
      <c r="A270">
        <v>2016</v>
      </c>
      <c r="B270" t="s">
        <v>53</v>
      </c>
      <c r="C270" t="s">
        <v>404</v>
      </c>
      <c r="D270" t="s">
        <v>62</v>
      </c>
      <c r="E270">
        <v>1</v>
      </c>
      <c r="F270" t="s">
        <v>56</v>
      </c>
      <c r="G270" t="s">
        <v>110</v>
      </c>
      <c r="H270" t="s">
        <v>58</v>
      </c>
      <c r="I270" t="s">
        <v>83</v>
      </c>
      <c r="J270" t="s">
        <v>72</v>
      </c>
      <c r="K270" t="s">
        <v>61</v>
      </c>
      <c r="L270" t="s">
        <v>62</v>
      </c>
      <c r="M270">
        <v>1</v>
      </c>
      <c r="N270" t="s">
        <v>56</v>
      </c>
      <c r="O270">
        <v>2</v>
      </c>
      <c r="P270">
        <v>4</v>
      </c>
      <c r="Q270">
        <v>6</v>
      </c>
      <c r="R270" t="s">
        <v>63</v>
      </c>
      <c r="S270" t="s">
        <v>64</v>
      </c>
      <c r="T270" t="s">
        <v>84</v>
      </c>
      <c r="U270" t="s">
        <v>60</v>
      </c>
      <c r="V270" t="s">
        <v>66</v>
      </c>
      <c r="W270" t="s">
        <v>67</v>
      </c>
      <c r="X270">
        <v>4</v>
      </c>
      <c r="Y270">
        <v>0.3</v>
      </c>
      <c r="Z270">
        <v>0.7</v>
      </c>
      <c r="AA270">
        <v>4.5</v>
      </c>
      <c r="AB270">
        <v>6.5</v>
      </c>
      <c r="AC270">
        <v>6.5</v>
      </c>
      <c r="AD270">
        <v>4</v>
      </c>
      <c r="AE270">
        <v>6.5</v>
      </c>
      <c r="AF270" t="s">
        <v>68</v>
      </c>
      <c r="AG270">
        <v>8</v>
      </c>
      <c r="AH270">
        <v>7</v>
      </c>
      <c r="AI270">
        <v>9</v>
      </c>
      <c r="AJ270">
        <v>9.5</v>
      </c>
      <c r="AK270" t="s">
        <v>68</v>
      </c>
      <c r="AL270" t="s">
        <v>68</v>
      </c>
      <c r="AM270" t="s">
        <v>68</v>
      </c>
      <c r="AN270" t="s">
        <v>68</v>
      </c>
      <c r="AO270" t="s">
        <v>68</v>
      </c>
      <c r="AP270" t="s">
        <v>68</v>
      </c>
      <c r="AQ270" t="s">
        <v>68</v>
      </c>
      <c r="AR270" t="s">
        <v>68</v>
      </c>
      <c r="AS270" t="s">
        <v>68</v>
      </c>
      <c r="AT270" t="s">
        <v>68</v>
      </c>
      <c r="AU270" t="s">
        <v>68</v>
      </c>
      <c r="AV270" t="s">
        <v>68</v>
      </c>
      <c r="AW270" t="s">
        <v>68</v>
      </c>
      <c r="AX270" t="s">
        <v>68</v>
      </c>
      <c r="AY270" t="s">
        <v>68</v>
      </c>
      <c r="AZ270" t="s">
        <v>69</v>
      </c>
      <c r="BA270" t="s">
        <v>84</v>
      </c>
      <c r="BB270">
        <v>0.80700000000000005</v>
      </c>
    </row>
    <row r="271" spans="1:62" hidden="1" x14ac:dyDescent="0.3">
      <c r="A271">
        <v>2016</v>
      </c>
      <c r="B271" t="s">
        <v>53</v>
      </c>
      <c r="C271" t="s">
        <v>405</v>
      </c>
      <c r="D271" t="s">
        <v>62</v>
      </c>
      <c r="E271">
        <v>1</v>
      </c>
      <c r="F271" t="s">
        <v>56</v>
      </c>
      <c r="G271" t="s">
        <v>57</v>
      </c>
      <c r="H271" t="s">
        <v>58</v>
      </c>
      <c r="I271" t="s">
        <v>59</v>
      </c>
      <c r="J271" t="s">
        <v>60</v>
      </c>
      <c r="K271" t="s">
        <v>61</v>
      </c>
      <c r="L271" t="s">
        <v>62</v>
      </c>
      <c r="M271">
        <v>1</v>
      </c>
      <c r="N271" t="s">
        <v>56</v>
      </c>
      <c r="O271">
        <v>3</v>
      </c>
      <c r="P271">
        <v>5</v>
      </c>
      <c r="Q271">
        <v>7</v>
      </c>
      <c r="R271" t="s">
        <v>63</v>
      </c>
      <c r="S271" t="s">
        <v>73</v>
      </c>
      <c r="T271" t="s">
        <v>65</v>
      </c>
      <c r="U271" t="s">
        <v>60</v>
      </c>
      <c r="V271" t="s">
        <v>66</v>
      </c>
      <c r="W271" t="s">
        <v>67</v>
      </c>
      <c r="X271">
        <v>4</v>
      </c>
      <c r="Y271">
        <v>0.3</v>
      </c>
      <c r="Z271">
        <v>0.7</v>
      </c>
      <c r="AA271">
        <v>9.5</v>
      </c>
      <c r="AB271">
        <v>4</v>
      </c>
      <c r="AC271" t="s">
        <v>68</v>
      </c>
      <c r="AD271">
        <v>4.5</v>
      </c>
      <c r="AE271">
        <v>3</v>
      </c>
      <c r="AF271">
        <v>2</v>
      </c>
      <c r="AG271">
        <v>7</v>
      </c>
      <c r="AH271">
        <v>6</v>
      </c>
      <c r="AI271">
        <v>5.5</v>
      </c>
      <c r="AJ271">
        <v>7</v>
      </c>
      <c r="AK271" t="s">
        <v>68</v>
      </c>
      <c r="AL271" t="s">
        <v>68</v>
      </c>
      <c r="AM271" t="s">
        <v>68</v>
      </c>
      <c r="AN271" t="s">
        <v>68</v>
      </c>
      <c r="AO271" t="s">
        <v>68</v>
      </c>
      <c r="AP271" t="s">
        <v>68</v>
      </c>
      <c r="AQ271" t="s">
        <v>68</v>
      </c>
      <c r="AR271" t="s">
        <v>68</v>
      </c>
      <c r="AS271" t="s">
        <v>68</v>
      </c>
      <c r="AT271" t="s">
        <v>68</v>
      </c>
      <c r="AU271" t="s">
        <v>68</v>
      </c>
      <c r="AV271" t="s">
        <v>68</v>
      </c>
      <c r="AW271" t="s">
        <v>68</v>
      </c>
      <c r="AX271" t="s">
        <v>68</v>
      </c>
      <c r="AY271" t="s">
        <v>68</v>
      </c>
      <c r="AZ271" t="s">
        <v>69</v>
      </c>
      <c r="BA271" t="s">
        <v>65</v>
      </c>
      <c r="BB271">
        <v>0.79700000000000004</v>
      </c>
    </row>
    <row r="272" spans="1:62" hidden="1" x14ac:dyDescent="0.3">
      <c r="A272">
        <v>2016</v>
      </c>
      <c r="B272" t="s">
        <v>53</v>
      </c>
      <c r="C272" t="s">
        <v>406</v>
      </c>
      <c r="D272" t="s">
        <v>62</v>
      </c>
      <c r="E272">
        <v>1</v>
      </c>
      <c r="F272" t="s">
        <v>71</v>
      </c>
      <c r="G272" t="s">
        <v>57</v>
      </c>
      <c r="H272" t="s">
        <v>58</v>
      </c>
      <c r="I272" t="s">
        <v>83</v>
      </c>
      <c r="J272" t="s">
        <v>60</v>
      </c>
      <c r="K272" t="s">
        <v>61</v>
      </c>
      <c r="L272" t="s">
        <v>62</v>
      </c>
      <c r="M272">
        <v>1</v>
      </c>
      <c r="N272" t="s">
        <v>71</v>
      </c>
      <c r="O272">
        <v>1</v>
      </c>
      <c r="P272">
        <v>1</v>
      </c>
      <c r="Q272">
        <v>1</v>
      </c>
      <c r="R272" t="s">
        <v>63</v>
      </c>
      <c r="S272" t="s">
        <v>73</v>
      </c>
      <c r="T272" t="s">
        <v>84</v>
      </c>
      <c r="U272" t="s">
        <v>60</v>
      </c>
      <c r="V272" t="s">
        <v>66</v>
      </c>
      <c r="W272" t="s">
        <v>67</v>
      </c>
      <c r="X272">
        <v>4</v>
      </c>
      <c r="Y272">
        <v>0.3</v>
      </c>
      <c r="Z272">
        <v>0.7</v>
      </c>
      <c r="AA272">
        <v>8.5</v>
      </c>
      <c r="AB272">
        <v>10</v>
      </c>
      <c r="AC272" t="s">
        <v>68</v>
      </c>
      <c r="AD272">
        <v>3.5</v>
      </c>
      <c r="AE272">
        <v>7</v>
      </c>
      <c r="AF272" t="s">
        <v>68</v>
      </c>
      <c r="AG272">
        <v>9.5</v>
      </c>
      <c r="AH272">
        <v>7</v>
      </c>
      <c r="AI272">
        <v>6</v>
      </c>
      <c r="AJ272">
        <v>5.5</v>
      </c>
      <c r="AK272" t="s">
        <v>68</v>
      </c>
      <c r="AL272" t="s">
        <v>68</v>
      </c>
      <c r="AM272" t="s">
        <v>68</v>
      </c>
      <c r="AN272" t="s">
        <v>68</v>
      </c>
      <c r="AO272" t="s">
        <v>68</v>
      </c>
      <c r="AP272" t="s">
        <v>68</v>
      </c>
      <c r="AQ272" t="s">
        <v>68</v>
      </c>
      <c r="AR272" t="s">
        <v>68</v>
      </c>
      <c r="AS272" t="s">
        <v>68</v>
      </c>
      <c r="AT272" t="s">
        <v>68</v>
      </c>
      <c r="AU272" t="s">
        <v>68</v>
      </c>
      <c r="AV272" t="s">
        <v>68</v>
      </c>
      <c r="AW272" t="s">
        <v>68</v>
      </c>
      <c r="AX272" t="s">
        <v>68</v>
      </c>
      <c r="AY272" t="s">
        <v>68</v>
      </c>
      <c r="AZ272" t="s">
        <v>69</v>
      </c>
      <c r="BA272" t="s">
        <v>84</v>
      </c>
      <c r="BB272">
        <v>0.93500000000000005</v>
      </c>
    </row>
    <row r="273" spans="1:62" hidden="1" x14ac:dyDescent="0.3">
      <c r="A273">
        <v>2016</v>
      </c>
      <c r="B273" t="s">
        <v>53</v>
      </c>
      <c r="C273" t="s">
        <v>407</v>
      </c>
      <c r="D273" t="s">
        <v>62</v>
      </c>
      <c r="E273">
        <v>1</v>
      </c>
      <c r="F273" t="s">
        <v>71</v>
      </c>
      <c r="G273" t="s">
        <v>57</v>
      </c>
      <c r="H273" t="s">
        <v>58</v>
      </c>
      <c r="I273" t="s">
        <v>77</v>
      </c>
      <c r="J273" t="s">
        <v>408</v>
      </c>
      <c r="K273" t="s">
        <v>61</v>
      </c>
      <c r="L273" t="s">
        <v>62</v>
      </c>
      <c r="M273">
        <v>1</v>
      </c>
      <c r="N273" t="s">
        <v>71</v>
      </c>
      <c r="O273">
        <v>3</v>
      </c>
      <c r="P273">
        <v>5</v>
      </c>
      <c r="Q273">
        <v>7</v>
      </c>
      <c r="R273" t="s">
        <v>63</v>
      </c>
      <c r="S273" t="s">
        <v>73</v>
      </c>
      <c r="T273" t="s">
        <v>79</v>
      </c>
      <c r="U273" t="s">
        <v>408</v>
      </c>
      <c r="V273" t="s">
        <v>66</v>
      </c>
      <c r="W273" t="s">
        <v>67</v>
      </c>
      <c r="X273">
        <v>4</v>
      </c>
      <c r="Y273">
        <v>0.3</v>
      </c>
      <c r="Z273">
        <v>0.7</v>
      </c>
      <c r="AA273">
        <v>8.5</v>
      </c>
      <c r="AB273" t="s">
        <v>68</v>
      </c>
      <c r="AC273" t="s">
        <v>68</v>
      </c>
      <c r="AD273" t="s">
        <v>68</v>
      </c>
      <c r="AE273" t="s">
        <v>68</v>
      </c>
      <c r="AF273" t="s">
        <v>68</v>
      </c>
      <c r="AG273">
        <v>10</v>
      </c>
      <c r="AH273">
        <v>4</v>
      </c>
      <c r="AI273" t="s">
        <v>68</v>
      </c>
      <c r="AJ273" t="s">
        <v>68</v>
      </c>
      <c r="AK273" t="s">
        <v>68</v>
      </c>
      <c r="AL273" t="s">
        <v>68</v>
      </c>
      <c r="AM273" t="s">
        <v>68</v>
      </c>
      <c r="AN273" t="s">
        <v>68</v>
      </c>
      <c r="AO273" t="s">
        <v>68</v>
      </c>
      <c r="AP273" t="s">
        <v>68</v>
      </c>
      <c r="AQ273" t="s">
        <v>68</v>
      </c>
      <c r="AR273" t="s">
        <v>68</v>
      </c>
      <c r="AS273" t="s">
        <v>68</v>
      </c>
      <c r="AT273" t="s">
        <v>68</v>
      </c>
      <c r="AU273" t="s">
        <v>68</v>
      </c>
      <c r="AV273" t="s">
        <v>68</v>
      </c>
      <c r="AW273" t="s">
        <v>68</v>
      </c>
      <c r="AX273" t="s">
        <v>68</v>
      </c>
      <c r="AY273" t="s">
        <v>68</v>
      </c>
      <c r="AZ273" t="s">
        <v>69</v>
      </c>
      <c r="BA273" t="s">
        <v>79</v>
      </c>
      <c r="BB273">
        <v>1</v>
      </c>
    </row>
    <row r="274" spans="1:62" hidden="1" x14ac:dyDescent="0.3">
      <c r="A274">
        <v>2016</v>
      </c>
      <c r="B274" t="s">
        <v>53</v>
      </c>
      <c r="C274" t="s">
        <v>409</v>
      </c>
      <c r="D274" t="s">
        <v>62</v>
      </c>
      <c r="E274">
        <v>1</v>
      </c>
      <c r="F274" t="s">
        <v>56</v>
      </c>
      <c r="G274" t="s">
        <v>57</v>
      </c>
      <c r="H274" t="s">
        <v>58</v>
      </c>
      <c r="I274" t="s">
        <v>83</v>
      </c>
      <c r="J274" t="s">
        <v>60</v>
      </c>
      <c r="K274" t="s">
        <v>61</v>
      </c>
      <c r="L274" t="s">
        <v>62</v>
      </c>
      <c r="M274">
        <v>1</v>
      </c>
      <c r="N274" t="s">
        <v>56</v>
      </c>
      <c r="O274">
        <v>3</v>
      </c>
      <c r="P274">
        <v>5</v>
      </c>
      <c r="Q274">
        <v>8</v>
      </c>
      <c r="R274" t="s">
        <v>63</v>
      </c>
      <c r="S274" t="s">
        <v>73</v>
      </c>
      <c r="T274" t="s">
        <v>84</v>
      </c>
      <c r="U274" t="s">
        <v>60</v>
      </c>
      <c r="V274" t="s">
        <v>66</v>
      </c>
      <c r="W274" t="s">
        <v>67</v>
      </c>
      <c r="X274">
        <v>4</v>
      </c>
      <c r="Y274">
        <v>0.3</v>
      </c>
      <c r="Z274">
        <v>0.7</v>
      </c>
      <c r="AA274">
        <v>7.5</v>
      </c>
      <c r="AB274">
        <v>6.5</v>
      </c>
      <c r="AC274" t="s">
        <v>68</v>
      </c>
      <c r="AD274">
        <v>6</v>
      </c>
      <c r="AE274">
        <v>3.5</v>
      </c>
      <c r="AF274" t="s">
        <v>68</v>
      </c>
      <c r="AG274">
        <v>8</v>
      </c>
      <c r="AH274">
        <v>7.5</v>
      </c>
      <c r="AI274">
        <v>7</v>
      </c>
      <c r="AJ274">
        <v>10</v>
      </c>
      <c r="AK274" t="s">
        <v>68</v>
      </c>
      <c r="AL274" t="s">
        <v>68</v>
      </c>
      <c r="AM274" t="s">
        <v>68</v>
      </c>
      <c r="AN274" t="s">
        <v>68</v>
      </c>
      <c r="AO274" t="s">
        <v>68</v>
      </c>
      <c r="AP274" t="s">
        <v>68</v>
      </c>
      <c r="AQ274" t="s">
        <v>68</v>
      </c>
      <c r="AR274" t="s">
        <v>68</v>
      </c>
      <c r="AS274" t="s">
        <v>68</v>
      </c>
      <c r="AT274" t="s">
        <v>68</v>
      </c>
      <c r="AU274" t="s">
        <v>68</v>
      </c>
      <c r="AV274" t="s">
        <v>68</v>
      </c>
      <c r="AW274" t="s">
        <v>68</v>
      </c>
      <c r="AX274" t="s">
        <v>68</v>
      </c>
      <c r="AY274" t="s">
        <v>68</v>
      </c>
      <c r="AZ274" t="s">
        <v>69</v>
      </c>
      <c r="BA274" t="s">
        <v>84</v>
      </c>
      <c r="BB274">
        <v>1</v>
      </c>
    </row>
    <row r="275" spans="1:62" hidden="1" x14ac:dyDescent="0.3">
      <c r="A275">
        <v>2016</v>
      </c>
      <c r="B275" t="s">
        <v>53</v>
      </c>
      <c r="C275" t="s">
        <v>410</v>
      </c>
      <c r="D275" t="s">
        <v>62</v>
      </c>
      <c r="E275">
        <v>1</v>
      </c>
      <c r="F275" t="s">
        <v>71</v>
      </c>
      <c r="G275" t="s">
        <v>110</v>
      </c>
      <c r="H275" t="s">
        <v>58</v>
      </c>
      <c r="I275" t="s">
        <v>77</v>
      </c>
      <c r="J275" t="s">
        <v>411</v>
      </c>
      <c r="K275" t="s">
        <v>61</v>
      </c>
      <c r="L275" t="s">
        <v>62</v>
      </c>
      <c r="M275">
        <v>1</v>
      </c>
      <c r="N275" t="s">
        <v>71</v>
      </c>
      <c r="O275">
        <v>1</v>
      </c>
      <c r="P275">
        <v>2</v>
      </c>
      <c r="Q275">
        <v>3</v>
      </c>
      <c r="R275" t="s">
        <v>63</v>
      </c>
      <c r="S275" t="s">
        <v>64</v>
      </c>
      <c r="T275" t="s">
        <v>79</v>
      </c>
      <c r="U275" t="s">
        <v>411</v>
      </c>
      <c r="V275" t="s">
        <v>66</v>
      </c>
      <c r="W275" t="s">
        <v>67</v>
      </c>
      <c r="X275">
        <v>4</v>
      </c>
      <c r="Y275">
        <v>0.3</v>
      </c>
      <c r="Z275">
        <v>0.7</v>
      </c>
      <c r="AA275">
        <v>1.5</v>
      </c>
      <c r="AB275" t="s">
        <v>68</v>
      </c>
      <c r="AC275">
        <v>0.5</v>
      </c>
      <c r="AD275" t="s">
        <v>68</v>
      </c>
      <c r="AE275" t="s">
        <v>68</v>
      </c>
      <c r="AF275" t="s">
        <v>68</v>
      </c>
      <c r="AG275">
        <v>6.5</v>
      </c>
      <c r="AH275">
        <v>1.5</v>
      </c>
      <c r="AI275" t="s">
        <v>68</v>
      </c>
      <c r="AJ275" t="s">
        <v>68</v>
      </c>
      <c r="AK275" t="s">
        <v>68</v>
      </c>
      <c r="AL275" t="s">
        <v>68</v>
      </c>
      <c r="AM275" t="s">
        <v>68</v>
      </c>
      <c r="AN275" t="s">
        <v>68</v>
      </c>
      <c r="AO275" t="s">
        <v>68</v>
      </c>
      <c r="AP275" t="s">
        <v>68</v>
      </c>
      <c r="AQ275" t="s">
        <v>68</v>
      </c>
      <c r="AR275" t="s">
        <v>68</v>
      </c>
      <c r="AS275" t="s">
        <v>68</v>
      </c>
      <c r="AT275" t="s">
        <v>68</v>
      </c>
      <c r="AU275" t="s">
        <v>68</v>
      </c>
      <c r="AV275" t="s">
        <v>68</v>
      </c>
      <c r="AW275" t="s">
        <v>68</v>
      </c>
      <c r="AX275" t="s">
        <v>68</v>
      </c>
      <c r="AY275" t="s">
        <v>68</v>
      </c>
      <c r="AZ275" t="s">
        <v>69</v>
      </c>
      <c r="BA275" t="s">
        <v>79</v>
      </c>
      <c r="BB275">
        <v>1</v>
      </c>
    </row>
    <row r="276" spans="1:62" hidden="1" x14ac:dyDescent="0.3">
      <c r="A276">
        <v>2016</v>
      </c>
      <c r="B276" t="s">
        <v>53</v>
      </c>
      <c r="C276" t="s">
        <v>412</v>
      </c>
      <c r="D276" t="s">
        <v>62</v>
      </c>
      <c r="E276">
        <v>1</v>
      </c>
      <c r="F276" t="s">
        <v>71</v>
      </c>
      <c r="G276" t="s">
        <v>57</v>
      </c>
      <c r="H276" t="s">
        <v>58</v>
      </c>
      <c r="I276" t="s">
        <v>77</v>
      </c>
      <c r="J276" t="s">
        <v>413</v>
      </c>
      <c r="K276" t="s">
        <v>61</v>
      </c>
      <c r="L276" t="s">
        <v>62</v>
      </c>
      <c r="M276">
        <v>1</v>
      </c>
      <c r="N276" t="s">
        <v>71</v>
      </c>
      <c r="O276">
        <v>2</v>
      </c>
      <c r="P276">
        <v>3</v>
      </c>
      <c r="Q276">
        <v>4</v>
      </c>
      <c r="R276" t="s">
        <v>63</v>
      </c>
      <c r="S276" t="s">
        <v>73</v>
      </c>
      <c r="T276" t="s">
        <v>79</v>
      </c>
      <c r="U276" t="s">
        <v>413</v>
      </c>
      <c r="V276" t="s">
        <v>66</v>
      </c>
      <c r="W276" t="s">
        <v>67</v>
      </c>
      <c r="X276">
        <v>4</v>
      </c>
      <c r="Y276">
        <v>0.3</v>
      </c>
      <c r="Z276">
        <v>0.7</v>
      </c>
      <c r="AA276">
        <v>4.5</v>
      </c>
      <c r="AB276">
        <v>2.5</v>
      </c>
      <c r="AC276" t="s">
        <v>68</v>
      </c>
      <c r="AD276" t="s">
        <v>68</v>
      </c>
      <c r="AE276" t="s">
        <v>68</v>
      </c>
      <c r="AF276" t="s">
        <v>68</v>
      </c>
      <c r="AG276">
        <v>4</v>
      </c>
      <c r="AH276">
        <v>1</v>
      </c>
      <c r="AI276" t="s">
        <v>68</v>
      </c>
      <c r="AJ276" t="s">
        <v>68</v>
      </c>
      <c r="AK276" t="s">
        <v>68</v>
      </c>
      <c r="AL276" t="s">
        <v>68</v>
      </c>
      <c r="AM276" t="s">
        <v>68</v>
      </c>
      <c r="AN276" t="s">
        <v>68</v>
      </c>
      <c r="AO276" t="s">
        <v>68</v>
      </c>
      <c r="AP276" t="s">
        <v>68</v>
      </c>
      <c r="AQ276" t="s">
        <v>68</v>
      </c>
      <c r="AR276" t="s">
        <v>68</v>
      </c>
      <c r="AS276" t="s">
        <v>68</v>
      </c>
      <c r="AT276" t="s">
        <v>68</v>
      </c>
      <c r="AU276" t="s">
        <v>68</v>
      </c>
      <c r="AV276" t="s">
        <v>68</v>
      </c>
      <c r="AW276" t="s">
        <v>68</v>
      </c>
      <c r="AX276" t="s">
        <v>68</v>
      </c>
      <c r="AY276" t="s">
        <v>68</v>
      </c>
      <c r="AZ276" t="s">
        <v>69</v>
      </c>
      <c r="BA276" t="s">
        <v>79</v>
      </c>
      <c r="BB276">
        <v>1</v>
      </c>
    </row>
    <row r="277" spans="1:62" hidden="1" x14ac:dyDescent="0.3">
      <c r="A277">
        <v>2016</v>
      </c>
      <c r="B277" t="s">
        <v>53</v>
      </c>
      <c r="C277" t="s">
        <v>414</v>
      </c>
      <c r="D277" t="s">
        <v>62</v>
      </c>
      <c r="E277">
        <v>1</v>
      </c>
      <c r="F277" t="s">
        <v>71</v>
      </c>
      <c r="G277" t="s">
        <v>57</v>
      </c>
      <c r="H277" t="s">
        <v>58</v>
      </c>
      <c r="I277" t="s">
        <v>77</v>
      </c>
      <c r="J277" t="s">
        <v>415</v>
      </c>
      <c r="K277" t="s">
        <v>61</v>
      </c>
      <c r="L277" t="s">
        <v>62</v>
      </c>
      <c r="M277">
        <v>1</v>
      </c>
      <c r="N277" t="s">
        <v>71</v>
      </c>
      <c r="O277">
        <v>2</v>
      </c>
      <c r="P277">
        <v>3</v>
      </c>
      <c r="Q277">
        <v>5</v>
      </c>
      <c r="R277" t="s">
        <v>63</v>
      </c>
      <c r="S277" t="s">
        <v>73</v>
      </c>
      <c r="T277" t="s">
        <v>79</v>
      </c>
      <c r="U277" t="s">
        <v>415</v>
      </c>
      <c r="V277" t="s">
        <v>66</v>
      </c>
      <c r="W277" t="s">
        <v>67</v>
      </c>
      <c r="X277">
        <v>4</v>
      </c>
      <c r="Y277">
        <v>0.3</v>
      </c>
      <c r="Z277">
        <v>0.7</v>
      </c>
      <c r="AA277" t="s">
        <v>68</v>
      </c>
      <c r="AB277" t="s">
        <v>68</v>
      </c>
      <c r="AC277" t="s">
        <v>68</v>
      </c>
      <c r="AD277" t="s">
        <v>68</v>
      </c>
      <c r="AE277" t="s">
        <v>68</v>
      </c>
      <c r="AF277" t="s">
        <v>68</v>
      </c>
      <c r="AG277">
        <v>6</v>
      </c>
      <c r="AH277" t="s">
        <v>68</v>
      </c>
      <c r="AI277" t="s">
        <v>68</v>
      </c>
      <c r="AJ277" t="s">
        <v>68</v>
      </c>
      <c r="AK277" t="s">
        <v>68</v>
      </c>
      <c r="AL277" t="s">
        <v>68</v>
      </c>
      <c r="AM277" t="s">
        <v>68</v>
      </c>
      <c r="AN277" t="s">
        <v>68</v>
      </c>
      <c r="AO277" t="s">
        <v>68</v>
      </c>
      <c r="AP277" t="s">
        <v>68</v>
      </c>
      <c r="AQ277" t="s">
        <v>68</v>
      </c>
      <c r="AR277" t="s">
        <v>68</v>
      </c>
      <c r="AS277" t="s">
        <v>68</v>
      </c>
      <c r="AT277" t="s">
        <v>68</v>
      </c>
      <c r="AU277" t="s">
        <v>68</v>
      </c>
      <c r="AV277" t="s">
        <v>68</v>
      </c>
      <c r="AW277" t="s">
        <v>68</v>
      </c>
      <c r="AX277" t="s">
        <v>68</v>
      </c>
      <c r="AY277" t="s">
        <v>68</v>
      </c>
      <c r="AZ277" t="s">
        <v>69</v>
      </c>
      <c r="BA277" t="s">
        <v>79</v>
      </c>
      <c r="BB277">
        <v>1</v>
      </c>
    </row>
    <row r="278" spans="1:62" x14ac:dyDescent="0.3">
      <c r="A278">
        <v>2016</v>
      </c>
      <c r="B278" t="s">
        <v>53</v>
      </c>
      <c r="C278" t="s">
        <v>416</v>
      </c>
      <c r="D278" t="s">
        <v>62</v>
      </c>
      <c r="E278">
        <v>1</v>
      </c>
      <c r="F278" t="s">
        <v>56</v>
      </c>
      <c r="G278" t="s">
        <v>110</v>
      </c>
      <c r="H278" t="s">
        <v>58</v>
      </c>
      <c r="I278" t="s">
        <v>59</v>
      </c>
      <c r="J278" t="s">
        <v>72</v>
      </c>
      <c r="K278" t="s">
        <v>61</v>
      </c>
      <c r="L278" t="s">
        <v>62</v>
      </c>
      <c r="M278">
        <v>1</v>
      </c>
      <c r="N278" t="s">
        <v>56</v>
      </c>
      <c r="O278">
        <v>4</v>
      </c>
      <c r="P278">
        <v>7</v>
      </c>
      <c r="Q278">
        <v>10</v>
      </c>
      <c r="R278" t="s">
        <v>63</v>
      </c>
      <c r="S278" t="s">
        <v>64</v>
      </c>
      <c r="T278" t="s">
        <v>65</v>
      </c>
      <c r="U278" t="s">
        <v>60</v>
      </c>
      <c r="V278" t="s">
        <v>66</v>
      </c>
      <c r="W278" t="s">
        <v>67</v>
      </c>
      <c r="X278">
        <v>4</v>
      </c>
      <c r="Y278">
        <v>0.3</v>
      </c>
      <c r="Z278">
        <v>0.7</v>
      </c>
      <c r="AA278">
        <v>2.5</v>
      </c>
      <c r="AB278">
        <v>1</v>
      </c>
      <c r="AC278">
        <v>1</v>
      </c>
      <c r="AD278">
        <v>0.5</v>
      </c>
      <c r="AE278">
        <v>1</v>
      </c>
      <c r="AF278">
        <v>1</v>
      </c>
      <c r="AG278">
        <v>6</v>
      </c>
      <c r="AH278">
        <v>6.5</v>
      </c>
      <c r="AI278">
        <v>6.5</v>
      </c>
      <c r="AJ278">
        <v>5</v>
      </c>
      <c r="AK278" t="s">
        <v>68</v>
      </c>
      <c r="AL278" t="s">
        <v>68</v>
      </c>
      <c r="AM278" t="s">
        <v>68</v>
      </c>
      <c r="AN278" t="s">
        <v>68</v>
      </c>
      <c r="AO278" t="s">
        <v>68</v>
      </c>
      <c r="AP278" t="s">
        <v>68</v>
      </c>
      <c r="AQ278" t="s">
        <v>68</v>
      </c>
      <c r="AR278" t="s">
        <v>68</v>
      </c>
      <c r="AS278" t="s">
        <v>68</v>
      </c>
      <c r="AT278" t="s">
        <v>68</v>
      </c>
      <c r="AU278" t="s">
        <v>68</v>
      </c>
      <c r="AV278" t="s">
        <v>68</v>
      </c>
      <c r="AW278" t="s">
        <v>68</v>
      </c>
      <c r="AX278" t="s">
        <v>68</v>
      </c>
      <c r="AY278" t="s">
        <v>68</v>
      </c>
      <c r="AZ278" t="s">
        <v>80</v>
      </c>
      <c r="BA278" t="s">
        <v>65</v>
      </c>
      <c r="BB278">
        <v>0.97</v>
      </c>
      <c r="BD278">
        <f t="shared" ref="BD278:BD279" si="64">IF(EXACT(BA278,T278),1,0)</f>
        <v>1</v>
      </c>
      <c r="BE278">
        <f t="shared" ref="BE278:BE279" si="65">IF(AND(AZ278="2_Testando"),1,0)</f>
        <v>1</v>
      </c>
      <c r="BF278">
        <f t="shared" ref="BF278:BF279" si="66">IF(AND(AZ278="2_Testando",BD278=1),1,0)</f>
        <v>1</v>
      </c>
      <c r="BJ278">
        <f t="shared" ref="BJ278:BJ279" si="67">IF(AND(BB278&gt;0.7,BF278=1),1,0)</f>
        <v>1</v>
      </c>
    </row>
    <row r="279" spans="1:62" x14ac:dyDescent="0.3">
      <c r="A279">
        <v>2016</v>
      </c>
      <c r="B279" t="s">
        <v>53</v>
      </c>
      <c r="C279" t="s">
        <v>417</v>
      </c>
      <c r="D279" t="s">
        <v>62</v>
      </c>
      <c r="E279">
        <v>1</v>
      </c>
      <c r="F279" t="s">
        <v>71</v>
      </c>
      <c r="G279" t="s">
        <v>57</v>
      </c>
      <c r="H279" t="s">
        <v>58</v>
      </c>
      <c r="I279" t="s">
        <v>77</v>
      </c>
      <c r="J279" t="s">
        <v>418</v>
      </c>
      <c r="K279" t="s">
        <v>61</v>
      </c>
      <c r="L279" t="s">
        <v>62</v>
      </c>
      <c r="M279">
        <v>1</v>
      </c>
      <c r="N279" t="s">
        <v>71</v>
      </c>
      <c r="O279">
        <v>2</v>
      </c>
      <c r="P279">
        <v>4</v>
      </c>
      <c r="Q279">
        <v>6</v>
      </c>
      <c r="R279" t="s">
        <v>63</v>
      </c>
      <c r="S279" t="s">
        <v>73</v>
      </c>
      <c r="T279" t="s">
        <v>79</v>
      </c>
      <c r="U279" t="s">
        <v>418</v>
      </c>
      <c r="V279" t="s">
        <v>66</v>
      </c>
      <c r="W279" t="s">
        <v>67</v>
      </c>
      <c r="X279">
        <v>4</v>
      </c>
      <c r="Y279">
        <v>0.3</v>
      </c>
      <c r="Z279">
        <v>0.7</v>
      </c>
      <c r="AA279">
        <v>9.5</v>
      </c>
      <c r="AB279">
        <v>5.5</v>
      </c>
      <c r="AC279" t="s">
        <v>68</v>
      </c>
      <c r="AD279" t="s">
        <v>68</v>
      </c>
      <c r="AE279" t="s">
        <v>68</v>
      </c>
      <c r="AF279" t="s">
        <v>68</v>
      </c>
      <c r="AG279">
        <v>9.5</v>
      </c>
      <c r="AH279">
        <v>10</v>
      </c>
      <c r="AI279" t="s">
        <v>68</v>
      </c>
      <c r="AJ279" t="s">
        <v>68</v>
      </c>
      <c r="AK279" t="s">
        <v>68</v>
      </c>
      <c r="AL279" t="s">
        <v>68</v>
      </c>
      <c r="AM279" t="s">
        <v>68</v>
      </c>
      <c r="AN279" t="s">
        <v>68</v>
      </c>
      <c r="AO279" t="s">
        <v>68</v>
      </c>
      <c r="AP279" t="s">
        <v>68</v>
      </c>
      <c r="AQ279" t="s">
        <v>68</v>
      </c>
      <c r="AR279" t="s">
        <v>68</v>
      </c>
      <c r="AS279" t="s">
        <v>68</v>
      </c>
      <c r="AT279" t="s">
        <v>68</v>
      </c>
      <c r="AU279" t="s">
        <v>68</v>
      </c>
      <c r="AV279" t="s">
        <v>68</v>
      </c>
      <c r="AW279" t="s">
        <v>68</v>
      </c>
      <c r="AX279" t="s">
        <v>68</v>
      </c>
      <c r="AY279" t="s">
        <v>68</v>
      </c>
      <c r="AZ279" t="s">
        <v>80</v>
      </c>
      <c r="BA279" t="s">
        <v>79</v>
      </c>
      <c r="BB279">
        <v>1</v>
      </c>
      <c r="BD279">
        <f t="shared" si="64"/>
        <v>1</v>
      </c>
      <c r="BE279">
        <f t="shared" si="65"/>
        <v>1</v>
      </c>
      <c r="BF279">
        <f t="shared" si="66"/>
        <v>1</v>
      </c>
      <c r="BJ279">
        <f t="shared" si="67"/>
        <v>1</v>
      </c>
    </row>
    <row r="280" spans="1:62" hidden="1" x14ac:dyDescent="0.3">
      <c r="A280">
        <v>2016</v>
      </c>
      <c r="B280" t="s">
        <v>53</v>
      </c>
      <c r="C280" t="s">
        <v>419</v>
      </c>
      <c r="D280" t="s">
        <v>62</v>
      </c>
      <c r="E280">
        <v>1</v>
      </c>
      <c r="F280" t="s">
        <v>71</v>
      </c>
      <c r="G280" t="s">
        <v>87</v>
      </c>
      <c r="H280" t="s">
        <v>58</v>
      </c>
      <c r="I280" t="s">
        <v>77</v>
      </c>
      <c r="J280" t="s">
        <v>420</v>
      </c>
      <c r="K280" t="s">
        <v>61</v>
      </c>
      <c r="L280" t="s">
        <v>62</v>
      </c>
      <c r="M280">
        <v>1</v>
      </c>
      <c r="N280" t="s">
        <v>71</v>
      </c>
      <c r="O280">
        <v>3</v>
      </c>
      <c r="P280">
        <v>5</v>
      </c>
      <c r="Q280">
        <v>7</v>
      </c>
      <c r="R280" t="s">
        <v>63</v>
      </c>
      <c r="S280" t="s">
        <v>73</v>
      </c>
      <c r="T280" t="s">
        <v>79</v>
      </c>
      <c r="U280" t="s">
        <v>420</v>
      </c>
      <c r="V280" t="s">
        <v>66</v>
      </c>
      <c r="W280" t="s">
        <v>67</v>
      </c>
      <c r="X280">
        <v>4</v>
      </c>
      <c r="Y280">
        <v>0.3</v>
      </c>
      <c r="Z280">
        <v>0.7</v>
      </c>
      <c r="AA280" t="s">
        <v>68</v>
      </c>
      <c r="AB280" t="s">
        <v>68</v>
      </c>
      <c r="AC280" t="s">
        <v>68</v>
      </c>
      <c r="AD280" t="s">
        <v>68</v>
      </c>
      <c r="AE280" t="s">
        <v>68</v>
      </c>
      <c r="AF280" t="s">
        <v>68</v>
      </c>
      <c r="AG280">
        <v>8</v>
      </c>
      <c r="AH280" t="s">
        <v>68</v>
      </c>
      <c r="AI280" t="s">
        <v>68</v>
      </c>
      <c r="AJ280" t="s">
        <v>68</v>
      </c>
      <c r="AK280" t="s">
        <v>68</v>
      </c>
      <c r="AL280" t="s">
        <v>68</v>
      </c>
      <c r="AM280" t="s">
        <v>68</v>
      </c>
      <c r="AN280" t="s">
        <v>68</v>
      </c>
      <c r="AO280" t="s">
        <v>68</v>
      </c>
      <c r="AP280" t="s">
        <v>68</v>
      </c>
      <c r="AQ280" t="s">
        <v>68</v>
      </c>
      <c r="AR280" t="s">
        <v>68</v>
      </c>
      <c r="AS280" t="s">
        <v>68</v>
      </c>
      <c r="AT280" t="s">
        <v>68</v>
      </c>
      <c r="AU280" t="s">
        <v>68</v>
      </c>
      <c r="AV280" t="s">
        <v>68</v>
      </c>
      <c r="AW280" t="s">
        <v>68</v>
      </c>
      <c r="AX280" t="s">
        <v>68</v>
      </c>
      <c r="AY280" t="s">
        <v>68</v>
      </c>
      <c r="AZ280" t="s">
        <v>69</v>
      </c>
      <c r="BA280" t="s">
        <v>79</v>
      </c>
      <c r="BB280">
        <v>1</v>
      </c>
    </row>
    <row r="281" spans="1:62" hidden="1" x14ac:dyDescent="0.3">
      <c r="A281">
        <v>2016</v>
      </c>
      <c r="B281" t="s">
        <v>53</v>
      </c>
      <c r="C281" t="s">
        <v>421</v>
      </c>
      <c r="D281" t="s">
        <v>62</v>
      </c>
      <c r="E281">
        <v>1</v>
      </c>
      <c r="F281" t="s">
        <v>56</v>
      </c>
      <c r="G281" t="s">
        <v>57</v>
      </c>
      <c r="H281" t="s">
        <v>58</v>
      </c>
      <c r="I281" t="s">
        <v>83</v>
      </c>
      <c r="J281" t="s">
        <v>60</v>
      </c>
      <c r="K281" t="s">
        <v>61</v>
      </c>
      <c r="L281" t="s">
        <v>62</v>
      </c>
      <c r="M281">
        <v>1</v>
      </c>
      <c r="N281" t="s">
        <v>56</v>
      </c>
      <c r="O281">
        <v>5</v>
      </c>
      <c r="P281">
        <v>9</v>
      </c>
      <c r="Q281">
        <v>13</v>
      </c>
      <c r="R281" t="s">
        <v>63</v>
      </c>
      <c r="S281" t="s">
        <v>73</v>
      </c>
      <c r="T281" t="s">
        <v>65</v>
      </c>
      <c r="U281" t="s">
        <v>60</v>
      </c>
      <c r="V281" t="s">
        <v>66</v>
      </c>
      <c r="W281" t="s">
        <v>67</v>
      </c>
      <c r="X281">
        <v>4</v>
      </c>
      <c r="Y281">
        <v>0.3</v>
      </c>
      <c r="Z281">
        <v>0.7</v>
      </c>
      <c r="AA281">
        <v>5.5</v>
      </c>
      <c r="AB281">
        <v>4.5</v>
      </c>
      <c r="AC281">
        <v>3</v>
      </c>
      <c r="AD281">
        <v>3</v>
      </c>
      <c r="AE281">
        <v>5.5</v>
      </c>
      <c r="AF281">
        <v>4</v>
      </c>
      <c r="AG281">
        <v>9.5</v>
      </c>
      <c r="AH281">
        <v>6</v>
      </c>
      <c r="AI281">
        <v>7.5</v>
      </c>
      <c r="AJ281">
        <v>3.5</v>
      </c>
      <c r="AK281" t="s">
        <v>68</v>
      </c>
      <c r="AL281" t="s">
        <v>68</v>
      </c>
      <c r="AM281" t="s">
        <v>68</v>
      </c>
      <c r="AN281" t="s">
        <v>68</v>
      </c>
      <c r="AO281" t="s">
        <v>68</v>
      </c>
      <c r="AP281" t="s">
        <v>68</v>
      </c>
      <c r="AQ281" t="s">
        <v>68</v>
      </c>
      <c r="AR281" t="s">
        <v>68</v>
      </c>
      <c r="AS281" t="s">
        <v>68</v>
      </c>
      <c r="AT281" t="s">
        <v>68</v>
      </c>
      <c r="AU281" t="s">
        <v>68</v>
      </c>
      <c r="AV281" t="s">
        <v>68</v>
      </c>
      <c r="AW281" t="s">
        <v>68</v>
      </c>
      <c r="AX281" t="s">
        <v>68</v>
      </c>
      <c r="AY281" t="s">
        <v>68</v>
      </c>
      <c r="AZ281" t="s">
        <v>69</v>
      </c>
      <c r="BA281" t="s">
        <v>84</v>
      </c>
      <c r="BB281">
        <v>0.71799999999999997</v>
      </c>
    </row>
    <row r="282" spans="1:62" hidden="1" x14ac:dyDescent="0.3">
      <c r="A282">
        <v>2016</v>
      </c>
      <c r="B282" t="s">
        <v>53</v>
      </c>
      <c r="C282" t="s">
        <v>422</v>
      </c>
      <c r="D282" t="s">
        <v>62</v>
      </c>
      <c r="E282">
        <v>1</v>
      </c>
      <c r="F282" t="s">
        <v>71</v>
      </c>
      <c r="G282" t="s">
        <v>57</v>
      </c>
      <c r="H282" t="s">
        <v>58</v>
      </c>
      <c r="I282" t="s">
        <v>59</v>
      </c>
      <c r="J282" t="s">
        <v>60</v>
      </c>
      <c r="K282" t="s">
        <v>61</v>
      </c>
      <c r="L282" t="s">
        <v>62</v>
      </c>
      <c r="M282">
        <v>1</v>
      </c>
      <c r="N282" t="s">
        <v>71</v>
      </c>
      <c r="O282">
        <v>3</v>
      </c>
      <c r="P282">
        <v>5</v>
      </c>
      <c r="Q282">
        <v>8</v>
      </c>
      <c r="R282" t="s">
        <v>63</v>
      </c>
      <c r="S282" t="s">
        <v>73</v>
      </c>
      <c r="T282" t="s">
        <v>65</v>
      </c>
      <c r="U282" t="s">
        <v>60</v>
      </c>
      <c r="V282" t="s">
        <v>66</v>
      </c>
      <c r="W282" t="s">
        <v>67</v>
      </c>
      <c r="X282">
        <v>4</v>
      </c>
      <c r="Y282">
        <v>0.3</v>
      </c>
      <c r="Z282">
        <v>0.7</v>
      </c>
      <c r="AA282">
        <v>1.5</v>
      </c>
      <c r="AB282">
        <v>1</v>
      </c>
      <c r="AC282">
        <v>0</v>
      </c>
      <c r="AD282">
        <v>1</v>
      </c>
      <c r="AE282">
        <v>1.5</v>
      </c>
      <c r="AF282" t="s">
        <v>68</v>
      </c>
      <c r="AG282">
        <v>5</v>
      </c>
      <c r="AH282">
        <v>4</v>
      </c>
      <c r="AI282" t="s">
        <v>68</v>
      </c>
      <c r="AJ282" t="s">
        <v>68</v>
      </c>
      <c r="AK282" t="s">
        <v>68</v>
      </c>
      <c r="AL282" t="s">
        <v>68</v>
      </c>
      <c r="AM282" t="s">
        <v>68</v>
      </c>
      <c r="AN282" t="s">
        <v>68</v>
      </c>
      <c r="AO282" t="s">
        <v>68</v>
      </c>
      <c r="AP282" t="s">
        <v>68</v>
      </c>
      <c r="AQ282" t="s">
        <v>68</v>
      </c>
      <c r="AR282" t="s">
        <v>68</v>
      </c>
      <c r="AS282" t="s">
        <v>68</v>
      </c>
      <c r="AT282" t="s">
        <v>68</v>
      </c>
      <c r="AU282" t="s">
        <v>68</v>
      </c>
      <c r="AV282" t="s">
        <v>68</v>
      </c>
      <c r="AW282" t="s">
        <v>68</v>
      </c>
      <c r="AX282" t="s">
        <v>68</v>
      </c>
      <c r="AY282" t="s">
        <v>68</v>
      </c>
      <c r="AZ282" t="s">
        <v>69</v>
      </c>
      <c r="BA282" t="s">
        <v>65</v>
      </c>
      <c r="BB282">
        <v>0.97</v>
      </c>
    </row>
    <row r="283" spans="1:62" hidden="1" x14ac:dyDescent="0.3">
      <c r="A283">
        <v>2016</v>
      </c>
      <c r="B283" t="s">
        <v>53</v>
      </c>
      <c r="C283" t="s">
        <v>423</v>
      </c>
      <c r="D283" t="s">
        <v>62</v>
      </c>
      <c r="E283">
        <v>1</v>
      </c>
      <c r="F283" t="s">
        <v>56</v>
      </c>
      <c r="G283" t="s">
        <v>57</v>
      </c>
      <c r="H283" t="s">
        <v>58</v>
      </c>
      <c r="I283" t="s">
        <v>83</v>
      </c>
      <c r="J283" t="s">
        <v>72</v>
      </c>
      <c r="K283" t="s">
        <v>61</v>
      </c>
      <c r="L283" t="s">
        <v>62</v>
      </c>
      <c r="M283">
        <v>1</v>
      </c>
      <c r="N283" t="s">
        <v>56</v>
      </c>
      <c r="O283">
        <v>5</v>
      </c>
      <c r="P283">
        <v>9</v>
      </c>
      <c r="Q283">
        <v>14</v>
      </c>
      <c r="R283" t="s">
        <v>63</v>
      </c>
      <c r="S283" t="s">
        <v>73</v>
      </c>
      <c r="T283" t="s">
        <v>84</v>
      </c>
      <c r="U283" t="s">
        <v>60</v>
      </c>
      <c r="V283" t="s">
        <v>66</v>
      </c>
      <c r="W283" t="s">
        <v>67</v>
      </c>
      <c r="X283">
        <v>4</v>
      </c>
      <c r="Y283">
        <v>0.3</v>
      </c>
      <c r="Z283">
        <v>0.7</v>
      </c>
      <c r="AA283">
        <v>6</v>
      </c>
      <c r="AB283">
        <v>4.5</v>
      </c>
      <c r="AC283">
        <v>3.5</v>
      </c>
      <c r="AD283">
        <v>6.5</v>
      </c>
      <c r="AE283">
        <v>5.5</v>
      </c>
      <c r="AF283" t="s">
        <v>68</v>
      </c>
      <c r="AG283">
        <v>10</v>
      </c>
      <c r="AH283">
        <v>7</v>
      </c>
      <c r="AI283">
        <v>8</v>
      </c>
      <c r="AJ283">
        <v>7</v>
      </c>
      <c r="AK283" t="s">
        <v>68</v>
      </c>
      <c r="AL283" t="s">
        <v>68</v>
      </c>
      <c r="AM283" t="s">
        <v>68</v>
      </c>
      <c r="AN283" t="s">
        <v>68</v>
      </c>
      <c r="AO283" t="s">
        <v>68</v>
      </c>
      <c r="AP283" t="s">
        <v>68</v>
      </c>
      <c r="AQ283" t="s">
        <v>68</v>
      </c>
      <c r="AR283" t="s">
        <v>68</v>
      </c>
      <c r="AS283" t="s">
        <v>68</v>
      </c>
      <c r="AT283" t="s">
        <v>68</v>
      </c>
      <c r="AU283" t="s">
        <v>68</v>
      </c>
      <c r="AV283" t="s">
        <v>68</v>
      </c>
      <c r="AW283" t="s">
        <v>68</v>
      </c>
      <c r="AX283" t="s">
        <v>68</v>
      </c>
      <c r="AY283" t="s">
        <v>68</v>
      </c>
      <c r="AZ283" t="s">
        <v>69</v>
      </c>
      <c r="BA283" t="s">
        <v>84</v>
      </c>
      <c r="BB283">
        <v>0.96499999999999997</v>
      </c>
    </row>
    <row r="284" spans="1:62" hidden="1" x14ac:dyDescent="0.3">
      <c r="A284">
        <v>2016</v>
      </c>
      <c r="B284" t="s">
        <v>53</v>
      </c>
      <c r="C284" t="s">
        <v>424</v>
      </c>
      <c r="D284" t="s">
        <v>62</v>
      </c>
      <c r="E284">
        <v>1</v>
      </c>
      <c r="F284" t="s">
        <v>71</v>
      </c>
      <c r="G284" t="s">
        <v>57</v>
      </c>
      <c r="H284" t="s">
        <v>58</v>
      </c>
      <c r="I284" t="s">
        <v>59</v>
      </c>
      <c r="J284" t="s">
        <v>72</v>
      </c>
      <c r="K284" t="s">
        <v>61</v>
      </c>
      <c r="L284" t="s">
        <v>62</v>
      </c>
      <c r="M284">
        <v>1</v>
      </c>
      <c r="N284" t="s">
        <v>71</v>
      </c>
      <c r="O284">
        <v>3</v>
      </c>
      <c r="P284">
        <v>6</v>
      </c>
      <c r="Q284">
        <v>9</v>
      </c>
      <c r="R284" t="s">
        <v>63</v>
      </c>
      <c r="S284" t="s">
        <v>73</v>
      </c>
      <c r="T284" t="s">
        <v>65</v>
      </c>
      <c r="U284" t="s">
        <v>60</v>
      </c>
      <c r="V284" t="s">
        <v>66</v>
      </c>
      <c r="W284" t="s">
        <v>67</v>
      </c>
      <c r="X284">
        <v>4</v>
      </c>
      <c r="Y284">
        <v>0.3</v>
      </c>
      <c r="Z284">
        <v>0.7</v>
      </c>
      <c r="AA284" t="s">
        <v>68</v>
      </c>
      <c r="AB284" t="s">
        <v>68</v>
      </c>
      <c r="AC284" t="s">
        <v>68</v>
      </c>
      <c r="AD284" t="s">
        <v>68</v>
      </c>
      <c r="AE284" t="s">
        <v>68</v>
      </c>
      <c r="AF284" t="s">
        <v>68</v>
      </c>
      <c r="AG284">
        <v>0</v>
      </c>
      <c r="AH284" t="s">
        <v>68</v>
      </c>
      <c r="AI284" t="s">
        <v>68</v>
      </c>
      <c r="AJ284" t="s">
        <v>68</v>
      </c>
      <c r="AK284" t="s">
        <v>68</v>
      </c>
      <c r="AL284" t="s">
        <v>68</v>
      </c>
      <c r="AM284" t="s">
        <v>68</v>
      </c>
      <c r="AN284" t="s">
        <v>68</v>
      </c>
      <c r="AO284" t="s">
        <v>68</v>
      </c>
      <c r="AP284" t="s">
        <v>68</v>
      </c>
      <c r="AQ284" t="s">
        <v>68</v>
      </c>
      <c r="AR284" t="s">
        <v>68</v>
      </c>
      <c r="AS284" t="s">
        <v>68</v>
      </c>
      <c r="AT284" t="s">
        <v>68</v>
      </c>
      <c r="AU284" t="s">
        <v>68</v>
      </c>
      <c r="AV284" t="s">
        <v>68</v>
      </c>
      <c r="AW284" t="s">
        <v>68</v>
      </c>
      <c r="AX284" t="s">
        <v>68</v>
      </c>
      <c r="AY284" t="s">
        <v>68</v>
      </c>
      <c r="AZ284" t="s">
        <v>69</v>
      </c>
      <c r="BA284" t="s">
        <v>65</v>
      </c>
      <c r="BB284">
        <v>1</v>
      </c>
    </row>
    <row r="285" spans="1:62" hidden="1" x14ac:dyDescent="0.3">
      <c r="A285">
        <v>2016</v>
      </c>
      <c r="B285" t="s">
        <v>53</v>
      </c>
      <c r="C285" t="s">
        <v>425</v>
      </c>
      <c r="D285" t="s">
        <v>62</v>
      </c>
      <c r="E285">
        <v>1</v>
      </c>
      <c r="F285" t="s">
        <v>56</v>
      </c>
      <c r="G285" t="s">
        <v>57</v>
      </c>
      <c r="H285" t="s">
        <v>58</v>
      </c>
      <c r="I285" t="s">
        <v>59</v>
      </c>
      <c r="J285" t="s">
        <v>72</v>
      </c>
      <c r="K285" t="s">
        <v>61</v>
      </c>
      <c r="L285" t="s">
        <v>62</v>
      </c>
      <c r="M285">
        <v>1</v>
      </c>
      <c r="N285" t="s">
        <v>56</v>
      </c>
      <c r="O285">
        <v>5</v>
      </c>
      <c r="P285">
        <v>10</v>
      </c>
      <c r="Q285">
        <v>15</v>
      </c>
      <c r="R285" t="s">
        <v>63</v>
      </c>
      <c r="S285" t="s">
        <v>73</v>
      </c>
      <c r="T285" t="s">
        <v>84</v>
      </c>
      <c r="U285" t="s">
        <v>60</v>
      </c>
      <c r="V285" t="s">
        <v>66</v>
      </c>
      <c r="W285" t="s">
        <v>67</v>
      </c>
      <c r="X285">
        <v>4</v>
      </c>
      <c r="Y285">
        <v>0.3</v>
      </c>
      <c r="Z285">
        <v>0.7</v>
      </c>
      <c r="AA285">
        <v>4.5</v>
      </c>
      <c r="AB285">
        <v>6</v>
      </c>
      <c r="AC285">
        <v>1</v>
      </c>
      <c r="AD285">
        <v>5.5</v>
      </c>
      <c r="AE285">
        <v>5</v>
      </c>
      <c r="AF285">
        <v>7.5</v>
      </c>
      <c r="AG285">
        <v>3.5</v>
      </c>
      <c r="AH285">
        <v>7</v>
      </c>
      <c r="AI285">
        <v>6.5</v>
      </c>
      <c r="AJ285">
        <v>8</v>
      </c>
      <c r="AK285" t="s">
        <v>68</v>
      </c>
      <c r="AL285" t="s">
        <v>68</v>
      </c>
      <c r="AM285" t="s">
        <v>68</v>
      </c>
      <c r="AN285" t="s">
        <v>68</v>
      </c>
      <c r="AO285" t="s">
        <v>68</v>
      </c>
      <c r="AP285" t="s">
        <v>68</v>
      </c>
      <c r="AQ285" t="s">
        <v>68</v>
      </c>
      <c r="AR285" t="s">
        <v>68</v>
      </c>
      <c r="AS285" t="s">
        <v>68</v>
      </c>
      <c r="AT285" t="s">
        <v>68</v>
      </c>
      <c r="AU285" t="s">
        <v>68</v>
      </c>
      <c r="AV285" t="s">
        <v>68</v>
      </c>
      <c r="AW285" t="s">
        <v>68</v>
      </c>
      <c r="AX285" t="s">
        <v>68</v>
      </c>
      <c r="AY285" t="s">
        <v>68</v>
      </c>
      <c r="AZ285" t="s">
        <v>69</v>
      </c>
      <c r="BA285" t="s">
        <v>84</v>
      </c>
      <c r="BB285">
        <v>0.55000000000000004</v>
      </c>
    </row>
    <row r="286" spans="1:62" hidden="1" x14ac:dyDescent="0.3">
      <c r="A286">
        <v>2016</v>
      </c>
      <c r="B286" t="s">
        <v>53</v>
      </c>
      <c r="C286" t="s">
        <v>426</v>
      </c>
      <c r="D286" t="s">
        <v>62</v>
      </c>
      <c r="E286">
        <v>1</v>
      </c>
      <c r="F286" t="s">
        <v>56</v>
      </c>
      <c r="G286" t="s">
        <v>112</v>
      </c>
      <c r="H286" t="s">
        <v>63</v>
      </c>
      <c r="I286" t="s">
        <v>83</v>
      </c>
      <c r="J286" t="s">
        <v>72</v>
      </c>
      <c r="K286" t="s">
        <v>61</v>
      </c>
      <c r="L286" t="s">
        <v>62</v>
      </c>
      <c r="M286">
        <v>1</v>
      </c>
      <c r="N286" t="s">
        <v>56</v>
      </c>
      <c r="O286">
        <v>6</v>
      </c>
      <c r="P286">
        <v>11</v>
      </c>
      <c r="Q286">
        <v>16</v>
      </c>
      <c r="R286" t="s">
        <v>63</v>
      </c>
      <c r="S286" t="s">
        <v>100</v>
      </c>
      <c r="T286" t="s">
        <v>84</v>
      </c>
      <c r="U286" t="s">
        <v>60</v>
      </c>
      <c r="V286" t="s">
        <v>66</v>
      </c>
      <c r="W286" t="s">
        <v>67</v>
      </c>
      <c r="X286">
        <v>4</v>
      </c>
      <c r="Y286">
        <v>0.3</v>
      </c>
      <c r="Z286">
        <v>0.7</v>
      </c>
      <c r="AA286">
        <v>8</v>
      </c>
      <c r="AB286">
        <v>6</v>
      </c>
      <c r="AC286">
        <v>4</v>
      </c>
      <c r="AD286">
        <v>7.5</v>
      </c>
      <c r="AE286">
        <v>8</v>
      </c>
      <c r="AF286" t="s">
        <v>68</v>
      </c>
      <c r="AG286">
        <v>9.5</v>
      </c>
      <c r="AH286">
        <v>9</v>
      </c>
      <c r="AI286">
        <v>8</v>
      </c>
      <c r="AJ286">
        <v>10</v>
      </c>
      <c r="AK286" t="s">
        <v>68</v>
      </c>
      <c r="AL286" t="s">
        <v>68</v>
      </c>
      <c r="AM286" t="s">
        <v>68</v>
      </c>
      <c r="AN286" t="s">
        <v>68</v>
      </c>
      <c r="AO286" t="s">
        <v>68</v>
      </c>
      <c r="AP286" t="s">
        <v>68</v>
      </c>
      <c r="AQ286" t="s">
        <v>68</v>
      </c>
      <c r="AR286" t="s">
        <v>68</v>
      </c>
      <c r="AS286" t="s">
        <v>68</v>
      </c>
      <c r="AT286" t="s">
        <v>68</v>
      </c>
      <c r="AU286" t="s">
        <v>68</v>
      </c>
      <c r="AV286" t="s">
        <v>68</v>
      </c>
      <c r="AW286" t="s">
        <v>68</v>
      </c>
      <c r="AX286" t="s">
        <v>68</v>
      </c>
      <c r="AY286" t="s">
        <v>68</v>
      </c>
      <c r="AZ286" t="s">
        <v>69</v>
      </c>
      <c r="BA286" t="s">
        <v>84</v>
      </c>
      <c r="BB286">
        <v>1</v>
      </c>
    </row>
    <row r="287" spans="1:62" hidden="1" x14ac:dyDescent="0.3">
      <c r="A287">
        <v>2016</v>
      </c>
      <c r="B287" t="s">
        <v>53</v>
      </c>
      <c r="C287" t="s">
        <v>427</v>
      </c>
      <c r="D287" t="s">
        <v>62</v>
      </c>
      <c r="E287">
        <v>1</v>
      </c>
      <c r="F287" t="s">
        <v>56</v>
      </c>
      <c r="G287" t="s">
        <v>57</v>
      </c>
      <c r="H287" t="s">
        <v>58</v>
      </c>
      <c r="I287" t="s">
        <v>59</v>
      </c>
      <c r="J287" t="s">
        <v>60</v>
      </c>
      <c r="K287" t="s">
        <v>61</v>
      </c>
      <c r="L287" t="s">
        <v>62</v>
      </c>
      <c r="M287">
        <v>1</v>
      </c>
      <c r="N287" t="s">
        <v>56</v>
      </c>
      <c r="O287">
        <v>6</v>
      </c>
      <c r="P287">
        <v>11</v>
      </c>
      <c r="Q287">
        <v>17</v>
      </c>
      <c r="R287" t="s">
        <v>63</v>
      </c>
      <c r="S287" t="s">
        <v>73</v>
      </c>
      <c r="T287" t="s">
        <v>65</v>
      </c>
      <c r="U287" t="s">
        <v>60</v>
      </c>
      <c r="V287" t="s">
        <v>66</v>
      </c>
      <c r="W287" t="s">
        <v>67</v>
      </c>
      <c r="X287">
        <v>4</v>
      </c>
      <c r="Y287">
        <v>0.3</v>
      </c>
      <c r="Z287">
        <v>0.7</v>
      </c>
      <c r="AA287">
        <v>2.5</v>
      </c>
      <c r="AB287">
        <v>3.5</v>
      </c>
      <c r="AC287">
        <v>2</v>
      </c>
      <c r="AD287">
        <v>2</v>
      </c>
      <c r="AE287" t="s">
        <v>68</v>
      </c>
      <c r="AF287">
        <v>2.5</v>
      </c>
      <c r="AG287">
        <v>7</v>
      </c>
      <c r="AH287">
        <v>8</v>
      </c>
      <c r="AI287">
        <v>9.5</v>
      </c>
      <c r="AJ287">
        <v>0.5</v>
      </c>
      <c r="AK287" t="s">
        <v>68</v>
      </c>
      <c r="AL287" t="s">
        <v>68</v>
      </c>
      <c r="AM287" t="s">
        <v>68</v>
      </c>
      <c r="AN287" t="s">
        <v>68</v>
      </c>
      <c r="AO287" t="s">
        <v>68</v>
      </c>
      <c r="AP287" t="s">
        <v>68</v>
      </c>
      <c r="AQ287" t="s">
        <v>68</v>
      </c>
      <c r="AR287" t="s">
        <v>68</v>
      </c>
      <c r="AS287" t="s">
        <v>68</v>
      </c>
      <c r="AT287" t="s">
        <v>68</v>
      </c>
      <c r="AU287" t="s">
        <v>68</v>
      </c>
      <c r="AV287" t="s">
        <v>68</v>
      </c>
      <c r="AW287" t="s">
        <v>68</v>
      </c>
      <c r="AX287" t="s">
        <v>68</v>
      </c>
      <c r="AY287" t="s">
        <v>68</v>
      </c>
      <c r="AZ287" t="s">
        <v>69</v>
      </c>
      <c r="BA287" t="s">
        <v>65</v>
      </c>
      <c r="BB287">
        <v>0.97</v>
      </c>
    </row>
    <row r="288" spans="1:62" hidden="1" x14ac:dyDescent="0.3">
      <c r="A288">
        <v>2016</v>
      </c>
      <c r="B288" t="s">
        <v>53</v>
      </c>
      <c r="C288" t="s">
        <v>428</v>
      </c>
      <c r="D288" t="s">
        <v>62</v>
      </c>
      <c r="E288">
        <v>1</v>
      </c>
      <c r="F288" t="s">
        <v>56</v>
      </c>
      <c r="G288" t="s">
        <v>57</v>
      </c>
      <c r="H288" t="s">
        <v>58</v>
      </c>
      <c r="I288" t="s">
        <v>77</v>
      </c>
      <c r="J288" t="s">
        <v>270</v>
      </c>
      <c r="K288" t="s">
        <v>61</v>
      </c>
      <c r="L288" t="s">
        <v>62</v>
      </c>
      <c r="M288">
        <v>1</v>
      </c>
      <c r="N288" t="s">
        <v>56</v>
      </c>
      <c r="O288">
        <v>6</v>
      </c>
      <c r="P288">
        <v>12</v>
      </c>
      <c r="Q288">
        <v>18</v>
      </c>
      <c r="R288" t="s">
        <v>63</v>
      </c>
      <c r="S288" t="s">
        <v>73</v>
      </c>
      <c r="T288" t="s">
        <v>79</v>
      </c>
      <c r="U288" t="s">
        <v>270</v>
      </c>
      <c r="V288" t="s">
        <v>66</v>
      </c>
      <c r="W288" t="s">
        <v>67</v>
      </c>
      <c r="X288">
        <v>4</v>
      </c>
      <c r="Y288">
        <v>0.3</v>
      </c>
      <c r="Z288">
        <v>0.7</v>
      </c>
      <c r="AA288">
        <v>3.5</v>
      </c>
      <c r="AB288">
        <v>1.5</v>
      </c>
      <c r="AC288" t="s">
        <v>68</v>
      </c>
      <c r="AD288" t="s">
        <v>68</v>
      </c>
      <c r="AE288" t="s">
        <v>68</v>
      </c>
      <c r="AF288" t="s">
        <v>68</v>
      </c>
      <c r="AG288">
        <v>9</v>
      </c>
      <c r="AH288">
        <v>6</v>
      </c>
      <c r="AI288" t="s">
        <v>68</v>
      </c>
      <c r="AJ288" t="s">
        <v>68</v>
      </c>
      <c r="AK288" t="s">
        <v>68</v>
      </c>
      <c r="AL288" t="s">
        <v>68</v>
      </c>
      <c r="AM288" t="s">
        <v>68</v>
      </c>
      <c r="AN288" t="s">
        <v>68</v>
      </c>
      <c r="AO288" t="s">
        <v>68</v>
      </c>
      <c r="AP288" t="s">
        <v>68</v>
      </c>
      <c r="AQ288" t="s">
        <v>68</v>
      </c>
      <c r="AR288" t="s">
        <v>68</v>
      </c>
      <c r="AS288" t="s">
        <v>68</v>
      </c>
      <c r="AT288" t="s">
        <v>68</v>
      </c>
      <c r="AU288" t="s">
        <v>68</v>
      </c>
      <c r="AV288" t="s">
        <v>68</v>
      </c>
      <c r="AW288" t="s">
        <v>68</v>
      </c>
      <c r="AX288" t="s">
        <v>68</v>
      </c>
      <c r="AY288" t="s">
        <v>68</v>
      </c>
      <c r="AZ288" t="s">
        <v>69</v>
      </c>
      <c r="BA288" t="s">
        <v>79</v>
      </c>
      <c r="BB288">
        <v>1</v>
      </c>
    </row>
    <row r="289" spans="1:62" x14ac:dyDescent="0.3">
      <c r="A289">
        <v>2016</v>
      </c>
      <c r="B289" t="s">
        <v>53</v>
      </c>
      <c r="C289" t="s">
        <v>429</v>
      </c>
      <c r="D289" t="s">
        <v>62</v>
      </c>
      <c r="E289">
        <v>1</v>
      </c>
      <c r="F289" t="s">
        <v>56</v>
      </c>
      <c r="G289" t="s">
        <v>57</v>
      </c>
      <c r="H289" t="s">
        <v>58</v>
      </c>
      <c r="I289" t="s">
        <v>83</v>
      </c>
      <c r="J289" t="s">
        <v>60</v>
      </c>
      <c r="K289" t="s">
        <v>61</v>
      </c>
      <c r="L289" t="s">
        <v>62</v>
      </c>
      <c r="M289">
        <v>1</v>
      </c>
      <c r="N289" t="s">
        <v>56</v>
      </c>
      <c r="O289">
        <v>3</v>
      </c>
      <c r="P289">
        <v>5</v>
      </c>
      <c r="Q289">
        <v>7</v>
      </c>
      <c r="R289" t="s">
        <v>63</v>
      </c>
      <c r="S289" t="s">
        <v>73</v>
      </c>
      <c r="T289" t="s">
        <v>65</v>
      </c>
      <c r="U289" t="s">
        <v>60</v>
      </c>
      <c r="V289" t="s">
        <v>66</v>
      </c>
      <c r="W289" t="s">
        <v>67</v>
      </c>
      <c r="X289">
        <v>4</v>
      </c>
      <c r="Y289">
        <v>0.3</v>
      </c>
      <c r="Z289">
        <v>0.7</v>
      </c>
      <c r="AA289">
        <v>8.5</v>
      </c>
      <c r="AB289">
        <v>4.5</v>
      </c>
      <c r="AC289">
        <v>3</v>
      </c>
      <c r="AD289">
        <v>4.5</v>
      </c>
      <c r="AE289">
        <v>2.5</v>
      </c>
      <c r="AF289">
        <v>3.5</v>
      </c>
      <c r="AG289">
        <v>7</v>
      </c>
      <c r="AH289">
        <v>10</v>
      </c>
      <c r="AI289">
        <v>8</v>
      </c>
      <c r="AJ289">
        <v>4.5</v>
      </c>
      <c r="AK289" t="s">
        <v>68</v>
      </c>
      <c r="AL289" t="s">
        <v>68</v>
      </c>
      <c r="AM289" t="s">
        <v>68</v>
      </c>
      <c r="AN289" t="s">
        <v>68</v>
      </c>
      <c r="AO289" t="s">
        <v>68</v>
      </c>
      <c r="AP289" t="s">
        <v>68</v>
      </c>
      <c r="AQ289" t="s">
        <v>68</v>
      </c>
      <c r="AR289" t="s">
        <v>68</v>
      </c>
      <c r="AS289" t="s">
        <v>68</v>
      </c>
      <c r="AT289" t="s">
        <v>68</v>
      </c>
      <c r="AU289" t="s">
        <v>68</v>
      </c>
      <c r="AV289" t="s">
        <v>68</v>
      </c>
      <c r="AW289" t="s">
        <v>68</v>
      </c>
      <c r="AX289" t="s">
        <v>68</v>
      </c>
      <c r="AY289" t="s">
        <v>68</v>
      </c>
      <c r="AZ289" t="s">
        <v>80</v>
      </c>
      <c r="BA289" t="s">
        <v>84</v>
      </c>
      <c r="BB289">
        <v>0.80700000000000005</v>
      </c>
      <c r="BD289">
        <f>IF(EXACT(BA289,T289),1,0)</f>
        <v>0</v>
      </c>
      <c r="BE289">
        <f>IF(AND(AZ289="2_Testando"),1,0)</f>
        <v>1</v>
      </c>
      <c r="BF289">
        <f>IF(AND(AZ289="2_Testando",BD289=1),1,0)</f>
        <v>0</v>
      </c>
      <c r="BJ289">
        <f>IF(AND(BB289&gt;0.7,BF289=1),1,0)</f>
        <v>0</v>
      </c>
    </row>
    <row r="290" spans="1:62" hidden="1" x14ac:dyDescent="0.3">
      <c r="A290">
        <v>2016</v>
      </c>
      <c r="B290" t="s">
        <v>53</v>
      </c>
      <c r="C290" t="s">
        <v>430</v>
      </c>
      <c r="D290" t="s">
        <v>62</v>
      </c>
      <c r="E290">
        <v>1</v>
      </c>
      <c r="F290" t="s">
        <v>71</v>
      </c>
      <c r="G290" t="s">
        <v>57</v>
      </c>
      <c r="H290" t="s">
        <v>58</v>
      </c>
      <c r="I290" t="s">
        <v>83</v>
      </c>
      <c r="J290" t="s">
        <v>60</v>
      </c>
      <c r="K290" t="s">
        <v>61</v>
      </c>
      <c r="L290" t="s">
        <v>62</v>
      </c>
      <c r="M290">
        <v>1</v>
      </c>
      <c r="N290" t="s">
        <v>71</v>
      </c>
      <c r="O290">
        <v>2</v>
      </c>
      <c r="P290">
        <v>4</v>
      </c>
      <c r="Q290">
        <v>6</v>
      </c>
      <c r="R290" t="s">
        <v>63</v>
      </c>
      <c r="S290" t="s">
        <v>73</v>
      </c>
      <c r="T290" t="s">
        <v>84</v>
      </c>
      <c r="U290" t="s">
        <v>60</v>
      </c>
      <c r="V290" t="s">
        <v>66</v>
      </c>
      <c r="W290" t="s">
        <v>67</v>
      </c>
      <c r="X290">
        <v>4</v>
      </c>
      <c r="Y290">
        <v>0.3</v>
      </c>
      <c r="Z290">
        <v>0.7</v>
      </c>
      <c r="AA290">
        <v>7.5</v>
      </c>
      <c r="AB290">
        <v>5</v>
      </c>
      <c r="AC290">
        <v>5.5</v>
      </c>
      <c r="AD290">
        <v>8.5</v>
      </c>
      <c r="AE290">
        <v>6.5</v>
      </c>
      <c r="AF290" t="s">
        <v>68</v>
      </c>
      <c r="AG290">
        <v>9</v>
      </c>
      <c r="AH290">
        <v>10</v>
      </c>
      <c r="AI290">
        <v>7.5</v>
      </c>
      <c r="AJ290">
        <v>7</v>
      </c>
      <c r="AK290" t="s">
        <v>68</v>
      </c>
      <c r="AL290" t="s">
        <v>68</v>
      </c>
      <c r="AM290" t="s">
        <v>68</v>
      </c>
      <c r="AN290" t="s">
        <v>68</v>
      </c>
      <c r="AO290" t="s">
        <v>68</v>
      </c>
      <c r="AP290" t="s">
        <v>68</v>
      </c>
      <c r="AQ290" t="s">
        <v>68</v>
      </c>
      <c r="AR290" t="s">
        <v>68</v>
      </c>
      <c r="AS290" t="s">
        <v>68</v>
      </c>
      <c r="AT290" t="s">
        <v>68</v>
      </c>
      <c r="AU290" t="s">
        <v>68</v>
      </c>
      <c r="AV290" t="s">
        <v>68</v>
      </c>
      <c r="AW290" t="s">
        <v>68</v>
      </c>
      <c r="AX290" t="s">
        <v>68</v>
      </c>
      <c r="AY290" t="s">
        <v>68</v>
      </c>
      <c r="AZ290" t="s">
        <v>69</v>
      </c>
      <c r="BA290" t="s">
        <v>84</v>
      </c>
      <c r="BB290">
        <v>1</v>
      </c>
    </row>
    <row r="291" spans="1:62" hidden="1" x14ac:dyDescent="0.3">
      <c r="A291">
        <v>2016</v>
      </c>
      <c r="B291" t="s">
        <v>53</v>
      </c>
      <c r="C291" t="s">
        <v>431</v>
      </c>
      <c r="D291" t="s">
        <v>62</v>
      </c>
      <c r="E291">
        <v>1</v>
      </c>
      <c r="F291" t="s">
        <v>71</v>
      </c>
      <c r="G291" t="s">
        <v>57</v>
      </c>
      <c r="H291" t="s">
        <v>58</v>
      </c>
      <c r="I291" t="s">
        <v>77</v>
      </c>
      <c r="J291" t="s">
        <v>377</v>
      </c>
      <c r="K291" t="s">
        <v>61</v>
      </c>
      <c r="L291" t="s">
        <v>62</v>
      </c>
      <c r="M291">
        <v>1</v>
      </c>
      <c r="N291" t="s">
        <v>71</v>
      </c>
      <c r="O291">
        <v>2</v>
      </c>
      <c r="P291">
        <v>3</v>
      </c>
      <c r="Q291">
        <v>4</v>
      </c>
      <c r="R291" t="s">
        <v>63</v>
      </c>
      <c r="S291" t="s">
        <v>73</v>
      </c>
      <c r="T291" t="s">
        <v>79</v>
      </c>
      <c r="U291" t="s">
        <v>377</v>
      </c>
      <c r="V291" t="s">
        <v>66</v>
      </c>
      <c r="W291" t="s">
        <v>67</v>
      </c>
      <c r="X291">
        <v>4</v>
      </c>
      <c r="Y291">
        <v>0.3</v>
      </c>
      <c r="Z291">
        <v>0.7</v>
      </c>
      <c r="AA291">
        <v>3</v>
      </c>
      <c r="AB291">
        <v>1.5</v>
      </c>
      <c r="AC291">
        <v>0.5</v>
      </c>
      <c r="AD291">
        <v>0</v>
      </c>
      <c r="AE291" t="s">
        <v>68</v>
      </c>
      <c r="AF291" t="s">
        <v>68</v>
      </c>
      <c r="AG291">
        <v>3</v>
      </c>
      <c r="AH291">
        <v>2.5</v>
      </c>
      <c r="AI291" t="s">
        <v>68</v>
      </c>
      <c r="AJ291" t="s">
        <v>68</v>
      </c>
      <c r="AK291" t="s">
        <v>68</v>
      </c>
      <c r="AL291" t="s">
        <v>68</v>
      </c>
      <c r="AM291" t="s">
        <v>68</v>
      </c>
      <c r="AN291" t="s">
        <v>68</v>
      </c>
      <c r="AO291" t="s">
        <v>68</v>
      </c>
      <c r="AP291" t="s">
        <v>68</v>
      </c>
      <c r="AQ291" t="s">
        <v>68</v>
      </c>
      <c r="AR291" t="s">
        <v>68</v>
      </c>
      <c r="AS291" t="s">
        <v>68</v>
      </c>
      <c r="AT291" t="s">
        <v>68</v>
      </c>
      <c r="AU291" t="s">
        <v>68</v>
      </c>
      <c r="AV291" t="s">
        <v>68</v>
      </c>
      <c r="AW291" t="s">
        <v>68</v>
      </c>
      <c r="AX291" t="s">
        <v>68</v>
      </c>
      <c r="AY291" t="s">
        <v>68</v>
      </c>
      <c r="AZ291" t="s">
        <v>69</v>
      </c>
      <c r="BA291" t="s">
        <v>79</v>
      </c>
      <c r="BB291">
        <v>1</v>
      </c>
    </row>
    <row r="292" spans="1:62" x14ac:dyDescent="0.3">
      <c r="A292">
        <v>2016</v>
      </c>
      <c r="B292" t="s">
        <v>53</v>
      </c>
      <c r="C292" t="s">
        <v>432</v>
      </c>
      <c r="D292" t="s">
        <v>62</v>
      </c>
      <c r="E292">
        <v>1</v>
      </c>
      <c r="F292" t="s">
        <v>56</v>
      </c>
      <c r="G292" t="s">
        <v>57</v>
      </c>
      <c r="H292" t="s">
        <v>58</v>
      </c>
      <c r="I292" t="s">
        <v>83</v>
      </c>
      <c r="J292" t="s">
        <v>60</v>
      </c>
      <c r="K292" t="s">
        <v>61</v>
      </c>
      <c r="L292" t="s">
        <v>62</v>
      </c>
      <c r="M292">
        <v>1</v>
      </c>
      <c r="N292" t="s">
        <v>56</v>
      </c>
      <c r="O292">
        <v>7</v>
      </c>
      <c r="P292">
        <v>13</v>
      </c>
      <c r="Q292">
        <v>20</v>
      </c>
      <c r="R292" t="s">
        <v>63</v>
      </c>
      <c r="S292" t="s">
        <v>73</v>
      </c>
      <c r="T292" t="s">
        <v>84</v>
      </c>
      <c r="U292" t="s">
        <v>60</v>
      </c>
      <c r="V292" t="s">
        <v>66</v>
      </c>
      <c r="W292" t="s">
        <v>67</v>
      </c>
      <c r="X292">
        <v>4</v>
      </c>
      <c r="Y292">
        <v>0.3</v>
      </c>
      <c r="Z292">
        <v>0.7</v>
      </c>
      <c r="AA292">
        <v>6.5</v>
      </c>
      <c r="AB292">
        <v>3.5</v>
      </c>
      <c r="AC292">
        <v>4.5</v>
      </c>
      <c r="AD292">
        <v>5</v>
      </c>
      <c r="AE292">
        <v>6.5</v>
      </c>
      <c r="AF292" t="s">
        <v>68</v>
      </c>
      <c r="AG292">
        <v>9</v>
      </c>
      <c r="AH292">
        <v>10</v>
      </c>
      <c r="AI292">
        <v>9.5</v>
      </c>
      <c r="AJ292">
        <v>8.5</v>
      </c>
      <c r="AK292" t="s">
        <v>68</v>
      </c>
      <c r="AL292" t="s">
        <v>68</v>
      </c>
      <c r="AM292" t="s">
        <v>68</v>
      </c>
      <c r="AN292" t="s">
        <v>68</v>
      </c>
      <c r="AO292" t="s">
        <v>68</v>
      </c>
      <c r="AP292" t="s">
        <v>68</v>
      </c>
      <c r="AQ292" t="s">
        <v>68</v>
      </c>
      <c r="AR292" t="s">
        <v>68</v>
      </c>
      <c r="AS292" t="s">
        <v>68</v>
      </c>
      <c r="AT292" t="s">
        <v>68</v>
      </c>
      <c r="AU292" t="s">
        <v>68</v>
      </c>
      <c r="AV292" t="s">
        <v>68</v>
      </c>
      <c r="AW292" t="s">
        <v>68</v>
      </c>
      <c r="AX292" t="s">
        <v>68</v>
      </c>
      <c r="AY292" t="s">
        <v>68</v>
      </c>
      <c r="AZ292" t="s">
        <v>80</v>
      </c>
      <c r="BA292" t="s">
        <v>84</v>
      </c>
      <c r="BB292">
        <v>1</v>
      </c>
      <c r="BD292">
        <f>IF(EXACT(BA292,T292),1,0)</f>
        <v>1</v>
      </c>
      <c r="BE292">
        <f>IF(AND(AZ292="2_Testando"),1,0)</f>
        <v>1</v>
      </c>
      <c r="BF292">
        <f>IF(AND(AZ292="2_Testando",BD292=1),1,0)</f>
        <v>1</v>
      </c>
      <c r="BJ292">
        <f>IF(AND(BB292&gt;0.7,BF292=1),1,0)</f>
        <v>1</v>
      </c>
    </row>
    <row r="293" spans="1:62" hidden="1" x14ac:dyDescent="0.3">
      <c r="A293">
        <v>2016</v>
      </c>
      <c r="B293" t="s">
        <v>53</v>
      </c>
      <c r="C293" t="s">
        <v>433</v>
      </c>
      <c r="D293" t="s">
        <v>62</v>
      </c>
      <c r="E293">
        <v>1</v>
      </c>
      <c r="F293" t="s">
        <v>56</v>
      </c>
      <c r="G293" t="s">
        <v>57</v>
      </c>
      <c r="H293" t="s">
        <v>58</v>
      </c>
      <c r="I293" t="s">
        <v>77</v>
      </c>
      <c r="J293" t="s">
        <v>434</v>
      </c>
      <c r="K293" t="s">
        <v>61</v>
      </c>
      <c r="L293" t="s">
        <v>62</v>
      </c>
      <c r="M293">
        <v>1</v>
      </c>
      <c r="N293" t="s">
        <v>56</v>
      </c>
      <c r="O293">
        <v>7</v>
      </c>
      <c r="P293">
        <v>14</v>
      </c>
      <c r="Q293">
        <v>21</v>
      </c>
      <c r="R293" t="s">
        <v>63</v>
      </c>
      <c r="S293" t="s">
        <v>64</v>
      </c>
      <c r="T293" t="s">
        <v>79</v>
      </c>
      <c r="U293" t="s">
        <v>434</v>
      </c>
      <c r="V293" t="s">
        <v>66</v>
      </c>
      <c r="W293" t="s">
        <v>67</v>
      </c>
      <c r="X293">
        <v>4</v>
      </c>
      <c r="Y293">
        <v>0.3</v>
      </c>
      <c r="Z293">
        <v>0.7</v>
      </c>
      <c r="AA293">
        <v>3.5</v>
      </c>
      <c r="AB293" t="s">
        <v>68</v>
      </c>
      <c r="AC293" t="s">
        <v>68</v>
      </c>
      <c r="AD293" t="s">
        <v>68</v>
      </c>
      <c r="AE293" t="s">
        <v>68</v>
      </c>
      <c r="AF293" t="s">
        <v>68</v>
      </c>
      <c r="AG293" t="s">
        <v>68</v>
      </c>
      <c r="AH293" t="s">
        <v>68</v>
      </c>
      <c r="AI293" t="s">
        <v>68</v>
      </c>
      <c r="AJ293" t="s">
        <v>68</v>
      </c>
      <c r="AK293" t="s">
        <v>68</v>
      </c>
      <c r="AL293" t="s">
        <v>68</v>
      </c>
      <c r="AM293" t="s">
        <v>68</v>
      </c>
      <c r="AN293" t="s">
        <v>68</v>
      </c>
      <c r="AO293" t="s">
        <v>68</v>
      </c>
      <c r="AP293" t="s">
        <v>68</v>
      </c>
      <c r="AQ293" t="s">
        <v>68</v>
      </c>
      <c r="AR293" t="s">
        <v>68</v>
      </c>
      <c r="AS293" t="s">
        <v>68</v>
      </c>
      <c r="AT293" t="s">
        <v>68</v>
      </c>
      <c r="AU293" t="s">
        <v>68</v>
      </c>
      <c r="AV293" t="s">
        <v>68</v>
      </c>
      <c r="AW293" t="s">
        <v>68</v>
      </c>
      <c r="AX293" t="s">
        <v>68</v>
      </c>
      <c r="AY293" t="s">
        <v>68</v>
      </c>
      <c r="AZ293" t="s">
        <v>69</v>
      </c>
      <c r="BA293" t="s">
        <v>79</v>
      </c>
      <c r="BB293">
        <v>1</v>
      </c>
    </row>
    <row r="294" spans="1:62" hidden="1" x14ac:dyDescent="0.3">
      <c r="A294">
        <v>2016</v>
      </c>
      <c r="B294" t="s">
        <v>53</v>
      </c>
      <c r="C294" t="s">
        <v>435</v>
      </c>
      <c r="D294" t="s">
        <v>62</v>
      </c>
      <c r="E294">
        <v>1</v>
      </c>
      <c r="F294" t="s">
        <v>56</v>
      </c>
      <c r="G294" t="s">
        <v>57</v>
      </c>
      <c r="H294" t="s">
        <v>58</v>
      </c>
      <c r="I294" t="s">
        <v>77</v>
      </c>
      <c r="J294" t="s">
        <v>436</v>
      </c>
      <c r="K294" t="s">
        <v>61</v>
      </c>
      <c r="L294" t="s">
        <v>62</v>
      </c>
      <c r="M294">
        <v>1</v>
      </c>
      <c r="N294" t="s">
        <v>56</v>
      </c>
      <c r="O294">
        <v>8</v>
      </c>
      <c r="P294">
        <v>15</v>
      </c>
      <c r="Q294">
        <v>22</v>
      </c>
      <c r="R294" t="s">
        <v>63</v>
      </c>
      <c r="S294" t="s">
        <v>73</v>
      </c>
      <c r="T294" t="s">
        <v>79</v>
      </c>
      <c r="U294" t="s">
        <v>436</v>
      </c>
      <c r="V294" t="s">
        <v>66</v>
      </c>
      <c r="W294" t="s">
        <v>67</v>
      </c>
      <c r="X294">
        <v>4</v>
      </c>
      <c r="Y294">
        <v>0.3</v>
      </c>
      <c r="Z294">
        <v>0.7</v>
      </c>
      <c r="AA294">
        <v>4</v>
      </c>
      <c r="AB294" t="s">
        <v>68</v>
      </c>
      <c r="AC294" t="s">
        <v>68</v>
      </c>
      <c r="AD294" t="s">
        <v>68</v>
      </c>
      <c r="AE294" t="s">
        <v>68</v>
      </c>
      <c r="AF294" t="s">
        <v>68</v>
      </c>
      <c r="AG294">
        <v>4</v>
      </c>
      <c r="AH294" t="s">
        <v>68</v>
      </c>
      <c r="AI294" t="s">
        <v>68</v>
      </c>
      <c r="AJ294" t="s">
        <v>68</v>
      </c>
      <c r="AK294" t="s">
        <v>68</v>
      </c>
      <c r="AL294" t="s">
        <v>68</v>
      </c>
      <c r="AM294" t="s">
        <v>68</v>
      </c>
      <c r="AN294" t="s">
        <v>68</v>
      </c>
      <c r="AO294" t="s">
        <v>68</v>
      </c>
      <c r="AP294" t="s">
        <v>68</v>
      </c>
      <c r="AQ294" t="s">
        <v>68</v>
      </c>
      <c r="AR294" t="s">
        <v>68</v>
      </c>
      <c r="AS294" t="s">
        <v>68</v>
      </c>
      <c r="AT294" t="s">
        <v>68</v>
      </c>
      <c r="AU294" t="s">
        <v>68</v>
      </c>
      <c r="AV294" t="s">
        <v>68</v>
      </c>
      <c r="AW294" t="s">
        <v>68</v>
      </c>
      <c r="AX294" t="s">
        <v>68</v>
      </c>
      <c r="AY294" t="s">
        <v>68</v>
      </c>
      <c r="AZ294" t="s">
        <v>69</v>
      </c>
      <c r="BA294" t="s">
        <v>79</v>
      </c>
      <c r="BB294">
        <v>1</v>
      </c>
    </row>
    <row r="295" spans="1:62" x14ac:dyDescent="0.3">
      <c r="A295">
        <v>2016</v>
      </c>
      <c r="B295" t="s">
        <v>53</v>
      </c>
      <c r="C295" t="s">
        <v>437</v>
      </c>
      <c r="D295" t="s">
        <v>62</v>
      </c>
      <c r="E295">
        <v>1</v>
      </c>
      <c r="F295" t="s">
        <v>71</v>
      </c>
      <c r="G295" t="s">
        <v>57</v>
      </c>
      <c r="H295" t="s">
        <v>58</v>
      </c>
      <c r="I295" t="s">
        <v>77</v>
      </c>
      <c r="J295" t="s">
        <v>438</v>
      </c>
      <c r="K295" t="s">
        <v>61</v>
      </c>
      <c r="L295" t="s">
        <v>62</v>
      </c>
      <c r="M295">
        <v>1</v>
      </c>
      <c r="N295" t="s">
        <v>71</v>
      </c>
      <c r="O295">
        <v>3</v>
      </c>
      <c r="P295">
        <v>6</v>
      </c>
      <c r="Q295">
        <v>8</v>
      </c>
      <c r="R295" t="s">
        <v>63</v>
      </c>
      <c r="S295" t="s">
        <v>73</v>
      </c>
      <c r="T295" t="s">
        <v>79</v>
      </c>
      <c r="U295" t="s">
        <v>438</v>
      </c>
      <c r="V295" t="s">
        <v>66</v>
      </c>
      <c r="W295" t="s">
        <v>67</v>
      </c>
      <c r="X295">
        <v>4</v>
      </c>
      <c r="Y295">
        <v>0.3</v>
      </c>
      <c r="Z295">
        <v>0.7</v>
      </c>
      <c r="AA295" t="s">
        <v>68</v>
      </c>
      <c r="AB295" t="s">
        <v>68</v>
      </c>
      <c r="AC295" t="s">
        <v>68</v>
      </c>
      <c r="AD295" t="s">
        <v>68</v>
      </c>
      <c r="AE295" t="s">
        <v>68</v>
      </c>
      <c r="AF295" t="s">
        <v>68</v>
      </c>
      <c r="AG295">
        <v>2.5</v>
      </c>
      <c r="AH295" t="s">
        <v>68</v>
      </c>
      <c r="AI295" t="s">
        <v>68</v>
      </c>
      <c r="AJ295" t="s">
        <v>68</v>
      </c>
      <c r="AK295" t="s">
        <v>68</v>
      </c>
      <c r="AL295" t="s">
        <v>68</v>
      </c>
      <c r="AM295" t="s">
        <v>68</v>
      </c>
      <c r="AN295" t="s">
        <v>68</v>
      </c>
      <c r="AO295" t="s">
        <v>68</v>
      </c>
      <c r="AP295" t="s">
        <v>68</v>
      </c>
      <c r="AQ295" t="s">
        <v>68</v>
      </c>
      <c r="AR295" t="s">
        <v>68</v>
      </c>
      <c r="AS295" t="s">
        <v>68</v>
      </c>
      <c r="AT295" t="s">
        <v>68</v>
      </c>
      <c r="AU295" t="s">
        <v>68</v>
      </c>
      <c r="AV295" t="s">
        <v>68</v>
      </c>
      <c r="AW295" t="s">
        <v>68</v>
      </c>
      <c r="AX295" t="s">
        <v>68</v>
      </c>
      <c r="AY295" t="s">
        <v>68</v>
      </c>
      <c r="AZ295" t="s">
        <v>80</v>
      </c>
      <c r="BA295" t="s">
        <v>79</v>
      </c>
      <c r="BB295">
        <v>1</v>
      </c>
      <c r="BD295">
        <f>IF(EXACT(BA295,T295),1,0)</f>
        <v>1</v>
      </c>
      <c r="BE295">
        <f>IF(AND(AZ295="2_Testando"),1,0)</f>
        <v>1</v>
      </c>
      <c r="BF295">
        <f>IF(AND(AZ295="2_Testando",BD295=1),1,0)</f>
        <v>1</v>
      </c>
      <c r="BJ295">
        <f>IF(AND(BB295&gt;0.7,BF295=1),1,0)</f>
        <v>1</v>
      </c>
    </row>
    <row r="296" spans="1:62" hidden="1" x14ac:dyDescent="0.3">
      <c r="A296">
        <v>2016</v>
      </c>
      <c r="B296" t="s">
        <v>53</v>
      </c>
      <c r="C296" t="s">
        <v>439</v>
      </c>
      <c r="D296" t="s">
        <v>62</v>
      </c>
      <c r="E296">
        <v>1</v>
      </c>
      <c r="F296" t="s">
        <v>56</v>
      </c>
      <c r="G296" t="s">
        <v>57</v>
      </c>
      <c r="H296" t="s">
        <v>58</v>
      </c>
      <c r="I296" t="s">
        <v>77</v>
      </c>
      <c r="J296" t="s">
        <v>440</v>
      </c>
      <c r="K296" t="s">
        <v>61</v>
      </c>
      <c r="L296" t="s">
        <v>62</v>
      </c>
      <c r="M296">
        <v>1</v>
      </c>
      <c r="N296" t="s">
        <v>56</v>
      </c>
      <c r="O296">
        <v>8</v>
      </c>
      <c r="P296">
        <v>15</v>
      </c>
      <c r="Q296">
        <v>23</v>
      </c>
      <c r="R296" t="s">
        <v>63</v>
      </c>
      <c r="S296" t="s">
        <v>73</v>
      </c>
      <c r="T296" t="s">
        <v>79</v>
      </c>
      <c r="U296" t="s">
        <v>440</v>
      </c>
      <c r="V296" t="s">
        <v>66</v>
      </c>
      <c r="W296" t="s">
        <v>67</v>
      </c>
      <c r="X296">
        <v>4</v>
      </c>
      <c r="Y296">
        <v>0.3</v>
      </c>
      <c r="Z296">
        <v>0.7</v>
      </c>
      <c r="AA296">
        <v>4.5</v>
      </c>
      <c r="AB296" t="s">
        <v>68</v>
      </c>
      <c r="AC296" t="s">
        <v>68</v>
      </c>
      <c r="AD296" t="s">
        <v>68</v>
      </c>
      <c r="AE296" t="s">
        <v>68</v>
      </c>
      <c r="AF296" t="s">
        <v>68</v>
      </c>
      <c r="AG296">
        <v>7.5</v>
      </c>
      <c r="AH296" t="s">
        <v>68</v>
      </c>
      <c r="AI296" t="s">
        <v>68</v>
      </c>
      <c r="AJ296" t="s">
        <v>68</v>
      </c>
      <c r="AK296" t="s">
        <v>68</v>
      </c>
      <c r="AL296" t="s">
        <v>68</v>
      </c>
      <c r="AM296" t="s">
        <v>68</v>
      </c>
      <c r="AN296" t="s">
        <v>68</v>
      </c>
      <c r="AO296" t="s">
        <v>68</v>
      </c>
      <c r="AP296" t="s">
        <v>68</v>
      </c>
      <c r="AQ296" t="s">
        <v>68</v>
      </c>
      <c r="AR296" t="s">
        <v>68</v>
      </c>
      <c r="AS296" t="s">
        <v>68</v>
      </c>
      <c r="AT296" t="s">
        <v>68</v>
      </c>
      <c r="AU296" t="s">
        <v>68</v>
      </c>
      <c r="AV296" t="s">
        <v>68</v>
      </c>
      <c r="AW296" t="s">
        <v>68</v>
      </c>
      <c r="AX296" t="s">
        <v>68</v>
      </c>
      <c r="AY296" t="s">
        <v>68</v>
      </c>
      <c r="AZ296" t="s">
        <v>69</v>
      </c>
      <c r="BA296" t="s">
        <v>79</v>
      </c>
      <c r="BB296">
        <v>1</v>
      </c>
    </row>
    <row r="297" spans="1:62" hidden="1" x14ac:dyDescent="0.3">
      <c r="A297">
        <v>2016</v>
      </c>
      <c r="B297" t="s">
        <v>53</v>
      </c>
      <c r="C297" t="s">
        <v>441</v>
      </c>
      <c r="D297" t="s">
        <v>62</v>
      </c>
      <c r="E297">
        <v>1</v>
      </c>
      <c r="F297" t="s">
        <v>56</v>
      </c>
      <c r="G297" t="s">
        <v>57</v>
      </c>
      <c r="H297" t="s">
        <v>58</v>
      </c>
      <c r="I297" t="s">
        <v>83</v>
      </c>
      <c r="J297" t="s">
        <v>60</v>
      </c>
      <c r="K297" t="s">
        <v>61</v>
      </c>
      <c r="L297" t="s">
        <v>62</v>
      </c>
      <c r="M297">
        <v>1</v>
      </c>
      <c r="N297" t="s">
        <v>56</v>
      </c>
      <c r="O297">
        <v>11</v>
      </c>
      <c r="P297">
        <v>22</v>
      </c>
      <c r="Q297">
        <v>32</v>
      </c>
      <c r="R297" t="s">
        <v>63</v>
      </c>
      <c r="S297" t="s">
        <v>73</v>
      </c>
      <c r="T297" t="s">
        <v>65</v>
      </c>
      <c r="U297" t="s">
        <v>60</v>
      </c>
      <c r="V297" t="s">
        <v>66</v>
      </c>
      <c r="W297" t="s">
        <v>67</v>
      </c>
      <c r="X297">
        <v>4</v>
      </c>
      <c r="Y297">
        <v>0.3</v>
      </c>
      <c r="Z297">
        <v>0.7</v>
      </c>
      <c r="AA297">
        <v>8</v>
      </c>
      <c r="AB297">
        <v>5</v>
      </c>
      <c r="AC297" t="s">
        <v>68</v>
      </c>
      <c r="AD297">
        <v>2.5</v>
      </c>
      <c r="AE297">
        <v>3.5</v>
      </c>
      <c r="AF297">
        <v>3</v>
      </c>
      <c r="AG297">
        <v>8.5</v>
      </c>
      <c r="AH297">
        <v>6</v>
      </c>
      <c r="AI297">
        <v>9.5</v>
      </c>
      <c r="AJ297">
        <v>5.5</v>
      </c>
      <c r="AK297" t="s">
        <v>68</v>
      </c>
      <c r="AL297" t="s">
        <v>68</v>
      </c>
      <c r="AM297" t="s">
        <v>68</v>
      </c>
      <c r="AN297" t="s">
        <v>68</v>
      </c>
      <c r="AO297" t="s">
        <v>68</v>
      </c>
      <c r="AP297" t="s">
        <v>68</v>
      </c>
      <c r="AQ297" t="s">
        <v>68</v>
      </c>
      <c r="AR297" t="s">
        <v>68</v>
      </c>
      <c r="AS297" t="s">
        <v>68</v>
      </c>
      <c r="AT297" t="s">
        <v>68</v>
      </c>
      <c r="AU297" t="s">
        <v>68</v>
      </c>
      <c r="AV297" t="s">
        <v>68</v>
      </c>
      <c r="AW297" t="s">
        <v>68</v>
      </c>
      <c r="AX297" t="s">
        <v>68</v>
      </c>
      <c r="AY297" t="s">
        <v>68</v>
      </c>
      <c r="AZ297" t="s">
        <v>69</v>
      </c>
      <c r="BA297" t="s">
        <v>84</v>
      </c>
      <c r="BB297">
        <v>0.54500000000000004</v>
      </c>
    </row>
    <row r="298" spans="1:62" hidden="1" x14ac:dyDescent="0.3">
      <c r="A298">
        <v>2016</v>
      </c>
      <c r="B298" t="s">
        <v>53</v>
      </c>
      <c r="C298" t="s">
        <v>442</v>
      </c>
      <c r="D298" t="s">
        <v>62</v>
      </c>
      <c r="E298">
        <v>1</v>
      </c>
      <c r="F298" t="s">
        <v>56</v>
      </c>
      <c r="G298" t="s">
        <v>57</v>
      </c>
      <c r="H298" t="s">
        <v>58</v>
      </c>
      <c r="I298" t="s">
        <v>59</v>
      </c>
      <c r="J298" t="s">
        <v>60</v>
      </c>
      <c r="K298" t="s">
        <v>61</v>
      </c>
      <c r="L298" t="s">
        <v>62</v>
      </c>
      <c r="M298">
        <v>1</v>
      </c>
      <c r="N298" t="s">
        <v>56</v>
      </c>
      <c r="O298">
        <v>9</v>
      </c>
      <c r="P298">
        <v>17</v>
      </c>
      <c r="Q298">
        <v>25</v>
      </c>
      <c r="R298" t="s">
        <v>63</v>
      </c>
      <c r="S298" t="s">
        <v>73</v>
      </c>
      <c r="T298" t="s">
        <v>65</v>
      </c>
      <c r="U298" t="s">
        <v>60</v>
      </c>
      <c r="V298" t="s">
        <v>66</v>
      </c>
      <c r="W298" t="s">
        <v>67</v>
      </c>
      <c r="X298">
        <v>4</v>
      </c>
      <c r="Y298">
        <v>0.3</v>
      </c>
      <c r="Z298">
        <v>0.7</v>
      </c>
      <c r="AA298">
        <v>4.5</v>
      </c>
      <c r="AB298">
        <v>2.5</v>
      </c>
      <c r="AC298">
        <v>1</v>
      </c>
      <c r="AD298">
        <v>2.5</v>
      </c>
      <c r="AE298">
        <v>2.5</v>
      </c>
      <c r="AF298">
        <v>2.5</v>
      </c>
      <c r="AG298">
        <v>9.5</v>
      </c>
      <c r="AH298">
        <v>8.5</v>
      </c>
      <c r="AI298">
        <v>8</v>
      </c>
      <c r="AJ298">
        <v>10</v>
      </c>
      <c r="AK298" t="s">
        <v>68</v>
      </c>
      <c r="AL298" t="s">
        <v>68</v>
      </c>
      <c r="AM298" t="s">
        <v>68</v>
      </c>
      <c r="AN298" t="s">
        <v>68</v>
      </c>
      <c r="AO298" t="s">
        <v>68</v>
      </c>
      <c r="AP298" t="s">
        <v>68</v>
      </c>
      <c r="AQ298" t="s">
        <v>68</v>
      </c>
      <c r="AR298" t="s">
        <v>68</v>
      </c>
      <c r="AS298" t="s">
        <v>68</v>
      </c>
      <c r="AT298" t="s">
        <v>68</v>
      </c>
      <c r="AU298" t="s">
        <v>68</v>
      </c>
      <c r="AV298" t="s">
        <v>68</v>
      </c>
      <c r="AW298" t="s">
        <v>68</v>
      </c>
      <c r="AX298" t="s">
        <v>68</v>
      </c>
      <c r="AY298" t="s">
        <v>68</v>
      </c>
      <c r="AZ298" t="s">
        <v>69</v>
      </c>
      <c r="BA298" t="s">
        <v>65</v>
      </c>
      <c r="BB298">
        <v>0.97</v>
      </c>
    </row>
    <row r="299" spans="1:62" x14ac:dyDescent="0.3">
      <c r="A299">
        <v>2016</v>
      </c>
      <c r="B299" t="s">
        <v>53</v>
      </c>
      <c r="C299" t="s">
        <v>443</v>
      </c>
      <c r="D299" t="s">
        <v>75</v>
      </c>
      <c r="E299">
        <v>2</v>
      </c>
      <c r="F299" t="s">
        <v>56</v>
      </c>
      <c r="G299" t="s">
        <v>57</v>
      </c>
      <c r="H299" t="s">
        <v>63</v>
      </c>
      <c r="I299" t="s">
        <v>59</v>
      </c>
      <c r="J299" t="s">
        <v>72</v>
      </c>
      <c r="K299" t="s">
        <v>61</v>
      </c>
      <c r="L299" t="s">
        <v>62</v>
      </c>
      <c r="M299">
        <v>1</v>
      </c>
      <c r="N299" t="s">
        <v>56</v>
      </c>
      <c r="O299">
        <v>1</v>
      </c>
      <c r="P299">
        <v>1</v>
      </c>
      <c r="Q299">
        <v>1</v>
      </c>
      <c r="R299" t="s">
        <v>63</v>
      </c>
      <c r="S299" t="s">
        <v>73</v>
      </c>
      <c r="T299" t="s">
        <v>84</v>
      </c>
      <c r="U299" t="s">
        <v>60</v>
      </c>
      <c r="V299" t="s">
        <v>66</v>
      </c>
      <c r="W299" t="s">
        <v>67</v>
      </c>
      <c r="X299">
        <v>4</v>
      </c>
      <c r="Y299">
        <v>0.3</v>
      </c>
      <c r="Z299">
        <v>0.7</v>
      </c>
      <c r="AA299">
        <v>5</v>
      </c>
      <c r="AB299">
        <v>4.5</v>
      </c>
      <c r="AC299">
        <v>1.5</v>
      </c>
      <c r="AD299">
        <v>4.5</v>
      </c>
      <c r="AE299">
        <v>3.5</v>
      </c>
      <c r="AF299">
        <v>6</v>
      </c>
      <c r="AG299">
        <v>9</v>
      </c>
      <c r="AH299">
        <v>8</v>
      </c>
      <c r="AI299">
        <v>9</v>
      </c>
      <c r="AJ299">
        <v>9</v>
      </c>
      <c r="AK299" t="s">
        <v>68</v>
      </c>
      <c r="AL299" t="s">
        <v>68</v>
      </c>
      <c r="AM299" t="s">
        <v>68</v>
      </c>
      <c r="AN299" t="s">
        <v>68</v>
      </c>
      <c r="AO299" t="s">
        <v>68</v>
      </c>
      <c r="AP299" t="s">
        <v>68</v>
      </c>
      <c r="AQ299" t="s">
        <v>68</v>
      </c>
      <c r="AR299" t="s">
        <v>68</v>
      </c>
      <c r="AS299" t="s">
        <v>68</v>
      </c>
      <c r="AT299" t="s">
        <v>68</v>
      </c>
      <c r="AU299" t="s">
        <v>68</v>
      </c>
      <c r="AV299" t="s">
        <v>68</v>
      </c>
      <c r="AW299" t="s">
        <v>68</v>
      </c>
      <c r="AX299" t="s">
        <v>68</v>
      </c>
      <c r="AY299" t="s">
        <v>68</v>
      </c>
      <c r="AZ299" t="s">
        <v>80</v>
      </c>
      <c r="BA299" t="s">
        <v>65</v>
      </c>
      <c r="BB299">
        <v>0.79700000000000004</v>
      </c>
      <c r="BD299">
        <f>IF(EXACT(BA299,T299),1,0)</f>
        <v>0</v>
      </c>
      <c r="BE299">
        <f>IF(AND(AZ299="2_Testando"),1,0)</f>
        <v>1</v>
      </c>
      <c r="BF299">
        <f>IF(AND(AZ299="2_Testando",BD299=1),1,0)</f>
        <v>0</v>
      </c>
      <c r="BJ299">
        <f>IF(AND(BB299&gt;0.7,BF299=1),1,0)</f>
        <v>0</v>
      </c>
    </row>
    <row r="300" spans="1:62" hidden="1" x14ac:dyDescent="0.3">
      <c r="A300">
        <v>2016</v>
      </c>
      <c r="B300" t="s">
        <v>53</v>
      </c>
      <c r="C300" t="s">
        <v>444</v>
      </c>
      <c r="D300" t="s">
        <v>62</v>
      </c>
      <c r="E300">
        <v>1</v>
      </c>
      <c r="F300" t="s">
        <v>56</v>
      </c>
      <c r="G300" t="s">
        <v>57</v>
      </c>
      <c r="H300" t="s">
        <v>58</v>
      </c>
      <c r="I300" t="s">
        <v>59</v>
      </c>
      <c r="J300" t="s">
        <v>60</v>
      </c>
      <c r="K300" t="s">
        <v>61</v>
      </c>
      <c r="L300" t="s">
        <v>62</v>
      </c>
      <c r="M300">
        <v>1</v>
      </c>
      <c r="N300" t="s">
        <v>56</v>
      </c>
      <c r="O300">
        <v>9</v>
      </c>
      <c r="P300">
        <v>17</v>
      </c>
      <c r="Q300">
        <v>26</v>
      </c>
      <c r="R300" t="s">
        <v>63</v>
      </c>
      <c r="S300" t="s">
        <v>73</v>
      </c>
      <c r="T300" t="s">
        <v>65</v>
      </c>
      <c r="U300" t="s">
        <v>60</v>
      </c>
      <c r="V300" t="s">
        <v>66</v>
      </c>
      <c r="W300" t="s">
        <v>67</v>
      </c>
      <c r="X300">
        <v>4</v>
      </c>
      <c r="Y300">
        <v>0.3</v>
      </c>
      <c r="Z300">
        <v>0.7</v>
      </c>
      <c r="AA300">
        <v>6</v>
      </c>
      <c r="AB300">
        <v>0.5</v>
      </c>
      <c r="AC300">
        <v>0.5</v>
      </c>
      <c r="AD300">
        <v>0.5</v>
      </c>
      <c r="AE300">
        <v>2</v>
      </c>
      <c r="AF300" t="s">
        <v>68</v>
      </c>
      <c r="AG300">
        <v>9</v>
      </c>
      <c r="AH300">
        <v>7</v>
      </c>
      <c r="AI300">
        <v>7.5</v>
      </c>
      <c r="AJ300">
        <v>2.5</v>
      </c>
      <c r="AK300" t="s">
        <v>68</v>
      </c>
      <c r="AL300" t="s">
        <v>68</v>
      </c>
      <c r="AM300" t="s">
        <v>68</v>
      </c>
      <c r="AN300" t="s">
        <v>68</v>
      </c>
      <c r="AO300" t="s">
        <v>68</v>
      </c>
      <c r="AP300" t="s">
        <v>68</v>
      </c>
      <c r="AQ300" t="s">
        <v>68</v>
      </c>
      <c r="AR300" t="s">
        <v>68</v>
      </c>
      <c r="AS300" t="s">
        <v>68</v>
      </c>
      <c r="AT300" t="s">
        <v>68</v>
      </c>
      <c r="AU300" t="s">
        <v>68</v>
      </c>
      <c r="AV300" t="s">
        <v>68</v>
      </c>
      <c r="AW300" t="s">
        <v>68</v>
      </c>
      <c r="AX300" t="s">
        <v>68</v>
      </c>
      <c r="AY300" t="s">
        <v>68</v>
      </c>
      <c r="AZ300" t="s">
        <v>69</v>
      </c>
      <c r="BA300" t="s">
        <v>65</v>
      </c>
      <c r="BB300">
        <v>0.97</v>
      </c>
    </row>
    <row r="301" spans="1:62" hidden="1" x14ac:dyDescent="0.3">
      <c r="A301">
        <v>2016</v>
      </c>
      <c r="B301" t="s">
        <v>53</v>
      </c>
      <c r="C301" t="s">
        <v>445</v>
      </c>
      <c r="D301" t="s">
        <v>62</v>
      </c>
      <c r="E301">
        <v>1</v>
      </c>
      <c r="F301" t="s">
        <v>71</v>
      </c>
      <c r="G301" t="s">
        <v>57</v>
      </c>
      <c r="H301" t="s">
        <v>58</v>
      </c>
      <c r="I301" t="s">
        <v>83</v>
      </c>
      <c r="J301" t="s">
        <v>60</v>
      </c>
      <c r="K301" t="s">
        <v>61</v>
      </c>
      <c r="L301" t="s">
        <v>62</v>
      </c>
      <c r="M301">
        <v>1</v>
      </c>
      <c r="N301" t="s">
        <v>71</v>
      </c>
      <c r="O301">
        <v>1</v>
      </c>
      <c r="P301">
        <v>1</v>
      </c>
      <c r="Q301">
        <v>2</v>
      </c>
      <c r="R301" t="s">
        <v>63</v>
      </c>
      <c r="S301" t="s">
        <v>73</v>
      </c>
      <c r="T301" t="s">
        <v>84</v>
      </c>
      <c r="U301" t="s">
        <v>60</v>
      </c>
      <c r="V301" t="s">
        <v>66</v>
      </c>
      <c r="W301" t="s">
        <v>67</v>
      </c>
      <c r="X301">
        <v>4</v>
      </c>
      <c r="Y301">
        <v>0.3</v>
      </c>
      <c r="Z301">
        <v>0.7</v>
      </c>
      <c r="AA301">
        <v>6</v>
      </c>
      <c r="AB301">
        <v>7.5</v>
      </c>
      <c r="AC301" t="s">
        <v>68</v>
      </c>
      <c r="AD301">
        <v>5</v>
      </c>
      <c r="AE301">
        <v>3</v>
      </c>
      <c r="AF301" t="s">
        <v>68</v>
      </c>
      <c r="AG301">
        <v>10</v>
      </c>
      <c r="AH301">
        <v>10</v>
      </c>
      <c r="AI301">
        <v>8.5</v>
      </c>
      <c r="AJ301">
        <v>5</v>
      </c>
      <c r="AK301" t="s">
        <v>68</v>
      </c>
      <c r="AL301" t="s">
        <v>68</v>
      </c>
      <c r="AM301" t="s">
        <v>68</v>
      </c>
      <c r="AN301" t="s">
        <v>68</v>
      </c>
      <c r="AO301" t="s">
        <v>68</v>
      </c>
      <c r="AP301" t="s">
        <v>68</v>
      </c>
      <c r="AQ301" t="s">
        <v>68</v>
      </c>
      <c r="AR301" t="s">
        <v>68</v>
      </c>
      <c r="AS301" t="s">
        <v>68</v>
      </c>
      <c r="AT301" t="s">
        <v>68</v>
      </c>
      <c r="AU301" t="s">
        <v>68</v>
      </c>
      <c r="AV301" t="s">
        <v>68</v>
      </c>
      <c r="AW301" t="s">
        <v>68</v>
      </c>
      <c r="AX301" t="s">
        <v>68</v>
      </c>
      <c r="AY301" t="s">
        <v>68</v>
      </c>
      <c r="AZ301" t="s">
        <v>69</v>
      </c>
      <c r="BA301" t="s">
        <v>84</v>
      </c>
      <c r="BB301">
        <v>1</v>
      </c>
    </row>
    <row r="302" spans="1:62" x14ac:dyDescent="0.3">
      <c r="A302">
        <v>2016</v>
      </c>
      <c r="B302" t="s">
        <v>53</v>
      </c>
      <c r="C302" t="s">
        <v>446</v>
      </c>
      <c r="D302" t="s">
        <v>62</v>
      </c>
      <c r="E302">
        <v>1</v>
      </c>
      <c r="F302" t="s">
        <v>56</v>
      </c>
      <c r="G302" t="s">
        <v>57</v>
      </c>
      <c r="H302" t="s">
        <v>58</v>
      </c>
      <c r="I302" t="s">
        <v>59</v>
      </c>
      <c r="J302" t="s">
        <v>60</v>
      </c>
      <c r="K302" t="s">
        <v>61</v>
      </c>
      <c r="L302" t="s">
        <v>62</v>
      </c>
      <c r="M302">
        <v>1</v>
      </c>
      <c r="N302" t="s">
        <v>56</v>
      </c>
      <c r="O302">
        <v>9</v>
      </c>
      <c r="P302">
        <v>18</v>
      </c>
      <c r="Q302">
        <v>27</v>
      </c>
      <c r="R302" t="s">
        <v>63</v>
      </c>
      <c r="S302" t="s">
        <v>73</v>
      </c>
      <c r="T302" t="s">
        <v>65</v>
      </c>
      <c r="U302" t="s">
        <v>60</v>
      </c>
      <c r="V302" t="s">
        <v>66</v>
      </c>
      <c r="W302" t="s">
        <v>67</v>
      </c>
      <c r="X302">
        <v>4</v>
      </c>
      <c r="Y302">
        <v>0.3</v>
      </c>
      <c r="Z302">
        <v>0.7</v>
      </c>
      <c r="AA302">
        <v>4</v>
      </c>
      <c r="AB302">
        <v>1.5</v>
      </c>
      <c r="AC302">
        <v>2.5</v>
      </c>
      <c r="AD302">
        <v>3</v>
      </c>
      <c r="AE302">
        <v>3</v>
      </c>
      <c r="AF302">
        <v>2</v>
      </c>
      <c r="AG302">
        <v>9</v>
      </c>
      <c r="AH302">
        <v>9</v>
      </c>
      <c r="AI302">
        <v>5.5</v>
      </c>
      <c r="AJ302">
        <v>6</v>
      </c>
      <c r="AK302" t="s">
        <v>68</v>
      </c>
      <c r="AL302" t="s">
        <v>68</v>
      </c>
      <c r="AM302" t="s">
        <v>68</v>
      </c>
      <c r="AN302" t="s">
        <v>68</v>
      </c>
      <c r="AO302" t="s">
        <v>68</v>
      </c>
      <c r="AP302" t="s">
        <v>68</v>
      </c>
      <c r="AQ302" t="s">
        <v>68</v>
      </c>
      <c r="AR302" t="s">
        <v>68</v>
      </c>
      <c r="AS302" t="s">
        <v>68</v>
      </c>
      <c r="AT302" t="s">
        <v>68</v>
      </c>
      <c r="AU302" t="s">
        <v>68</v>
      </c>
      <c r="AV302" t="s">
        <v>68</v>
      </c>
      <c r="AW302" t="s">
        <v>68</v>
      </c>
      <c r="AX302" t="s">
        <v>68</v>
      </c>
      <c r="AY302" t="s">
        <v>68</v>
      </c>
      <c r="AZ302" t="s">
        <v>80</v>
      </c>
      <c r="BA302" t="s">
        <v>65</v>
      </c>
      <c r="BB302">
        <v>0.97</v>
      </c>
      <c r="BD302">
        <f t="shared" ref="BD302:BD303" si="68">IF(EXACT(BA302,T302),1,0)</f>
        <v>1</v>
      </c>
      <c r="BE302">
        <f t="shared" ref="BE302:BE303" si="69">IF(AND(AZ302="2_Testando"),1,0)</f>
        <v>1</v>
      </c>
      <c r="BF302">
        <f t="shared" ref="BF302:BF303" si="70">IF(AND(AZ302="2_Testando",BD302=1),1,0)</f>
        <v>1</v>
      </c>
      <c r="BJ302">
        <f t="shared" ref="BJ302:BJ303" si="71">IF(AND(BB302&gt;0.7,BF302=1),1,0)</f>
        <v>1</v>
      </c>
    </row>
    <row r="303" spans="1:62" x14ac:dyDescent="0.3">
      <c r="A303">
        <v>2016</v>
      </c>
      <c r="B303" t="s">
        <v>53</v>
      </c>
      <c r="C303" t="s">
        <v>447</v>
      </c>
      <c r="D303" t="s">
        <v>62</v>
      </c>
      <c r="E303">
        <v>1</v>
      </c>
      <c r="F303" t="s">
        <v>56</v>
      </c>
      <c r="G303" t="s">
        <v>57</v>
      </c>
      <c r="H303" t="s">
        <v>58</v>
      </c>
      <c r="I303" t="s">
        <v>59</v>
      </c>
      <c r="J303" t="s">
        <v>60</v>
      </c>
      <c r="K303" t="s">
        <v>61</v>
      </c>
      <c r="L303" t="s">
        <v>62</v>
      </c>
      <c r="M303">
        <v>1</v>
      </c>
      <c r="N303" t="s">
        <v>56</v>
      </c>
      <c r="O303">
        <v>10</v>
      </c>
      <c r="P303">
        <v>19</v>
      </c>
      <c r="Q303">
        <v>28</v>
      </c>
      <c r="R303" t="s">
        <v>63</v>
      </c>
      <c r="S303" t="s">
        <v>73</v>
      </c>
      <c r="T303" t="s">
        <v>65</v>
      </c>
      <c r="U303" t="s">
        <v>60</v>
      </c>
      <c r="V303" t="s">
        <v>66</v>
      </c>
      <c r="W303" t="s">
        <v>67</v>
      </c>
      <c r="X303">
        <v>4</v>
      </c>
      <c r="Y303">
        <v>0.3</v>
      </c>
      <c r="Z303">
        <v>0.7</v>
      </c>
      <c r="AA303">
        <v>3</v>
      </c>
      <c r="AB303">
        <v>1</v>
      </c>
      <c r="AC303">
        <v>1</v>
      </c>
      <c r="AD303">
        <v>2.5</v>
      </c>
      <c r="AE303">
        <v>0.5</v>
      </c>
      <c r="AF303">
        <v>0.5</v>
      </c>
      <c r="AG303">
        <v>6</v>
      </c>
      <c r="AH303">
        <v>3</v>
      </c>
      <c r="AI303">
        <v>8.5</v>
      </c>
      <c r="AJ303">
        <v>2</v>
      </c>
      <c r="AK303" t="s">
        <v>68</v>
      </c>
      <c r="AL303" t="s">
        <v>68</v>
      </c>
      <c r="AM303" t="s">
        <v>68</v>
      </c>
      <c r="AN303" t="s">
        <v>68</v>
      </c>
      <c r="AO303" t="s">
        <v>68</v>
      </c>
      <c r="AP303" t="s">
        <v>68</v>
      </c>
      <c r="AQ303" t="s">
        <v>68</v>
      </c>
      <c r="AR303" t="s">
        <v>68</v>
      </c>
      <c r="AS303" t="s">
        <v>68</v>
      </c>
      <c r="AT303" t="s">
        <v>68</v>
      </c>
      <c r="AU303" t="s">
        <v>68</v>
      </c>
      <c r="AV303" t="s">
        <v>68</v>
      </c>
      <c r="AW303" t="s">
        <v>68</v>
      </c>
      <c r="AX303" t="s">
        <v>68</v>
      </c>
      <c r="AY303" t="s">
        <v>68</v>
      </c>
      <c r="AZ303" t="s">
        <v>80</v>
      </c>
      <c r="BA303" t="s">
        <v>65</v>
      </c>
      <c r="BB303">
        <v>0.97</v>
      </c>
      <c r="BD303">
        <f t="shared" si="68"/>
        <v>1</v>
      </c>
      <c r="BE303">
        <f t="shared" si="69"/>
        <v>1</v>
      </c>
      <c r="BF303">
        <f t="shared" si="70"/>
        <v>1</v>
      </c>
      <c r="BJ303">
        <f t="shared" si="71"/>
        <v>1</v>
      </c>
    </row>
    <row r="304" spans="1:62" hidden="1" x14ac:dyDescent="0.3">
      <c r="A304">
        <v>2016</v>
      </c>
      <c r="B304" t="s">
        <v>53</v>
      </c>
      <c r="C304" t="s">
        <v>448</v>
      </c>
      <c r="D304" t="s">
        <v>62</v>
      </c>
      <c r="E304">
        <v>1</v>
      </c>
      <c r="F304" t="s">
        <v>56</v>
      </c>
      <c r="G304" t="s">
        <v>57</v>
      </c>
      <c r="H304" t="s">
        <v>58</v>
      </c>
      <c r="I304" t="s">
        <v>83</v>
      </c>
      <c r="J304" t="s">
        <v>60</v>
      </c>
      <c r="K304" t="s">
        <v>61</v>
      </c>
      <c r="L304" t="s">
        <v>62</v>
      </c>
      <c r="M304">
        <v>1</v>
      </c>
      <c r="N304" t="s">
        <v>56</v>
      </c>
      <c r="O304">
        <v>10</v>
      </c>
      <c r="P304">
        <v>19</v>
      </c>
      <c r="Q304">
        <v>29</v>
      </c>
      <c r="R304" t="s">
        <v>63</v>
      </c>
      <c r="S304" t="s">
        <v>73</v>
      </c>
      <c r="T304" t="s">
        <v>65</v>
      </c>
      <c r="U304" t="s">
        <v>60</v>
      </c>
      <c r="V304" t="s">
        <v>66</v>
      </c>
      <c r="W304" t="s">
        <v>67</v>
      </c>
      <c r="X304">
        <v>4</v>
      </c>
      <c r="Y304">
        <v>0.3</v>
      </c>
      <c r="Z304">
        <v>0.7</v>
      </c>
      <c r="AA304">
        <v>5.5</v>
      </c>
      <c r="AB304">
        <v>2.5</v>
      </c>
      <c r="AC304">
        <v>3</v>
      </c>
      <c r="AD304">
        <v>2.5</v>
      </c>
      <c r="AE304">
        <v>4.5</v>
      </c>
      <c r="AF304">
        <v>2.5</v>
      </c>
      <c r="AG304">
        <v>8</v>
      </c>
      <c r="AH304">
        <v>9</v>
      </c>
      <c r="AI304">
        <v>8.5</v>
      </c>
      <c r="AJ304">
        <v>10</v>
      </c>
      <c r="AK304" t="s">
        <v>68</v>
      </c>
      <c r="AL304" t="s">
        <v>68</v>
      </c>
      <c r="AM304" t="s">
        <v>68</v>
      </c>
      <c r="AN304" t="s">
        <v>68</v>
      </c>
      <c r="AO304" t="s">
        <v>68</v>
      </c>
      <c r="AP304" t="s">
        <v>68</v>
      </c>
      <c r="AQ304" t="s">
        <v>68</v>
      </c>
      <c r="AR304" t="s">
        <v>68</v>
      </c>
      <c r="AS304" t="s">
        <v>68</v>
      </c>
      <c r="AT304" t="s">
        <v>68</v>
      </c>
      <c r="AU304" t="s">
        <v>68</v>
      </c>
      <c r="AV304" t="s">
        <v>68</v>
      </c>
      <c r="AW304" t="s">
        <v>68</v>
      </c>
      <c r="AX304" t="s">
        <v>68</v>
      </c>
      <c r="AY304" t="s">
        <v>68</v>
      </c>
      <c r="AZ304" t="s">
        <v>69</v>
      </c>
      <c r="BA304" t="s">
        <v>84</v>
      </c>
      <c r="BB304">
        <v>0.54500000000000004</v>
      </c>
    </row>
    <row r="305" spans="1:62" hidden="1" x14ac:dyDescent="0.3">
      <c r="A305">
        <v>2016</v>
      </c>
      <c r="B305" t="s">
        <v>53</v>
      </c>
      <c r="C305" t="s">
        <v>449</v>
      </c>
      <c r="D305" t="s">
        <v>62</v>
      </c>
      <c r="E305">
        <v>1</v>
      </c>
      <c r="F305" t="s">
        <v>71</v>
      </c>
      <c r="G305" t="s">
        <v>110</v>
      </c>
      <c r="H305" t="s">
        <v>58</v>
      </c>
      <c r="I305" t="s">
        <v>59</v>
      </c>
      <c r="J305" t="s">
        <v>72</v>
      </c>
      <c r="K305" t="s">
        <v>61</v>
      </c>
      <c r="L305" t="s">
        <v>62</v>
      </c>
      <c r="M305">
        <v>1</v>
      </c>
      <c r="N305" t="s">
        <v>71</v>
      </c>
      <c r="O305">
        <v>1</v>
      </c>
      <c r="P305">
        <v>2</v>
      </c>
      <c r="Q305">
        <v>3</v>
      </c>
      <c r="R305" t="s">
        <v>63</v>
      </c>
      <c r="S305" t="s">
        <v>64</v>
      </c>
      <c r="T305" t="s">
        <v>65</v>
      </c>
      <c r="U305" t="s">
        <v>60</v>
      </c>
      <c r="V305" t="s">
        <v>66</v>
      </c>
      <c r="W305" t="s">
        <v>67</v>
      </c>
      <c r="X305">
        <v>4</v>
      </c>
      <c r="Y305">
        <v>0.3</v>
      </c>
      <c r="Z305">
        <v>0.7</v>
      </c>
      <c r="AA305">
        <v>1</v>
      </c>
      <c r="AB305">
        <v>2</v>
      </c>
      <c r="AC305" t="s">
        <v>68</v>
      </c>
      <c r="AD305" t="s">
        <v>68</v>
      </c>
      <c r="AE305" t="s">
        <v>68</v>
      </c>
      <c r="AF305" t="s">
        <v>68</v>
      </c>
      <c r="AG305">
        <v>6</v>
      </c>
      <c r="AH305">
        <v>0</v>
      </c>
      <c r="AI305" t="s">
        <v>68</v>
      </c>
      <c r="AJ305" t="s">
        <v>68</v>
      </c>
      <c r="AK305" t="s">
        <v>68</v>
      </c>
      <c r="AL305" t="s">
        <v>68</v>
      </c>
      <c r="AM305" t="s">
        <v>68</v>
      </c>
      <c r="AN305" t="s">
        <v>68</v>
      </c>
      <c r="AO305" t="s">
        <v>68</v>
      </c>
      <c r="AP305" t="s">
        <v>68</v>
      </c>
      <c r="AQ305" t="s">
        <v>68</v>
      </c>
      <c r="AR305" t="s">
        <v>68</v>
      </c>
      <c r="AS305" t="s">
        <v>68</v>
      </c>
      <c r="AT305" t="s">
        <v>68</v>
      </c>
      <c r="AU305" t="s">
        <v>68</v>
      </c>
      <c r="AV305" t="s">
        <v>68</v>
      </c>
      <c r="AW305" t="s">
        <v>68</v>
      </c>
      <c r="AX305" t="s">
        <v>68</v>
      </c>
      <c r="AY305" t="s">
        <v>68</v>
      </c>
      <c r="AZ305" t="s">
        <v>69</v>
      </c>
      <c r="BA305" t="s">
        <v>65</v>
      </c>
      <c r="BB305">
        <v>1</v>
      </c>
    </row>
    <row r="306" spans="1:62" x14ac:dyDescent="0.3">
      <c r="A306">
        <v>2016</v>
      </c>
      <c r="B306" t="s">
        <v>53</v>
      </c>
      <c r="C306" t="s">
        <v>450</v>
      </c>
      <c r="D306" t="s">
        <v>62</v>
      </c>
      <c r="E306">
        <v>1</v>
      </c>
      <c r="F306" t="s">
        <v>71</v>
      </c>
      <c r="G306" t="s">
        <v>57</v>
      </c>
      <c r="H306" t="s">
        <v>58</v>
      </c>
      <c r="I306" t="s">
        <v>59</v>
      </c>
      <c r="J306" t="s">
        <v>60</v>
      </c>
      <c r="K306" t="s">
        <v>61</v>
      </c>
      <c r="L306" t="s">
        <v>62</v>
      </c>
      <c r="M306">
        <v>1</v>
      </c>
      <c r="N306" t="s">
        <v>71</v>
      </c>
      <c r="O306">
        <v>2</v>
      </c>
      <c r="P306">
        <v>3</v>
      </c>
      <c r="Q306">
        <v>4</v>
      </c>
      <c r="R306" t="s">
        <v>63</v>
      </c>
      <c r="S306" t="s">
        <v>73</v>
      </c>
      <c r="T306" t="s">
        <v>65</v>
      </c>
      <c r="U306" t="s">
        <v>60</v>
      </c>
      <c r="V306" t="s">
        <v>66</v>
      </c>
      <c r="W306" t="s">
        <v>67</v>
      </c>
      <c r="X306">
        <v>4</v>
      </c>
      <c r="Y306">
        <v>0.3</v>
      </c>
      <c r="Z306">
        <v>0.7</v>
      </c>
      <c r="AA306">
        <v>0.5</v>
      </c>
      <c r="AB306">
        <v>3</v>
      </c>
      <c r="AC306">
        <v>0.5</v>
      </c>
      <c r="AD306">
        <v>3.5</v>
      </c>
      <c r="AE306">
        <v>2.5</v>
      </c>
      <c r="AF306">
        <v>1.5</v>
      </c>
      <c r="AG306">
        <v>8</v>
      </c>
      <c r="AH306">
        <v>9</v>
      </c>
      <c r="AI306">
        <v>7</v>
      </c>
      <c r="AJ306">
        <v>2.5</v>
      </c>
      <c r="AK306" t="s">
        <v>68</v>
      </c>
      <c r="AL306" t="s">
        <v>68</v>
      </c>
      <c r="AM306" t="s">
        <v>68</v>
      </c>
      <c r="AN306" t="s">
        <v>68</v>
      </c>
      <c r="AO306" t="s">
        <v>68</v>
      </c>
      <c r="AP306" t="s">
        <v>68</v>
      </c>
      <c r="AQ306" t="s">
        <v>68</v>
      </c>
      <c r="AR306" t="s">
        <v>68</v>
      </c>
      <c r="AS306" t="s">
        <v>68</v>
      </c>
      <c r="AT306" t="s">
        <v>68</v>
      </c>
      <c r="AU306" t="s">
        <v>68</v>
      </c>
      <c r="AV306" t="s">
        <v>68</v>
      </c>
      <c r="AW306" t="s">
        <v>68</v>
      </c>
      <c r="AX306" t="s">
        <v>68</v>
      </c>
      <c r="AY306" t="s">
        <v>68</v>
      </c>
      <c r="AZ306" t="s">
        <v>80</v>
      </c>
      <c r="BA306" t="s">
        <v>65</v>
      </c>
      <c r="BB306">
        <v>0.97</v>
      </c>
      <c r="BD306">
        <f>IF(EXACT(BA306,T306),1,0)</f>
        <v>1</v>
      </c>
      <c r="BE306">
        <f>IF(AND(AZ306="2_Testando"),1,0)</f>
        <v>1</v>
      </c>
      <c r="BF306">
        <f>IF(AND(AZ306="2_Testando",BD306=1),1,0)</f>
        <v>1</v>
      </c>
      <c r="BJ306">
        <f>IF(AND(BB306&gt;0.7,BF306=1),1,0)</f>
        <v>1</v>
      </c>
    </row>
    <row r="307" spans="1:62" hidden="1" x14ac:dyDescent="0.3">
      <c r="A307">
        <v>2016</v>
      </c>
      <c r="B307" t="s">
        <v>53</v>
      </c>
      <c r="C307" t="s">
        <v>451</v>
      </c>
      <c r="D307" t="s">
        <v>62</v>
      </c>
      <c r="E307">
        <v>1</v>
      </c>
      <c r="F307" t="s">
        <v>71</v>
      </c>
      <c r="G307" t="s">
        <v>110</v>
      </c>
      <c r="H307" t="s">
        <v>58</v>
      </c>
      <c r="I307" t="s">
        <v>59</v>
      </c>
      <c r="J307" t="s">
        <v>72</v>
      </c>
      <c r="K307" t="s">
        <v>61</v>
      </c>
      <c r="L307" t="s">
        <v>62</v>
      </c>
      <c r="M307">
        <v>1</v>
      </c>
      <c r="N307" t="s">
        <v>71</v>
      </c>
      <c r="O307">
        <v>2</v>
      </c>
      <c r="P307">
        <v>3</v>
      </c>
      <c r="Q307">
        <v>5</v>
      </c>
      <c r="R307" t="s">
        <v>63</v>
      </c>
      <c r="S307" t="s">
        <v>64</v>
      </c>
      <c r="T307" t="s">
        <v>65</v>
      </c>
      <c r="U307" t="s">
        <v>60</v>
      </c>
      <c r="V307" t="s">
        <v>66</v>
      </c>
      <c r="W307" t="s">
        <v>67</v>
      </c>
      <c r="X307">
        <v>4</v>
      </c>
      <c r="Y307">
        <v>0.3</v>
      </c>
      <c r="Z307">
        <v>0.7</v>
      </c>
      <c r="AA307">
        <v>5</v>
      </c>
      <c r="AB307">
        <v>4</v>
      </c>
      <c r="AC307">
        <v>2</v>
      </c>
      <c r="AD307">
        <v>4.5</v>
      </c>
      <c r="AE307">
        <v>4</v>
      </c>
      <c r="AF307">
        <v>5</v>
      </c>
      <c r="AG307">
        <v>5.5</v>
      </c>
      <c r="AH307">
        <v>0</v>
      </c>
      <c r="AI307">
        <v>7</v>
      </c>
      <c r="AJ307">
        <v>8.5</v>
      </c>
      <c r="AK307" t="s">
        <v>68</v>
      </c>
      <c r="AL307" t="s">
        <v>68</v>
      </c>
      <c r="AM307" t="s">
        <v>68</v>
      </c>
      <c r="AN307" t="s">
        <v>68</v>
      </c>
      <c r="AO307" t="s">
        <v>68</v>
      </c>
      <c r="AP307" t="s">
        <v>68</v>
      </c>
      <c r="AQ307" t="s">
        <v>68</v>
      </c>
      <c r="AR307" t="s">
        <v>68</v>
      </c>
      <c r="AS307" t="s">
        <v>68</v>
      </c>
      <c r="AT307" t="s">
        <v>68</v>
      </c>
      <c r="AU307" t="s">
        <v>68</v>
      </c>
      <c r="AV307" t="s">
        <v>68</v>
      </c>
      <c r="AW307" t="s">
        <v>68</v>
      </c>
      <c r="AX307" t="s">
        <v>68</v>
      </c>
      <c r="AY307" t="s">
        <v>68</v>
      </c>
      <c r="AZ307" t="s">
        <v>69</v>
      </c>
      <c r="BA307" t="s">
        <v>65</v>
      </c>
      <c r="BB307">
        <v>0.79700000000000004</v>
      </c>
    </row>
    <row r="308" spans="1:62" hidden="1" x14ac:dyDescent="0.3">
      <c r="A308">
        <v>2016</v>
      </c>
      <c r="B308" t="s">
        <v>53</v>
      </c>
      <c r="C308" t="s">
        <v>452</v>
      </c>
      <c r="D308" t="s">
        <v>62</v>
      </c>
      <c r="E308">
        <v>1</v>
      </c>
      <c r="F308" t="s">
        <v>56</v>
      </c>
      <c r="G308" t="s">
        <v>57</v>
      </c>
      <c r="H308" t="s">
        <v>58</v>
      </c>
      <c r="I308" t="s">
        <v>59</v>
      </c>
      <c r="J308" t="s">
        <v>60</v>
      </c>
      <c r="K308" t="s">
        <v>61</v>
      </c>
      <c r="L308" t="s">
        <v>62</v>
      </c>
      <c r="M308">
        <v>1</v>
      </c>
      <c r="N308" t="s">
        <v>56</v>
      </c>
      <c r="O308">
        <v>10</v>
      </c>
      <c r="P308">
        <v>20</v>
      </c>
      <c r="Q308">
        <v>30</v>
      </c>
      <c r="R308" t="s">
        <v>63</v>
      </c>
      <c r="S308" t="s">
        <v>73</v>
      </c>
      <c r="T308" t="s">
        <v>65</v>
      </c>
      <c r="U308" t="s">
        <v>60</v>
      </c>
      <c r="V308" t="s">
        <v>66</v>
      </c>
      <c r="W308" t="s">
        <v>67</v>
      </c>
      <c r="X308">
        <v>4</v>
      </c>
      <c r="Y308">
        <v>0.3</v>
      </c>
      <c r="Z308">
        <v>0.7</v>
      </c>
      <c r="AA308">
        <v>8</v>
      </c>
      <c r="AB308">
        <v>4</v>
      </c>
      <c r="AC308">
        <v>1</v>
      </c>
      <c r="AD308">
        <v>1.5</v>
      </c>
      <c r="AE308">
        <v>3.5</v>
      </c>
      <c r="AF308">
        <v>2.5</v>
      </c>
      <c r="AG308">
        <v>7</v>
      </c>
      <c r="AH308">
        <v>9</v>
      </c>
      <c r="AI308">
        <v>7.5</v>
      </c>
      <c r="AJ308">
        <v>7.5</v>
      </c>
      <c r="AK308" t="s">
        <v>68</v>
      </c>
      <c r="AL308" t="s">
        <v>68</v>
      </c>
      <c r="AM308" t="s">
        <v>68</v>
      </c>
      <c r="AN308" t="s">
        <v>68</v>
      </c>
      <c r="AO308" t="s">
        <v>68</v>
      </c>
      <c r="AP308" t="s">
        <v>68</v>
      </c>
      <c r="AQ308" t="s">
        <v>68</v>
      </c>
      <c r="AR308" t="s">
        <v>68</v>
      </c>
      <c r="AS308" t="s">
        <v>68</v>
      </c>
      <c r="AT308" t="s">
        <v>68</v>
      </c>
      <c r="AU308" t="s">
        <v>68</v>
      </c>
      <c r="AV308" t="s">
        <v>68</v>
      </c>
      <c r="AW308" t="s">
        <v>68</v>
      </c>
      <c r="AX308" t="s">
        <v>68</v>
      </c>
      <c r="AY308" t="s">
        <v>68</v>
      </c>
      <c r="AZ308" t="s">
        <v>69</v>
      </c>
      <c r="BA308" t="s">
        <v>65</v>
      </c>
      <c r="BB308">
        <v>0.97</v>
      </c>
    </row>
    <row r="309" spans="1:62" hidden="1" x14ac:dyDescent="0.3">
      <c r="A309">
        <v>2016</v>
      </c>
      <c r="B309" t="s">
        <v>53</v>
      </c>
      <c r="C309" t="s">
        <v>453</v>
      </c>
      <c r="D309" t="s">
        <v>90</v>
      </c>
      <c r="E309">
        <v>2</v>
      </c>
      <c r="F309" t="s">
        <v>56</v>
      </c>
      <c r="G309" t="s">
        <v>57</v>
      </c>
      <c r="H309" t="s">
        <v>63</v>
      </c>
      <c r="I309" t="s">
        <v>83</v>
      </c>
      <c r="J309" t="s">
        <v>155</v>
      </c>
      <c r="K309" t="s">
        <v>61</v>
      </c>
      <c r="L309" t="s">
        <v>62</v>
      </c>
      <c r="M309">
        <v>1</v>
      </c>
      <c r="N309" t="s">
        <v>56</v>
      </c>
      <c r="O309">
        <v>12</v>
      </c>
      <c r="P309">
        <v>23</v>
      </c>
      <c r="Q309">
        <v>34</v>
      </c>
      <c r="R309" t="s">
        <v>63</v>
      </c>
      <c r="S309" t="s">
        <v>73</v>
      </c>
      <c r="T309" t="s">
        <v>84</v>
      </c>
      <c r="U309" t="s">
        <v>155</v>
      </c>
      <c r="V309" t="s">
        <v>66</v>
      </c>
      <c r="W309" t="s">
        <v>67</v>
      </c>
      <c r="X309">
        <v>4</v>
      </c>
      <c r="Y309">
        <v>0.3</v>
      </c>
      <c r="Z309">
        <v>0.7</v>
      </c>
      <c r="AA309">
        <v>7</v>
      </c>
      <c r="AB309">
        <v>4.5</v>
      </c>
      <c r="AC309">
        <v>1.5</v>
      </c>
      <c r="AD309">
        <v>2</v>
      </c>
      <c r="AE309">
        <v>4</v>
      </c>
      <c r="AF309">
        <v>2</v>
      </c>
      <c r="AG309">
        <v>9</v>
      </c>
      <c r="AH309">
        <v>9.5</v>
      </c>
      <c r="AI309">
        <v>9</v>
      </c>
      <c r="AJ309">
        <v>8.5</v>
      </c>
      <c r="AK309" t="s">
        <v>68</v>
      </c>
      <c r="AL309" t="s">
        <v>68</v>
      </c>
      <c r="AM309" t="s">
        <v>68</v>
      </c>
      <c r="AN309" t="s">
        <v>68</v>
      </c>
      <c r="AO309" t="s">
        <v>68</v>
      </c>
      <c r="AP309" t="s">
        <v>68</v>
      </c>
      <c r="AQ309" t="s">
        <v>68</v>
      </c>
      <c r="AR309" t="s">
        <v>68</v>
      </c>
      <c r="AS309" t="s">
        <v>68</v>
      </c>
      <c r="AT309" t="s">
        <v>68</v>
      </c>
      <c r="AU309" t="s">
        <v>68</v>
      </c>
      <c r="AV309" t="s">
        <v>68</v>
      </c>
      <c r="AW309" t="s">
        <v>68</v>
      </c>
      <c r="AX309" t="s">
        <v>68</v>
      </c>
      <c r="AY309" t="s">
        <v>68</v>
      </c>
      <c r="AZ309" t="s">
        <v>69</v>
      </c>
      <c r="BA309" t="s">
        <v>84</v>
      </c>
      <c r="BB309">
        <v>0.54500000000000004</v>
      </c>
    </row>
    <row r="310" spans="1:62" hidden="1" x14ac:dyDescent="0.3">
      <c r="A310">
        <v>2016</v>
      </c>
      <c r="B310" t="s">
        <v>53</v>
      </c>
      <c r="C310" t="s">
        <v>454</v>
      </c>
      <c r="D310" t="s">
        <v>75</v>
      </c>
      <c r="E310">
        <v>2</v>
      </c>
      <c r="F310" t="s">
        <v>56</v>
      </c>
      <c r="G310" t="s">
        <v>57</v>
      </c>
      <c r="H310" t="s">
        <v>63</v>
      </c>
      <c r="I310" t="s">
        <v>59</v>
      </c>
      <c r="J310" t="s">
        <v>72</v>
      </c>
      <c r="K310" t="s">
        <v>61</v>
      </c>
      <c r="L310" t="s">
        <v>62</v>
      </c>
      <c r="M310">
        <v>1</v>
      </c>
      <c r="N310" t="s">
        <v>56</v>
      </c>
      <c r="O310">
        <v>2</v>
      </c>
      <c r="P310">
        <v>3</v>
      </c>
      <c r="Q310">
        <v>4</v>
      </c>
      <c r="R310" t="s">
        <v>63</v>
      </c>
      <c r="S310" t="s">
        <v>73</v>
      </c>
      <c r="T310" t="s">
        <v>84</v>
      </c>
      <c r="U310" t="s">
        <v>60</v>
      </c>
      <c r="V310" t="s">
        <v>66</v>
      </c>
      <c r="W310" t="s">
        <v>67</v>
      </c>
      <c r="X310">
        <v>4</v>
      </c>
      <c r="Y310">
        <v>0.3</v>
      </c>
      <c r="Z310">
        <v>0.7</v>
      </c>
      <c r="AA310">
        <v>7</v>
      </c>
      <c r="AB310">
        <v>2.5</v>
      </c>
      <c r="AC310">
        <v>1.5</v>
      </c>
      <c r="AD310">
        <v>5</v>
      </c>
      <c r="AE310">
        <v>8.5</v>
      </c>
      <c r="AF310" t="s">
        <v>68</v>
      </c>
      <c r="AG310">
        <v>9</v>
      </c>
      <c r="AH310">
        <v>6</v>
      </c>
      <c r="AI310">
        <v>3</v>
      </c>
      <c r="AJ310">
        <v>7</v>
      </c>
      <c r="AK310" t="s">
        <v>68</v>
      </c>
      <c r="AL310" t="s">
        <v>68</v>
      </c>
      <c r="AM310" t="s">
        <v>68</v>
      </c>
      <c r="AN310" t="s">
        <v>68</v>
      </c>
      <c r="AO310" t="s">
        <v>68</v>
      </c>
      <c r="AP310" t="s">
        <v>68</v>
      </c>
      <c r="AQ310" t="s">
        <v>68</v>
      </c>
      <c r="AR310" t="s">
        <v>68</v>
      </c>
      <c r="AS310" t="s">
        <v>68</v>
      </c>
      <c r="AT310" t="s">
        <v>68</v>
      </c>
      <c r="AU310" t="s">
        <v>68</v>
      </c>
      <c r="AV310" t="s">
        <v>68</v>
      </c>
      <c r="AW310" t="s">
        <v>68</v>
      </c>
      <c r="AX310" t="s">
        <v>68</v>
      </c>
      <c r="AY310" t="s">
        <v>68</v>
      </c>
      <c r="AZ310" t="s">
        <v>69</v>
      </c>
      <c r="BA310" t="s">
        <v>84</v>
      </c>
      <c r="BB310">
        <v>0.82799999999999996</v>
      </c>
    </row>
    <row r="311" spans="1:62" hidden="1" x14ac:dyDescent="0.3">
      <c r="A311">
        <v>2016</v>
      </c>
      <c r="B311" t="s">
        <v>53</v>
      </c>
      <c r="C311" t="s">
        <v>455</v>
      </c>
      <c r="D311" t="s">
        <v>62</v>
      </c>
      <c r="E311">
        <v>1</v>
      </c>
      <c r="F311" t="s">
        <v>71</v>
      </c>
      <c r="G311" t="s">
        <v>57</v>
      </c>
      <c r="H311" t="s">
        <v>58</v>
      </c>
      <c r="I311" t="s">
        <v>83</v>
      </c>
      <c r="J311" t="s">
        <v>60</v>
      </c>
      <c r="K311" t="s">
        <v>61</v>
      </c>
      <c r="L311" t="s">
        <v>62</v>
      </c>
      <c r="M311">
        <v>1</v>
      </c>
      <c r="N311" t="s">
        <v>71</v>
      </c>
      <c r="O311">
        <v>2</v>
      </c>
      <c r="P311">
        <v>4</v>
      </c>
      <c r="Q311">
        <v>6</v>
      </c>
      <c r="R311" t="s">
        <v>63</v>
      </c>
      <c r="S311" t="s">
        <v>73</v>
      </c>
      <c r="T311" t="s">
        <v>84</v>
      </c>
      <c r="U311" t="s">
        <v>60</v>
      </c>
      <c r="V311" t="s">
        <v>66</v>
      </c>
      <c r="W311" t="s">
        <v>67</v>
      </c>
      <c r="X311">
        <v>4</v>
      </c>
      <c r="Y311">
        <v>0.3</v>
      </c>
      <c r="Z311">
        <v>0.7</v>
      </c>
      <c r="AA311">
        <v>8</v>
      </c>
      <c r="AB311">
        <v>8.5</v>
      </c>
      <c r="AC311" t="s">
        <v>68</v>
      </c>
      <c r="AD311">
        <v>5.5</v>
      </c>
      <c r="AE311">
        <v>4.5</v>
      </c>
      <c r="AF311" t="s">
        <v>68</v>
      </c>
      <c r="AG311">
        <v>9.5</v>
      </c>
      <c r="AH311">
        <v>8</v>
      </c>
      <c r="AI311">
        <v>9</v>
      </c>
      <c r="AJ311">
        <v>7.5</v>
      </c>
      <c r="AK311" t="s">
        <v>68</v>
      </c>
      <c r="AL311" t="s">
        <v>68</v>
      </c>
      <c r="AM311" t="s">
        <v>68</v>
      </c>
      <c r="AN311" t="s">
        <v>68</v>
      </c>
      <c r="AO311" t="s">
        <v>68</v>
      </c>
      <c r="AP311" t="s">
        <v>68</v>
      </c>
      <c r="AQ311" t="s">
        <v>68</v>
      </c>
      <c r="AR311" t="s">
        <v>68</v>
      </c>
      <c r="AS311" t="s">
        <v>68</v>
      </c>
      <c r="AT311" t="s">
        <v>68</v>
      </c>
      <c r="AU311" t="s">
        <v>68</v>
      </c>
      <c r="AV311" t="s">
        <v>68</v>
      </c>
      <c r="AW311" t="s">
        <v>68</v>
      </c>
      <c r="AX311" t="s">
        <v>68</v>
      </c>
      <c r="AY311" t="s">
        <v>68</v>
      </c>
      <c r="AZ311" t="s">
        <v>69</v>
      </c>
      <c r="BA311" t="s">
        <v>84</v>
      </c>
      <c r="BB311">
        <v>0.96499999999999997</v>
      </c>
    </row>
    <row r="312" spans="1:62" hidden="1" x14ac:dyDescent="0.3">
      <c r="A312">
        <v>2016</v>
      </c>
      <c r="B312" t="s">
        <v>53</v>
      </c>
      <c r="C312" t="s">
        <v>456</v>
      </c>
      <c r="D312" t="s">
        <v>62</v>
      </c>
      <c r="E312">
        <v>1</v>
      </c>
      <c r="F312" t="s">
        <v>56</v>
      </c>
      <c r="G312" t="s">
        <v>57</v>
      </c>
      <c r="H312" t="s">
        <v>58</v>
      </c>
      <c r="I312" t="s">
        <v>59</v>
      </c>
      <c r="J312" t="s">
        <v>60</v>
      </c>
      <c r="K312" t="s">
        <v>61</v>
      </c>
      <c r="L312" t="s">
        <v>62</v>
      </c>
      <c r="M312">
        <v>1</v>
      </c>
      <c r="N312" t="s">
        <v>56</v>
      </c>
      <c r="O312">
        <v>11</v>
      </c>
      <c r="P312">
        <v>21</v>
      </c>
      <c r="Q312">
        <v>31</v>
      </c>
      <c r="R312" t="s">
        <v>63</v>
      </c>
      <c r="S312" t="s">
        <v>73</v>
      </c>
      <c r="T312" t="s">
        <v>65</v>
      </c>
      <c r="U312" t="s">
        <v>60</v>
      </c>
      <c r="V312" t="s">
        <v>66</v>
      </c>
      <c r="W312" t="s">
        <v>67</v>
      </c>
      <c r="X312">
        <v>4</v>
      </c>
      <c r="Y312">
        <v>0.3</v>
      </c>
      <c r="Z312">
        <v>0.7</v>
      </c>
      <c r="AA312">
        <v>7.5</v>
      </c>
      <c r="AB312">
        <v>3.5</v>
      </c>
      <c r="AC312">
        <v>3</v>
      </c>
      <c r="AD312">
        <v>1.5</v>
      </c>
      <c r="AE312" t="s">
        <v>68</v>
      </c>
      <c r="AF312" t="s">
        <v>68</v>
      </c>
      <c r="AG312">
        <v>7.5</v>
      </c>
      <c r="AH312">
        <v>7</v>
      </c>
      <c r="AI312">
        <v>7</v>
      </c>
      <c r="AJ312">
        <v>2</v>
      </c>
      <c r="AK312" t="s">
        <v>68</v>
      </c>
      <c r="AL312" t="s">
        <v>68</v>
      </c>
      <c r="AM312" t="s">
        <v>68</v>
      </c>
      <c r="AN312" t="s">
        <v>68</v>
      </c>
      <c r="AO312" t="s">
        <v>68</v>
      </c>
      <c r="AP312" t="s">
        <v>68</v>
      </c>
      <c r="AQ312" t="s">
        <v>68</v>
      </c>
      <c r="AR312" t="s">
        <v>68</v>
      </c>
      <c r="AS312" t="s">
        <v>68</v>
      </c>
      <c r="AT312" t="s">
        <v>68</v>
      </c>
      <c r="AU312" t="s">
        <v>68</v>
      </c>
      <c r="AV312" t="s">
        <v>68</v>
      </c>
      <c r="AW312" t="s">
        <v>68</v>
      </c>
      <c r="AX312" t="s">
        <v>68</v>
      </c>
      <c r="AY312" t="s">
        <v>68</v>
      </c>
      <c r="AZ312" t="s">
        <v>69</v>
      </c>
      <c r="BA312" t="s">
        <v>65</v>
      </c>
      <c r="BB312">
        <v>0.97</v>
      </c>
    </row>
    <row r="313" spans="1:62" x14ac:dyDescent="0.3">
      <c r="A313">
        <v>2016</v>
      </c>
      <c r="B313" t="s">
        <v>53</v>
      </c>
      <c r="C313" t="s">
        <v>457</v>
      </c>
      <c r="D313" t="s">
        <v>62</v>
      </c>
      <c r="E313">
        <v>1</v>
      </c>
      <c r="F313" t="s">
        <v>56</v>
      </c>
      <c r="G313" t="s">
        <v>57</v>
      </c>
      <c r="H313" t="s">
        <v>58</v>
      </c>
      <c r="I313" t="s">
        <v>77</v>
      </c>
      <c r="J313" t="s">
        <v>313</v>
      </c>
      <c r="K313" t="s">
        <v>61</v>
      </c>
      <c r="L313" t="s">
        <v>62</v>
      </c>
      <c r="M313">
        <v>1</v>
      </c>
      <c r="N313" t="s">
        <v>56</v>
      </c>
      <c r="O313">
        <v>2</v>
      </c>
      <c r="P313">
        <v>3</v>
      </c>
      <c r="Q313">
        <v>4</v>
      </c>
      <c r="R313" t="s">
        <v>63</v>
      </c>
      <c r="S313" t="s">
        <v>73</v>
      </c>
      <c r="T313" t="s">
        <v>79</v>
      </c>
      <c r="U313" t="s">
        <v>313</v>
      </c>
      <c r="V313" t="s">
        <v>66</v>
      </c>
      <c r="W313" t="s">
        <v>67</v>
      </c>
      <c r="X313">
        <v>4</v>
      </c>
      <c r="Y313">
        <v>0.3</v>
      </c>
      <c r="Z313">
        <v>0.7</v>
      </c>
      <c r="AA313">
        <v>7.5</v>
      </c>
      <c r="AB313">
        <v>1.5</v>
      </c>
      <c r="AC313" t="s">
        <v>68</v>
      </c>
      <c r="AD313">
        <v>6</v>
      </c>
      <c r="AE313" t="s">
        <v>68</v>
      </c>
      <c r="AF313" t="s">
        <v>68</v>
      </c>
      <c r="AG313">
        <v>7</v>
      </c>
      <c r="AH313">
        <v>5</v>
      </c>
      <c r="AI313" t="s">
        <v>68</v>
      </c>
      <c r="AJ313" t="s">
        <v>68</v>
      </c>
      <c r="AK313" t="s">
        <v>68</v>
      </c>
      <c r="AL313" t="s">
        <v>68</v>
      </c>
      <c r="AM313" t="s">
        <v>68</v>
      </c>
      <c r="AN313" t="s">
        <v>68</v>
      </c>
      <c r="AO313" t="s">
        <v>68</v>
      </c>
      <c r="AP313" t="s">
        <v>68</v>
      </c>
      <c r="AQ313" t="s">
        <v>68</v>
      </c>
      <c r="AR313" t="s">
        <v>68</v>
      </c>
      <c r="AS313" t="s">
        <v>68</v>
      </c>
      <c r="AT313" t="s">
        <v>68</v>
      </c>
      <c r="AU313" t="s">
        <v>68</v>
      </c>
      <c r="AV313" t="s">
        <v>68</v>
      </c>
      <c r="AW313" t="s">
        <v>68</v>
      </c>
      <c r="AX313" t="s">
        <v>68</v>
      </c>
      <c r="AY313" t="s">
        <v>68</v>
      </c>
      <c r="AZ313" t="s">
        <v>80</v>
      </c>
      <c r="BA313" t="s">
        <v>79</v>
      </c>
      <c r="BB313">
        <v>1</v>
      </c>
      <c r="BD313">
        <f>IF(EXACT(BA313,T313),1,0)</f>
        <v>1</v>
      </c>
      <c r="BE313">
        <f>IF(AND(AZ313="2_Testando"),1,0)</f>
        <v>1</v>
      </c>
      <c r="BF313">
        <f>IF(AND(AZ313="2_Testando",BD313=1),1,0)</f>
        <v>1</v>
      </c>
      <c r="BJ313">
        <f>IF(AND(BB313&gt;0.7,BF313=1),1,0)</f>
        <v>1</v>
      </c>
    </row>
    <row r="314" spans="1:62" hidden="1" x14ac:dyDescent="0.3">
      <c r="A314">
        <v>2016</v>
      </c>
      <c r="B314" t="s">
        <v>53</v>
      </c>
      <c r="C314" t="s">
        <v>458</v>
      </c>
      <c r="D314" t="s">
        <v>62</v>
      </c>
      <c r="E314">
        <v>1</v>
      </c>
      <c r="F314" t="s">
        <v>56</v>
      </c>
      <c r="G314" t="s">
        <v>57</v>
      </c>
      <c r="H314" t="s">
        <v>58</v>
      </c>
      <c r="I314" t="s">
        <v>83</v>
      </c>
      <c r="J314" t="s">
        <v>60</v>
      </c>
      <c r="K314" t="s">
        <v>61</v>
      </c>
      <c r="L314" t="s">
        <v>62</v>
      </c>
      <c r="M314">
        <v>1</v>
      </c>
      <c r="N314" t="s">
        <v>56</v>
      </c>
      <c r="O314">
        <v>11</v>
      </c>
      <c r="P314">
        <v>21</v>
      </c>
      <c r="Q314">
        <v>32</v>
      </c>
      <c r="R314" t="s">
        <v>63</v>
      </c>
      <c r="S314" t="s">
        <v>73</v>
      </c>
      <c r="T314" t="s">
        <v>84</v>
      </c>
      <c r="U314" t="s">
        <v>60</v>
      </c>
      <c r="V314" t="s">
        <v>66</v>
      </c>
      <c r="W314" t="s">
        <v>67</v>
      </c>
      <c r="X314">
        <v>4</v>
      </c>
      <c r="Y314">
        <v>0.3</v>
      </c>
      <c r="Z314">
        <v>0.7</v>
      </c>
      <c r="AA314">
        <v>4.5</v>
      </c>
      <c r="AB314">
        <v>7</v>
      </c>
      <c r="AC314">
        <v>3.5</v>
      </c>
      <c r="AD314">
        <v>1.5</v>
      </c>
      <c r="AE314">
        <v>6</v>
      </c>
      <c r="AF314">
        <v>6</v>
      </c>
      <c r="AG314">
        <v>3</v>
      </c>
      <c r="AH314">
        <v>6.5</v>
      </c>
      <c r="AI314">
        <v>9</v>
      </c>
      <c r="AJ314">
        <v>6.5</v>
      </c>
      <c r="AK314" t="s">
        <v>68</v>
      </c>
      <c r="AL314" t="s">
        <v>68</v>
      </c>
      <c r="AM314" t="s">
        <v>68</v>
      </c>
      <c r="AN314" t="s">
        <v>68</v>
      </c>
      <c r="AO314" t="s">
        <v>68</v>
      </c>
      <c r="AP314" t="s">
        <v>68</v>
      </c>
      <c r="AQ314" t="s">
        <v>68</v>
      </c>
      <c r="AR314" t="s">
        <v>68</v>
      </c>
      <c r="AS314" t="s">
        <v>68</v>
      </c>
      <c r="AT314" t="s">
        <v>68</v>
      </c>
      <c r="AU314" t="s">
        <v>68</v>
      </c>
      <c r="AV314" t="s">
        <v>68</v>
      </c>
      <c r="AW314" t="s">
        <v>68</v>
      </c>
      <c r="AX314" t="s">
        <v>68</v>
      </c>
      <c r="AY314" t="s">
        <v>68</v>
      </c>
      <c r="AZ314" t="s">
        <v>69</v>
      </c>
      <c r="BA314" t="s">
        <v>65</v>
      </c>
      <c r="BB314">
        <v>0.70399999999999996</v>
      </c>
    </row>
    <row r="315" spans="1:62" x14ac:dyDescent="0.3">
      <c r="A315">
        <v>2016</v>
      </c>
      <c r="B315" t="s">
        <v>53</v>
      </c>
      <c r="C315" t="s">
        <v>459</v>
      </c>
      <c r="D315" t="s">
        <v>62</v>
      </c>
      <c r="E315">
        <v>1</v>
      </c>
      <c r="F315" t="s">
        <v>56</v>
      </c>
      <c r="G315" t="s">
        <v>110</v>
      </c>
      <c r="H315" t="s">
        <v>58</v>
      </c>
      <c r="I315" t="s">
        <v>59</v>
      </c>
      <c r="J315" t="s">
        <v>72</v>
      </c>
      <c r="K315" t="s">
        <v>61</v>
      </c>
      <c r="L315" t="s">
        <v>62</v>
      </c>
      <c r="M315">
        <v>1</v>
      </c>
      <c r="N315" t="s">
        <v>56</v>
      </c>
      <c r="O315">
        <v>11</v>
      </c>
      <c r="P315">
        <v>22</v>
      </c>
      <c r="Q315">
        <v>33</v>
      </c>
      <c r="R315" t="s">
        <v>63</v>
      </c>
      <c r="S315" t="s">
        <v>64</v>
      </c>
      <c r="T315" t="s">
        <v>65</v>
      </c>
      <c r="U315" t="s">
        <v>60</v>
      </c>
      <c r="V315" t="s">
        <v>66</v>
      </c>
      <c r="W315" t="s">
        <v>67</v>
      </c>
      <c r="X315">
        <v>4</v>
      </c>
      <c r="Y315">
        <v>0.3</v>
      </c>
      <c r="Z315">
        <v>0.7</v>
      </c>
      <c r="AA315">
        <v>1.5</v>
      </c>
      <c r="AB315">
        <v>1.5</v>
      </c>
      <c r="AC315">
        <v>0</v>
      </c>
      <c r="AD315" t="s">
        <v>68</v>
      </c>
      <c r="AE315" t="s">
        <v>68</v>
      </c>
      <c r="AF315" t="s">
        <v>68</v>
      </c>
      <c r="AG315">
        <v>7.5</v>
      </c>
      <c r="AH315">
        <v>3</v>
      </c>
      <c r="AI315" t="s">
        <v>68</v>
      </c>
      <c r="AJ315" t="s">
        <v>68</v>
      </c>
      <c r="AK315" t="s">
        <v>68</v>
      </c>
      <c r="AL315" t="s">
        <v>68</v>
      </c>
      <c r="AM315" t="s">
        <v>68</v>
      </c>
      <c r="AN315" t="s">
        <v>68</v>
      </c>
      <c r="AO315" t="s">
        <v>68</v>
      </c>
      <c r="AP315" t="s">
        <v>68</v>
      </c>
      <c r="AQ315" t="s">
        <v>68</v>
      </c>
      <c r="AR315" t="s">
        <v>68</v>
      </c>
      <c r="AS315" t="s">
        <v>68</v>
      </c>
      <c r="AT315" t="s">
        <v>68</v>
      </c>
      <c r="AU315" t="s">
        <v>68</v>
      </c>
      <c r="AV315" t="s">
        <v>68</v>
      </c>
      <c r="AW315" t="s">
        <v>68</v>
      </c>
      <c r="AX315" t="s">
        <v>68</v>
      </c>
      <c r="AY315" t="s">
        <v>68</v>
      </c>
      <c r="AZ315" t="s">
        <v>80</v>
      </c>
      <c r="BA315" t="s">
        <v>65</v>
      </c>
      <c r="BB315">
        <v>1</v>
      </c>
      <c r="BD315">
        <f>IF(EXACT(BA315,T315),1,0)</f>
        <v>1</v>
      </c>
      <c r="BE315">
        <f>IF(AND(AZ315="2_Testando"),1,0)</f>
        <v>1</v>
      </c>
      <c r="BF315">
        <f>IF(AND(AZ315="2_Testando",BD315=1),1,0)</f>
        <v>1</v>
      </c>
      <c r="BJ315">
        <f>IF(AND(BB315&gt;0.7,BF315=1),1,0)</f>
        <v>1</v>
      </c>
    </row>
    <row r="316" spans="1:62" hidden="1" x14ac:dyDescent="0.3">
      <c r="A316">
        <v>2016</v>
      </c>
      <c r="B316" t="s">
        <v>53</v>
      </c>
      <c r="C316" t="s">
        <v>460</v>
      </c>
      <c r="D316" t="s">
        <v>62</v>
      </c>
      <c r="E316">
        <v>1</v>
      </c>
      <c r="F316" t="s">
        <v>56</v>
      </c>
      <c r="G316" t="s">
        <v>57</v>
      </c>
      <c r="H316" t="s">
        <v>58</v>
      </c>
      <c r="I316" t="s">
        <v>83</v>
      </c>
      <c r="J316" t="s">
        <v>60</v>
      </c>
      <c r="K316" t="s">
        <v>61</v>
      </c>
      <c r="L316" t="s">
        <v>62</v>
      </c>
      <c r="M316">
        <v>1</v>
      </c>
      <c r="N316" t="s">
        <v>56</v>
      </c>
      <c r="O316">
        <v>4</v>
      </c>
      <c r="P316">
        <v>7</v>
      </c>
      <c r="Q316">
        <v>10</v>
      </c>
      <c r="R316" t="s">
        <v>63</v>
      </c>
      <c r="S316" t="s">
        <v>73</v>
      </c>
      <c r="T316" t="s">
        <v>84</v>
      </c>
      <c r="U316" t="s">
        <v>60</v>
      </c>
      <c r="V316" t="s">
        <v>66</v>
      </c>
      <c r="W316" t="s">
        <v>67</v>
      </c>
      <c r="X316">
        <v>4</v>
      </c>
      <c r="Y316">
        <v>0.3</v>
      </c>
      <c r="Z316">
        <v>0.7</v>
      </c>
      <c r="AA316">
        <v>4.5</v>
      </c>
      <c r="AB316">
        <v>2.5</v>
      </c>
      <c r="AC316">
        <v>3</v>
      </c>
      <c r="AD316">
        <v>3.5</v>
      </c>
      <c r="AE316">
        <v>5.5</v>
      </c>
      <c r="AF316">
        <v>7</v>
      </c>
      <c r="AG316">
        <v>6</v>
      </c>
      <c r="AH316">
        <v>4</v>
      </c>
      <c r="AI316">
        <v>8</v>
      </c>
      <c r="AJ316">
        <v>8.5</v>
      </c>
      <c r="AK316" t="s">
        <v>68</v>
      </c>
      <c r="AL316" t="s">
        <v>68</v>
      </c>
      <c r="AM316" t="s">
        <v>68</v>
      </c>
      <c r="AN316" t="s">
        <v>68</v>
      </c>
      <c r="AO316" t="s">
        <v>68</v>
      </c>
      <c r="AP316" t="s">
        <v>68</v>
      </c>
      <c r="AQ316" t="s">
        <v>68</v>
      </c>
      <c r="AR316" t="s">
        <v>68</v>
      </c>
      <c r="AS316" t="s">
        <v>68</v>
      </c>
      <c r="AT316" t="s">
        <v>68</v>
      </c>
      <c r="AU316" t="s">
        <v>68</v>
      </c>
      <c r="AV316" t="s">
        <v>68</v>
      </c>
      <c r="AW316" t="s">
        <v>68</v>
      </c>
      <c r="AX316" t="s">
        <v>68</v>
      </c>
      <c r="AY316" t="s">
        <v>68</v>
      </c>
      <c r="AZ316" t="s">
        <v>69</v>
      </c>
      <c r="BA316" t="s">
        <v>84</v>
      </c>
      <c r="BB316">
        <v>0.80700000000000005</v>
      </c>
    </row>
    <row r="317" spans="1:62" x14ac:dyDescent="0.3">
      <c r="A317">
        <v>2016</v>
      </c>
      <c r="B317" t="s">
        <v>53</v>
      </c>
      <c r="C317" t="s">
        <v>461</v>
      </c>
      <c r="D317" t="s">
        <v>62</v>
      </c>
      <c r="E317">
        <v>1</v>
      </c>
      <c r="F317" t="s">
        <v>56</v>
      </c>
      <c r="G317" t="s">
        <v>110</v>
      </c>
      <c r="H317" t="s">
        <v>58</v>
      </c>
      <c r="I317" t="s">
        <v>59</v>
      </c>
      <c r="J317" t="s">
        <v>72</v>
      </c>
      <c r="K317" t="s">
        <v>61</v>
      </c>
      <c r="L317" t="s">
        <v>62</v>
      </c>
      <c r="M317">
        <v>1</v>
      </c>
      <c r="N317" t="s">
        <v>56</v>
      </c>
      <c r="O317">
        <v>9</v>
      </c>
      <c r="P317">
        <v>18</v>
      </c>
      <c r="Q317">
        <v>26</v>
      </c>
      <c r="R317" t="s">
        <v>63</v>
      </c>
      <c r="S317" t="s">
        <v>64</v>
      </c>
      <c r="T317" t="s">
        <v>65</v>
      </c>
      <c r="U317" t="s">
        <v>60</v>
      </c>
      <c r="V317" t="s">
        <v>66</v>
      </c>
      <c r="W317" t="s">
        <v>67</v>
      </c>
      <c r="X317">
        <v>4</v>
      </c>
      <c r="Y317">
        <v>0.3</v>
      </c>
      <c r="Z317">
        <v>0.7</v>
      </c>
      <c r="AA317">
        <v>5</v>
      </c>
      <c r="AB317">
        <v>0.5</v>
      </c>
      <c r="AC317">
        <v>1.5</v>
      </c>
      <c r="AD317">
        <v>0.5</v>
      </c>
      <c r="AE317">
        <v>1.5</v>
      </c>
      <c r="AF317">
        <v>1.5</v>
      </c>
      <c r="AG317">
        <v>8.5</v>
      </c>
      <c r="AH317">
        <v>5.5</v>
      </c>
      <c r="AI317">
        <v>7.5</v>
      </c>
      <c r="AJ317">
        <v>1.5</v>
      </c>
      <c r="AK317" t="s">
        <v>68</v>
      </c>
      <c r="AL317" t="s">
        <v>68</v>
      </c>
      <c r="AM317" t="s">
        <v>68</v>
      </c>
      <c r="AN317" t="s">
        <v>68</v>
      </c>
      <c r="AO317" t="s">
        <v>68</v>
      </c>
      <c r="AP317" t="s">
        <v>68</v>
      </c>
      <c r="AQ317" t="s">
        <v>68</v>
      </c>
      <c r="AR317" t="s">
        <v>68</v>
      </c>
      <c r="AS317" t="s">
        <v>68</v>
      </c>
      <c r="AT317" t="s">
        <v>68</v>
      </c>
      <c r="AU317" t="s">
        <v>68</v>
      </c>
      <c r="AV317" t="s">
        <v>68</v>
      </c>
      <c r="AW317" t="s">
        <v>68</v>
      </c>
      <c r="AX317" t="s">
        <v>68</v>
      </c>
      <c r="AY317" t="s">
        <v>68</v>
      </c>
      <c r="AZ317" t="s">
        <v>80</v>
      </c>
      <c r="BA317" t="s">
        <v>65</v>
      </c>
      <c r="BB317">
        <v>0.97</v>
      </c>
      <c r="BD317">
        <f>IF(EXACT(BA317,T317),1,0)</f>
        <v>1</v>
      </c>
      <c r="BE317">
        <f>IF(AND(AZ317="2_Testando"),1,0)</f>
        <v>1</v>
      </c>
      <c r="BF317">
        <f>IF(AND(AZ317="2_Testando",BD317=1),1,0)</f>
        <v>1</v>
      </c>
      <c r="BJ317">
        <f>IF(AND(BB317&gt;0.7,BF317=1),1,0)</f>
        <v>1</v>
      </c>
    </row>
    <row r="318" spans="1:62" hidden="1" x14ac:dyDescent="0.3">
      <c r="A318">
        <v>2016</v>
      </c>
      <c r="B318" t="s">
        <v>53</v>
      </c>
      <c r="C318" t="s">
        <v>462</v>
      </c>
      <c r="D318" t="s">
        <v>62</v>
      </c>
      <c r="E318">
        <v>1</v>
      </c>
      <c r="F318" t="s">
        <v>56</v>
      </c>
      <c r="G318" t="s">
        <v>57</v>
      </c>
      <c r="H318" t="s">
        <v>58</v>
      </c>
      <c r="I318" t="s">
        <v>59</v>
      </c>
      <c r="J318" t="s">
        <v>60</v>
      </c>
      <c r="K318" t="s">
        <v>61</v>
      </c>
      <c r="L318" t="s">
        <v>62</v>
      </c>
      <c r="M318">
        <v>1</v>
      </c>
      <c r="N318" t="s">
        <v>56</v>
      </c>
      <c r="O318">
        <v>3</v>
      </c>
      <c r="P318">
        <v>6</v>
      </c>
      <c r="Q318">
        <v>9</v>
      </c>
      <c r="R318" t="s">
        <v>63</v>
      </c>
      <c r="S318" t="s">
        <v>73</v>
      </c>
      <c r="T318" t="s">
        <v>65</v>
      </c>
      <c r="U318" t="s">
        <v>60</v>
      </c>
      <c r="V318" t="s">
        <v>66</v>
      </c>
      <c r="W318" t="s">
        <v>67</v>
      </c>
      <c r="X318">
        <v>4</v>
      </c>
      <c r="Y318">
        <v>0.3</v>
      </c>
      <c r="Z318">
        <v>0.7</v>
      </c>
      <c r="AA318">
        <v>4</v>
      </c>
      <c r="AB318">
        <v>1.5</v>
      </c>
      <c r="AC318">
        <v>4</v>
      </c>
      <c r="AD318">
        <v>3</v>
      </c>
      <c r="AE318">
        <v>2</v>
      </c>
      <c r="AF318">
        <v>3.5</v>
      </c>
      <c r="AG318">
        <v>6.5</v>
      </c>
      <c r="AH318">
        <v>1</v>
      </c>
      <c r="AI318">
        <v>3</v>
      </c>
      <c r="AJ318">
        <v>7.5</v>
      </c>
      <c r="AK318" t="s">
        <v>68</v>
      </c>
      <c r="AL318" t="s">
        <v>68</v>
      </c>
      <c r="AM318" t="s">
        <v>68</v>
      </c>
      <c r="AN318" t="s">
        <v>68</v>
      </c>
      <c r="AO318" t="s">
        <v>68</v>
      </c>
      <c r="AP318" t="s">
        <v>68</v>
      </c>
      <c r="AQ318" t="s">
        <v>68</v>
      </c>
      <c r="AR318" t="s">
        <v>68</v>
      </c>
      <c r="AS318" t="s">
        <v>68</v>
      </c>
      <c r="AT318" t="s">
        <v>68</v>
      </c>
      <c r="AU318" t="s">
        <v>68</v>
      </c>
      <c r="AV318" t="s">
        <v>68</v>
      </c>
      <c r="AW318" t="s">
        <v>68</v>
      </c>
      <c r="AX318" t="s">
        <v>68</v>
      </c>
      <c r="AY318" t="s">
        <v>68</v>
      </c>
      <c r="AZ318" t="s">
        <v>69</v>
      </c>
      <c r="BA318" t="s">
        <v>65</v>
      </c>
      <c r="BB318">
        <v>0.97</v>
      </c>
    </row>
    <row r="319" spans="1:62" hidden="1" x14ac:dyDescent="0.3">
      <c r="A319">
        <v>2016</v>
      </c>
      <c r="B319" t="s">
        <v>53</v>
      </c>
      <c r="C319" t="s">
        <v>463</v>
      </c>
      <c r="D319" t="s">
        <v>62</v>
      </c>
      <c r="E319">
        <v>1</v>
      </c>
      <c r="F319" t="s">
        <v>56</v>
      </c>
      <c r="G319" t="s">
        <v>57</v>
      </c>
      <c r="H319" t="s">
        <v>58</v>
      </c>
      <c r="I319" t="s">
        <v>83</v>
      </c>
      <c r="J319" t="s">
        <v>60</v>
      </c>
      <c r="K319" t="s">
        <v>61</v>
      </c>
      <c r="L319" t="s">
        <v>62</v>
      </c>
      <c r="M319">
        <v>1</v>
      </c>
      <c r="N319" t="s">
        <v>56</v>
      </c>
      <c r="O319">
        <v>1</v>
      </c>
      <c r="P319">
        <v>1</v>
      </c>
      <c r="Q319">
        <v>1</v>
      </c>
      <c r="R319" t="s">
        <v>63</v>
      </c>
      <c r="S319" t="s">
        <v>73</v>
      </c>
      <c r="T319" t="s">
        <v>65</v>
      </c>
      <c r="U319" t="s">
        <v>60</v>
      </c>
      <c r="V319" t="s">
        <v>66</v>
      </c>
      <c r="W319" t="s">
        <v>67</v>
      </c>
      <c r="X319">
        <v>4</v>
      </c>
      <c r="Y319">
        <v>0.3</v>
      </c>
      <c r="Z319">
        <v>0.7</v>
      </c>
      <c r="AA319">
        <v>5.5</v>
      </c>
      <c r="AB319">
        <v>5</v>
      </c>
      <c r="AC319">
        <v>2</v>
      </c>
      <c r="AD319">
        <v>3</v>
      </c>
      <c r="AE319">
        <v>6</v>
      </c>
      <c r="AF319">
        <v>3</v>
      </c>
      <c r="AG319">
        <v>6.5</v>
      </c>
      <c r="AH319">
        <v>7</v>
      </c>
      <c r="AI319">
        <v>9.5</v>
      </c>
      <c r="AJ319">
        <v>7.5</v>
      </c>
      <c r="AK319" t="s">
        <v>68</v>
      </c>
      <c r="AL319" t="s">
        <v>68</v>
      </c>
      <c r="AM319" t="s">
        <v>68</v>
      </c>
      <c r="AN319" t="s">
        <v>68</v>
      </c>
      <c r="AO319" t="s">
        <v>68</v>
      </c>
      <c r="AP319" t="s">
        <v>68</v>
      </c>
      <c r="AQ319" t="s">
        <v>68</v>
      </c>
      <c r="AR319" t="s">
        <v>68</v>
      </c>
      <c r="AS319" t="s">
        <v>68</v>
      </c>
      <c r="AT319" t="s">
        <v>68</v>
      </c>
      <c r="AU319" t="s">
        <v>68</v>
      </c>
      <c r="AV319" t="s">
        <v>68</v>
      </c>
      <c r="AW319" t="s">
        <v>68</v>
      </c>
      <c r="AX319" t="s">
        <v>68</v>
      </c>
      <c r="AY319" t="s">
        <v>68</v>
      </c>
      <c r="AZ319" t="s">
        <v>69</v>
      </c>
      <c r="BA319" t="s">
        <v>84</v>
      </c>
      <c r="BB319">
        <v>0.71799999999999997</v>
      </c>
    </row>
    <row r="320" spans="1:62" hidden="1" x14ac:dyDescent="0.3">
      <c r="A320">
        <v>2016</v>
      </c>
      <c r="B320" t="s">
        <v>53</v>
      </c>
      <c r="C320" t="s">
        <v>464</v>
      </c>
      <c r="D320" t="s">
        <v>62</v>
      </c>
      <c r="E320">
        <v>1</v>
      </c>
      <c r="F320" t="s">
        <v>56</v>
      </c>
      <c r="G320" t="s">
        <v>57</v>
      </c>
      <c r="H320" t="s">
        <v>58</v>
      </c>
      <c r="I320" t="s">
        <v>83</v>
      </c>
      <c r="J320" t="s">
        <v>60</v>
      </c>
      <c r="K320" t="s">
        <v>61</v>
      </c>
      <c r="L320" t="s">
        <v>62</v>
      </c>
      <c r="M320">
        <v>1</v>
      </c>
      <c r="N320" t="s">
        <v>56</v>
      </c>
      <c r="O320">
        <v>1</v>
      </c>
      <c r="P320">
        <v>1</v>
      </c>
      <c r="Q320">
        <v>2</v>
      </c>
      <c r="R320" t="s">
        <v>63</v>
      </c>
      <c r="S320" t="s">
        <v>73</v>
      </c>
      <c r="T320" t="s">
        <v>84</v>
      </c>
      <c r="U320" t="s">
        <v>60</v>
      </c>
      <c r="V320" t="s">
        <v>66</v>
      </c>
      <c r="W320" t="s">
        <v>67</v>
      </c>
      <c r="X320">
        <v>4</v>
      </c>
      <c r="Y320">
        <v>0.3</v>
      </c>
      <c r="Z320">
        <v>0.7</v>
      </c>
      <c r="AA320">
        <v>6.5</v>
      </c>
      <c r="AB320">
        <v>3.5</v>
      </c>
      <c r="AC320">
        <v>1</v>
      </c>
      <c r="AD320">
        <v>2</v>
      </c>
      <c r="AE320">
        <v>6</v>
      </c>
      <c r="AF320">
        <v>3.5</v>
      </c>
      <c r="AG320">
        <v>9.5</v>
      </c>
      <c r="AH320">
        <v>10</v>
      </c>
      <c r="AI320">
        <v>7.5</v>
      </c>
      <c r="AJ320">
        <v>8.5</v>
      </c>
      <c r="AK320" t="s">
        <v>68</v>
      </c>
      <c r="AL320" t="s">
        <v>68</v>
      </c>
      <c r="AM320" t="s">
        <v>68</v>
      </c>
      <c r="AN320" t="s">
        <v>68</v>
      </c>
      <c r="AO320" t="s">
        <v>68</v>
      </c>
      <c r="AP320" t="s">
        <v>68</v>
      </c>
      <c r="AQ320" t="s">
        <v>68</v>
      </c>
      <c r="AR320" t="s">
        <v>68</v>
      </c>
      <c r="AS320" t="s">
        <v>68</v>
      </c>
      <c r="AT320" t="s">
        <v>68</v>
      </c>
      <c r="AU320" t="s">
        <v>68</v>
      </c>
      <c r="AV320" t="s">
        <v>68</v>
      </c>
      <c r="AW320" t="s">
        <v>68</v>
      </c>
      <c r="AX320" t="s">
        <v>68</v>
      </c>
      <c r="AY320" t="s">
        <v>68</v>
      </c>
      <c r="AZ320" t="s">
        <v>69</v>
      </c>
      <c r="BA320" t="s">
        <v>84</v>
      </c>
      <c r="BB320">
        <v>0.54500000000000004</v>
      </c>
    </row>
    <row r="321" spans="1:62" x14ac:dyDescent="0.3">
      <c r="A321">
        <v>2016</v>
      </c>
      <c r="B321" t="s">
        <v>53</v>
      </c>
      <c r="C321" t="s">
        <v>465</v>
      </c>
      <c r="D321" t="s">
        <v>62</v>
      </c>
      <c r="E321">
        <v>1</v>
      </c>
      <c r="F321" t="s">
        <v>71</v>
      </c>
      <c r="G321" t="s">
        <v>110</v>
      </c>
      <c r="H321" t="s">
        <v>58</v>
      </c>
      <c r="I321" t="s">
        <v>77</v>
      </c>
      <c r="J321" t="s">
        <v>466</v>
      </c>
      <c r="K321" t="s">
        <v>61</v>
      </c>
      <c r="L321" t="s">
        <v>62</v>
      </c>
      <c r="M321">
        <v>1</v>
      </c>
      <c r="N321" t="s">
        <v>71</v>
      </c>
      <c r="O321">
        <v>1</v>
      </c>
      <c r="P321">
        <v>1</v>
      </c>
      <c r="Q321">
        <v>1</v>
      </c>
      <c r="R321" t="s">
        <v>63</v>
      </c>
      <c r="S321" t="s">
        <v>64</v>
      </c>
      <c r="T321" t="s">
        <v>79</v>
      </c>
      <c r="U321" t="s">
        <v>466</v>
      </c>
      <c r="V321" t="s">
        <v>66</v>
      </c>
      <c r="W321" t="s">
        <v>67</v>
      </c>
      <c r="X321">
        <v>4</v>
      </c>
      <c r="Y321">
        <v>0.3</v>
      </c>
      <c r="Z321">
        <v>0.7</v>
      </c>
      <c r="AA321">
        <v>1</v>
      </c>
      <c r="AB321">
        <v>1</v>
      </c>
      <c r="AC321">
        <v>1</v>
      </c>
      <c r="AD321">
        <v>0</v>
      </c>
      <c r="AE321" t="s">
        <v>68</v>
      </c>
      <c r="AF321" t="s">
        <v>68</v>
      </c>
      <c r="AG321">
        <v>5</v>
      </c>
      <c r="AH321">
        <v>1</v>
      </c>
      <c r="AI321">
        <v>2.5</v>
      </c>
      <c r="AJ321" t="s">
        <v>68</v>
      </c>
      <c r="AK321" t="s">
        <v>68</v>
      </c>
      <c r="AL321" t="s">
        <v>68</v>
      </c>
      <c r="AM321" t="s">
        <v>68</v>
      </c>
      <c r="AN321" t="s">
        <v>68</v>
      </c>
      <c r="AO321" t="s">
        <v>68</v>
      </c>
      <c r="AP321" t="s">
        <v>68</v>
      </c>
      <c r="AQ321" t="s">
        <v>68</v>
      </c>
      <c r="AR321" t="s">
        <v>68</v>
      </c>
      <c r="AS321" t="s">
        <v>68</v>
      </c>
      <c r="AT321" t="s">
        <v>68</v>
      </c>
      <c r="AU321" t="s">
        <v>68</v>
      </c>
      <c r="AV321" t="s">
        <v>68</v>
      </c>
      <c r="AW321" t="s">
        <v>68</v>
      </c>
      <c r="AX321" t="s">
        <v>68</v>
      </c>
      <c r="AY321" t="s">
        <v>68</v>
      </c>
      <c r="AZ321" t="s">
        <v>80</v>
      </c>
      <c r="BA321" t="s">
        <v>79</v>
      </c>
      <c r="BB321">
        <v>1</v>
      </c>
      <c r="BD321">
        <f>IF(EXACT(BA321,T321),1,0)</f>
        <v>1</v>
      </c>
      <c r="BE321">
        <f>IF(AND(AZ321="2_Testando"),1,0)</f>
        <v>1</v>
      </c>
      <c r="BF321">
        <f>IF(AND(AZ321="2_Testando",BD321=1),1,0)</f>
        <v>1</v>
      </c>
      <c r="BJ321">
        <f>IF(AND(BB321&gt;0.7,BF321=1),1,0)</f>
        <v>1</v>
      </c>
    </row>
    <row r="322" spans="1:62" hidden="1" x14ac:dyDescent="0.3">
      <c r="A322">
        <v>2016</v>
      </c>
      <c r="B322" t="s">
        <v>53</v>
      </c>
      <c r="C322" t="s">
        <v>467</v>
      </c>
      <c r="D322" t="s">
        <v>62</v>
      </c>
      <c r="E322">
        <v>1</v>
      </c>
      <c r="F322" t="s">
        <v>56</v>
      </c>
      <c r="G322" t="s">
        <v>57</v>
      </c>
      <c r="H322" t="s">
        <v>58</v>
      </c>
      <c r="I322" t="s">
        <v>83</v>
      </c>
      <c r="J322" t="s">
        <v>60</v>
      </c>
      <c r="K322" t="s">
        <v>61</v>
      </c>
      <c r="L322" t="s">
        <v>62</v>
      </c>
      <c r="M322">
        <v>1</v>
      </c>
      <c r="N322" t="s">
        <v>56</v>
      </c>
      <c r="O322">
        <v>1</v>
      </c>
      <c r="P322">
        <v>2</v>
      </c>
      <c r="Q322">
        <v>3</v>
      </c>
      <c r="R322" t="s">
        <v>63</v>
      </c>
      <c r="S322" t="s">
        <v>73</v>
      </c>
      <c r="T322" t="s">
        <v>65</v>
      </c>
      <c r="U322" t="s">
        <v>60</v>
      </c>
      <c r="V322" t="s">
        <v>66</v>
      </c>
      <c r="W322" t="s">
        <v>67</v>
      </c>
      <c r="X322">
        <v>4</v>
      </c>
      <c r="Y322">
        <v>0.3</v>
      </c>
      <c r="Z322">
        <v>0.7</v>
      </c>
      <c r="AA322">
        <v>7</v>
      </c>
      <c r="AB322">
        <v>2.5</v>
      </c>
      <c r="AC322">
        <v>2</v>
      </c>
      <c r="AD322">
        <v>4</v>
      </c>
      <c r="AE322">
        <v>3</v>
      </c>
      <c r="AF322">
        <v>4.5</v>
      </c>
      <c r="AG322">
        <v>9</v>
      </c>
      <c r="AH322">
        <v>7</v>
      </c>
      <c r="AI322">
        <v>8.5</v>
      </c>
      <c r="AJ322">
        <v>1.5</v>
      </c>
      <c r="AK322" t="s">
        <v>68</v>
      </c>
      <c r="AL322" t="s">
        <v>68</v>
      </c>
      <c r="AM322" t="s">
        <v>68</v>
      </c>
      <c r="AN322" t="s">
        <v>68</v>
      </c>
      <c r="AO322" t="s">
        <v>68</v>
      </c>
      <c r="AP322" t="s">
        <v>68</v>
      </c>
      <c r="AQ322" t="s">
        <v>68</v>
      </c>
      <c r="AR322" t="s">
        <v>68</v>
      </c>
      <c r="AS322" t="s">
        <v>68</v>
      </c>
      <c r="AT322" t="s">
        <v>68</v>
      </c>
      <c r="AU322" t="s">
        <v>68</v>
      </c>
      <c r="AV322" t="s">
        <v>68</v>
      </c>
      <c r="AW322" t="s">
        <v>68</v>
      </c>
      <c r="AX322" t="s">
        <v>68</v>
      </c>
      <c r="AY322" t="s">
        <v>68</v>
      </c>
      <c r="AZ322" t="s">
        <v>69</v>
      </c>
      <c r="BA322" t="s">
        <v>84</v>
      </c>
      <c r="BB322">
        <v>0.80700000000000005</v>
      </c>
    </row>
    <row r="323" spans="1:62" hidden="1" x14ac:dyDescent="0.3">
      <c r="A323">
        <v>2016</v>
      </c>
      <c r="B323" t="s">
        <v>53</v>
      </c>
      <c r="C323" t="s">
        <v>468</v>
      </c>
      <c r="D323" t="s">
        <v>62</v>
      </c>
      <c r="E323">
        <v>1</v>
      </c>
      <c r="F323" t="s">
        <v>56</v>
      </c>
      <c r="G323" t="s">
        <v>57</v>
      </c>
      <c r="H323" t="s">
        <v>58</v>
      </c>
      <c r="I323" t="s">
        <v>327</v>
      </c>
      <c r="J323" t="s">
        <v>469</v>
      </c>
      <c r="K323" t="s">
        <v>61</v>
      </c>
      <c r="L323" t="s">
        <v>62</v>
      </c>
      <c r="M323">
        <v>1</v>
      </c>
      <c r="N323" t="s">
        <v>56</v>
      </c>
      <c r="O323">
        <v>5</v>
      </c>
      <c r="P323">
        <v>10</v>
      </c>
      <c r="Q323">
        <v>14</v>
      </c>
      <c r="R323" t="s">
        <v>63</v>
      </c>
      <c r="S323" t="s">
        <v>73</v>
      </c>
      <c r="T323" t="s">
        <v>68</v>
      </c>
      <c r="U323" t="s">
        <v>68</v>
      </c>
      <c r="V323" t="s">
        <v>66</v>
      </c>
      <c r="W323" t="s">
        <v>67</v>
      </c>
      <c r="X323">
        <v>4</v>
      </c>
      <c r="Y323">
        <v>0.3</v>
      </c>
      <c r="Z323">
        <v>0.7</v>
      </c>
      <c r="AA323">
        <v>1.5</v>
      </c>
      <c r="AB323">
        <v>0.5</v>
      </c>
      <c r="AC323" t="s">
        <v>68</v>
      </c>
      <c r="AD323" t="s">
        <v>68</v>
      </c>
      <c r="AE323" t="s">
        <v>68</v>
      </c>
      <c r="AF323" t="s">
        <v>68</v>
      </c>
      <c r="AG323">
        <v>5.5</v>
      </c>
      <c r="AH323">
        <v>0</v>
      </c>
      <c r="AI323" t="s">
        <v>68</v>
      </c>
      <c r="AJ323" t="s">
        <v>68</v>
      </c>
      <c r="AK323" t="s">
        <v>68</v>
      </c>
      <c r="AL323" t="s">
        <v>68</v>
      </c>
      <c r="AM323" t="s">
        <v>68</v>
      </c>
      <c r="AN323" t="s">
        <v>68</v>
      </c>
      <c r="AO323" t="s">
        <v>68</v>
      </c>
      <c r="AP323" t="s">
        <v>68</v>
      </c>
      <c r="AQ323" t="s">
        <v>68</v>
      </c>
      <c r="AR323" t="s">
        <v>68</v>
      </c>
      <c r="AS323" t="s">
        <v>68</v>
      </c>
      <c r="AT323" t="s">
        <v>68</v>
      </c>
      <c r="AU323" t="s">
        <v>68</v>
      </c>
      <c r="AV323" t="s">
        <v>68</v>
      </c>
      <c r="AW323" t="s">
        <v>68</v>
      </c>
      <c r="AX323" t="s">
        <v>68</v>
      </c>
      <c r="AY323" t="s">
        <v>68</v>
      </c>
      <c r="AZ323" t="s">
        <v>69</v>
      </c>
      <c r="BA323" t="s">
        <v>84</v>
      </c>
      <c r="BB323">
        <v>0.64600000000000002</v>
      </c>
    </row>
    <row r="324" spans="1:62" hidden="1" x14ac:dyDescent="0.3">
      <c r="A324">
        <v>2016</v>
      </c>
      <c r="B324" t="s">
        <v>53</v>
      </c>
      <c r="C324" t="s">
        <v>470</v>
      </c>
      <c r="D324" t="s">
        <v>86</v>
      </c>
      <c r="E324">
        <v>2</v>
      </c>
      <c r="F324" t="s">
        <v>56</v>
      </c>
      <c r="G324" t="s">
        <v>57</v>
      </c>
      <c r="H324" t="s">
        <v>63</v>
      </c>
      <c r="I324" t="s">
        <v>59</v>
      </c>
      <c r="J324" t="s">
        <v>72</v>
      </c>
      <c r="K324" t="s">
        <v>61</v>
      </c>
      <c r="L324" t="s">
        <v>62</v>
      </c>
      <c r="M324">
        <v>1</v>
      </c>
      <c r="N324" t="s">
        <v>56</v>
      </c>
      <c r="O324">
        <v>12</v>
      </c>
      <c r="P324">
        <v>24</v>
      </c>
      <c r="Q324">
        <v>36</v>
      </c>
      <c r="R324" t="s">
        <v>63</v>
      </c>
      <c r="S324" t="s">
        <v>73</v>
      </c>
      <c r="T324" t="s">
        <v>84</v>
      </c>
      <c r="U324" t="s">
        <v>60</v>
      </c>
      <c r="V324" t="s">
        <v>66</v>
      </c>
      <c r="W324" t="s">
        <v>67</v>
      </c>
      <c r="X324">
        <v>4</v>
      </c>
      <c r="Y324">
        <v>0.3</v>
      </c>
      <c r="Z324">
        <v>0.7</v>
      </c>
      <c r="AA324">
        <v>5.5</v>
      </c>
      <c r="AB324">
        <v>6</v>
      </c>
      <c r="AC324">
        <v>2</v>
      </c>
      <c r="AD324">
        <v>2</v>
      </c>
      <c r="AE324">
        <v>5</v>
      </c>
      <c r="AF324" t="s">
        <v>68</v>
      </c>
      <c r="AG324">
        <v>9</v>
      </c>
      <c r="AH324">
        <v>10</v>
      </c>
      <c r="AI324">
        <v>10</v>
      </c>
      <c r="AJ324">
        <v>10</v>
      </c>
      <c r="AK324" t="s">
        <v>68</v>
      </c>
      <c r="AL324" t="s">
        <v>68</v>
      </c>
      <c r="AM324" t="s">
        <v>68</v>
      </c>
      <c r="AN324" t="s">
        <v>68</v>
      </c>
      <c r="AO324" t="s">
        <v>68</v>
      </c>
      <c r="AP324" t="s">
        <v>68</v>
      </c>
      <c r="AQ324" t="s">
        <v>68</v>
      </c>
      <c r="AR324" t="s">
        <v>68</v>
      </c>
      <c r="AS324" t="s">
        <v>68</v>
      </c>
      <c r="AT324" t="s">
        <v>68</v>
      </c>
      <c r="AU324" t="s">
        <v>68</v>
      </c>
      <c r="AV324" t="s">
        <v>68</v>
      </c>
      <c r="AW324" t="s">
        <v>68</v>
      </c>
      <c r="AX324" t="s">
        <v>68</v>
      </c>
      <c r="AY324" t="s">
        <v>68</v>
      </c>
      <c r="AZ324" t="s">
        <v>69</v>
      </c>
      <c r="BA324" t="s">
        <v>65</v>
      </c>
      <c r="BB324">
        <v>0.97</v>
      </c>
    </row>
    <row r="325" spans="1:62" hidden="1" x14ac:dyDescent="0.3">
      <c r="A325">
        <v>2016</v>
      </c>
      <c r="B325" t="s">
        <v>53</v>
      </c>
      <c r="C325" t="s">
        <v>471</v>
      </c>
      <c r="D325" t="s">
        <v>62</v>
      </c>
      <c r="E325">
        <v>1</v>
      </c>
      <c r="F325" t="s">
        <v>71</v>
      </c>
      <c r="G325" t="s">
        <v>57</v>
      </c>
      <c r="H325" t="s">
        <v>58</v>
      </c>
      <c r="I325" t="s">
        <v>83</v>
      </c>
      <c r="J325" t="s">
        <v>60</v>
      </c>
      <c r="K325" t="s">
        <v>61</v>
      </c>
      <c r="L325" t="s">
        <v>62</v>
      </c>
      <c r="M325">
        <v>1</v>
      </c>
      <c r="N325" t="s">
        <v>71</v>
      </c>
      <c r="O325">
        <v>3</v>
      </c>
      <c r="P325">
        <v>6</v>
      </c>
      <c r="Q325">
        <v>9</v>
      </c>
      <c r="R325" t="s">
        <v>63</v>
      </c>
      <c r="S325" t="s">
        <v>73</v>
      </c>
      <c r="T325" t="s">
        <v>84</v>
      </c>
      <c r="U325" t="s">
        <v>60</v>
      </c>
      <c r="V325" t="s">
        <v>66</v>
      </c>
      <c r="W325" t="s">
        <v>67</v>
      </c>
      <c r="X325">
        <v>4</v>
      </c>
      <c r="Y325">
        <v>0.3</v>
      </c>
      <c r="Z325">
        <v>0.7</v>
      </c>
      <c r="AA325">
        <v>9.5</v>
      </c>
      <c r="AB325">
        <v>8.5</v>
      </c>
      <c r="AC325">
        <v>5</v>
      </c>
      <c r="AD325">
        <v>9</v>
      </c>
      <c r="AE325">
        <v>5.5</v>
      </c>
      <c r="AF325" t="s">
        <v>68</v>
      </c>
      <c r="AG325">
        <v>9.5</v>
      </c>
      <c r="AH325">
        <v>10</v>
      </c>
      <c r="AI325">
        <v>10</v>
      </c>
      <c r="AJ325">
        <v>9.5</v>
      </c>
      <c r="AK325" t="s">
        <v>68</v>
      </c>
      <c r="AL325" t="s">
        <v>68</v>
      </c>
      <c r="AM325" t="s">
        <v>68</v>
      </c>
      <c r="AN325" t="s">
        <v>68</v>
      </c>
      <c r="AO325" t="s">
        <v>68</v>
      </c>
      <c r="AP325" t="s">
        <v>68</v>
      </c>
      <c r="AQ325" t="s">
        <v>68</v>
      </c>
      <c r="AR325" t="s">
        <v>68</v>
      </c>
      <c r="AS325" t="s">
        <v>68</v>
      </c>
      <c r="AT325" t="s">
        <v>68</v>
      </c>
      <c r="AU325" t="s">
        <v>68</v>
      </c>
      <c r="AV325" t="s">
        <v>68</v>
      </c>
      <c r="AW325" t="s">
        <v>68</v>
      </c>
      <c r="AX325" t="s">
        <v>68</v>
      </c>
      <c r="AY325" t="s">
        <v>68</v>
      </c>
      <c r="AZ325" t="s">
        <v>69</v>
      </c>
      <c r="BA325" t="s">
        <v>84</v>
      </c>
      <c r="BB325">
        <v>1</v>
      </c>
    </row>
    <row r="326" spans="1:62" hidden="1" x14ac:dyDescent="0.3">
      <c r="A326">
        <v>2016</v>
      </c>
      <c r="B326" t="s">
        <v>53</v>
      </c>
      <c r="C326" t="s">
        <v>472</v>
      </c>
      <c r="D326" t="s">
        <v>86</v>
      </c>
      <c r="E326">
        <v>2</v>
      </c>
      <c r="F326" t="s">
        <v>71</v>
      </c>
      <c r="G326" t="s">
        <v>57</v>
      </c>
      <c r="H326" t="s">
        <v>63</v>
      </c>
      <c r="I326" t="s">
        <v>59</v>
      </c>
      <c r="J326" t="s">
        <v>72</v>
      </c>
      <c r="K326" t="s">
        <v>61</v>
      </c>
      <c r="L326" t="s">
        <v>62</v>
      </c>
      <c r="M326">
        <v>1</v>
      </c>
      <c r="N326" t="s">
        <v>71</v>
      </c>
      <c r="O326">
        <v>1</v>
      </c>
      <c r="P326">
        <v>2</v>
      </c>
      <c r="Q326">
        <v>3</v>
      </c>
      <c r="R326" t="s">
        <v>63</v>
      </c>
      <c r="S326" t="s">
        <v>73</v>
      </c>
      <c r="T326" t="s">
        <v>65</v>
      </c>
      <c r="U326" t="s">
        <v>60</v>
      </c>
      <c r="V326" t="s">
        <v>66</v>
      </c>
      <c r="W326" t="s">
        <v>67</v>
      </c>
      <c r="X326">
        <v>4</v>
      </c>
      <c r="Y326">
        <v>0.3</v>
      </c>
      <c r="Z326">
        <v>0.7</v>
      </c>
      <c r="AA326">
        <v>3.5</v>
      </c>
      <c r="AB326">
        <v>2.5</v>
      </c>
      <c r="AC326">
        <v>3.5</v>
      </c>
      <c r="AD326">
        <v>7.5</v>
      </c>
      <c r="AE326">
        <v>2</v>
      </c>
      <c r="AF326">
        <v>2.5</v>
      </c>
      <c r="AG326">
        <v>7.5</v>
      </c>
      <c r="AH326">
        <v>2.5</v>
      </c>
      <c r="AI326">
        <v>8.5</v>
      </c>
      <c r="AJ326">
        <v>8.5</v>
      </c>
      <c r="AK326" t="s">
        <v>68</v>
      </c>
      <c r="AL326" t="s">
        <v>68</v>
      </c>
      <c r="AM326" t="s">
        <v>68</v>
      </c>
      <c r="AN326" t="s">
        <v>68</v>
      </c>
      <c r="AO326" t="s">
        <v>68</v>
      </c>
      <c r="AP326" t="s">
        <v>68</v>
      </c>
      <c r="AQ326" t="s">
        <v>68</v>
      </c>
      <c r="AR326" t="s">
        <v>68</v>
      </c>
      <c r="AS326" t="s">
        <v>68</v>
      </c>
      <c r="AT326" t="s">
        <v>68</v>
      </c>
      <c r="AU326" t="s">
        <v>68</v>
      </c>
      <c r="AV326" t="s">
        <v>68</v>
      </c>
      <c r="AW326" t="s">
        <v>68</v>
      </c>
      <c r="AX326" t="s">
        <v>68</v>
      </c>
      <c r="AY326" t="s">
        <v>68</v>
      </c>
      <c r="AZ326" t="s">
        <v>69</v>
      </c>
      <c r="BA326" t="s">
        <v>84</v>
      </c>
      <c r="BB326">
        <v>0.82799999999999996</v>
      </c>
    </row>
    <row r="327" spans="1:62" hidden="1" x14ac:dyDescent="0.3">
      <c r="A327">
        <v>2016</v>
      </c>
      <c r="B327" t="s">
        <v>53</v>
      </c>
      <c r="C327" t="s">
        <v>473</v>
      </c>
      <c r="D327" t="s">
        <v>62</v>
      </c>
      <c r="E327">
        <v>1</v>
      </c>
      <c r="F327" t="s">
        <v>71</v>
      </c>
      <c r="G327" t="s">
        <v>87</v>
      </c>
      <c r="H327" t="s">
        <v>58</v>
      </c>
      <c r="I327" t="s">
        <v>83</v>
      </c>
      <c r="J327" t="s">
        <v>72</v>
      </c>
      <c r="K327" t="s">
        <v>61</v>
      </c>
      <c r="L327" t="s">
        <v>62</v>
      </c>
      <c r="M327">
        <v>1</v>
      </c>
      <c r="N327" t="s">
        <v>71</v>
      </c>
      <c r="O327">
        <v>1</v>
      </c>
      <c r="P327">
        <v>1</v>
      </c>
      <c r="Q327">
        <v>2</v>
      </c>
      <c r="R327" t="s">
        <v>63</v>
      </c>
      <c r="S327" t="s">
        <v>73</v>
      </c>
      <c r="T327" t="s">
        <v>84</v>
      </c>
      <c r="U327" t="s">
        <v>60</v>
      </c>
      <c r="V327" t="s">
        <v>66</v>
      </c>
      <c r="W327" t="s">
        <v>67</v>
      </c>
      <c r="X327">
        <v>4</v>
      </c>
      <c r="Y327">
        <v>0.3</v>
      </c>
      <c r="Z327">
        <v>0.7</v>
      </c>
      <c r="AA327">
        <v>6.5</v>
      </c>
      <c r="AB327">
        <v>4.5</v>
      </c>
      <c r="AC327">
        <v>1.5</v>
      </c>
      <c r="AD327">
        <v>3.5</v>
      </c>
      <c r="AE327">
        <v>7.5</v>
      </c>
      <c r="AF327" t="s">
        <v>68</v>
      </c>
      <c r="AG327">
        <v>8.5</v>
      </c>
      <c r="AH327">
        <v>6</v>
      </c>
      <c r="AI327">
        <v>9.5</v>
      </c>
      <c r="AJ327">
        <v>10</v>
      </c>
      <c r="AK327" t="s">
        <v>68</v>
      </c>
      <c r="AL327" t="s">
        <v>68</v>
      </c>
      <c r="AM327" t="s">
        <v>68</v>
      </c>
      <c r="AN327" t="s">
        <v>68</v>
      </c>
      <c r="AO327" t="s">
        <v>68</v>
      </c>
      <c r="AP327" t="s">
        <v>68</v>
      </c>
      <c r="AQ327" t="s">
        <v>68</v>
      </c>
      <c r="AR327" t="s">
        <v>68</v>
      </c>
      <c r="AS327" t="s">
        <v>68</v>
      </c>
      <c r="AT327" t="s">
        <v>68</v>
      </c>
      <c r="AU327" t="s">
        <v>68</v>
      </c>
      <c r="AV327" t="s">
        <v>68</v>
      </c>
      <c r="AW327" t="s">
        <v>68</v>
      </c>
      <c r="AX327" t="s">
        <v>68</v>
      </c>
      <c r="AY327" t="s">
        <v>68</v>
      </c>
      <c r="AZ327" t="s">
        <v>69</v>
      </c>
      <c r="BA327" t="s">
        <v>84</v>
      </c>
      <c r="BB327">
        <v>0.93500000000000005</v>
      </c>
    </row>
    <row r="328" spans="1:62" hidden="1" x14ac:dyDescent="0.3">
      <c r="A328">
        <v>2016</v>
      </c>
      <c r="B328" t="s">
        <v>53</v>
      </c>
      <c r="C328" t="s">
        <v>474</v>
      </c>
      <c r="D328" t="s">
        <v>62</v>
      </c>
      <c r="E328">
        <v>1</v>
      </c>
      <c r="F328" t="s">
        <v>56</v>
      </c>
      <c r="G328" t="s">
        <v>110</v>
      </c>
      <c r="H328" t="s">
        <v>58</v>
      </c>
      <c r="I328" t="s">
        <v>77</v>
      </c>
      <c r="J328" t="s">
        <v>475</v>
      </c>
      <c r="K328" t="s">
        <v>61</v>
      </c>
      <c r="L328" t="s">
        <v>62</v>
      </c>
      <c r="M328">
        <v>1</v>
      </c>
      <c r="N328" t="s">
        <v>56</v>
      </c>
      <c r="O328">
        <v>2</v>
      </c>
      <c r="P328">
        <v>3</v>
      </c>
      <c r="Q328">
        <v>5</v>
      </c>
      <c r="R328" t="s">
        <v>63</v>
      </c>
      <c r="S328" t="s">
        <v>64</v>
      </c>
      <c r="T328" t="s">
        <v>79</v>
      </c>
      <c r="U328" t="s">
        <v>475</v>
      </c>
      <c r="V328" t="s">
        <v>66</v>
      </c>
      <c r="W328" t="s">
        <v>67</v>
      </c>
      <c r="X328">
        <v>4</v>
      </c>
      <c r="Y328">
        <v>0.3</v>
      </c>
      <c r="Z328">
        <v>0.7</v>
      </c>
      <c r="AA328">
        <v>0</v>
      </c>
      <c r="AB328" t="s">
        <v>68</v>
      </c>
      <c r="AC328" t="s">
        <v>68</v>
      </c>
      <c r="AD328" t="s">
        <v>68</v>
      </c>
      <c r="AE328" t="s">
        <v>68</v>
      </c>
      <c r="AF328" t="s">
        <v>68</v>
      </c>
      <c r="AG328" t="s">
        <v>68</v>
      </c>
      <c r="AH328" t="s">
        <v>68</v>
      </c>
      <c r="AI328" t="s">
        <v>68</v>
      </c>
      <c r="AJ328" t="s">
        <v>68</v>
      </c>
      <c r="AK328" t="s">
        <v>68</v>
      </c>
      <c r="AL328" t="s">
        <v>68</v>
      </c>
      <c r="AM328" t="s">
        <v>68</v>
      </c>
      <c r="AN328" t="s">
        <v>68</v>
      </c>
      <c r="AO328" t="s">
        <v>68</v>
      </c>
      <c r="AP328" t="s">
        <v>68</v>
      </c>
      <c r="AQ328" t="s">
        <v>68</v>
      </c>
      <c r="AR328" t="s">
        <v>68</v>
      </c>
      <c r="AS328" t="s">
        <v>68</v>
      </c>
      <c r="AT328" t="s">
        <v>68</v>
      </c>
      <c r="AU328" t="s">
        <v>68</v>
      </c>
      <c r="AV328" t="s">
        <v>68</v>
      </c>
      <c r="AW328" t="s">
        <v>68</v>
      </c>
      <c r="AX328" t="s">
        <v>68</v>
      </c>
      <c r="AY328" t="s">
        <v>68</v>
      </c>
      <c r="AZ328" t="s">
        <v>69</v>
      </c>
      <c r="BA328" t="s">
        <v>79</v>
      </c>
      <c r="BB328">
        <v>1</v>
      </c>
    </row>
    <row r="329" spans="1:62" hidden="1" x14ac:dyDescent="0.3">
      <c r="A329">
        <v>2016</v>
      </c>
      <c r="B329" t="s">
        <v>53</v>
      </c>
      <c r="C329" t="s">
        <v>476</v>
      </c>
      <c r="D329" t="s">
        <v>62</v>
      </c>
      <c r="E329">
        <v>1</v>
      </c>
      <c r="F329" t="s">
        <v>71</v>
      </c>
      <c r="G329" t="s">
        <v>110</v>
      </c>
      <c r="H329" t="s">
        <v>58</v>
      </c>
      <c r="I329" t="s">
        <v>77</v>
      </c>
      <c r="J329" t="s">
        <v>477</v>
      </c>
      <c r="K329" t="s">
        <v>61</v>
      </c>
      <c r="L329" t="s">
        <v>62</v>
      </c>
      <c r="M329">
        <v>1</v>
      </c>
      <c r="N329" t="s">
        <v>71</v>
      </c>
      <c r="O329">
        <v>1</v>
      </c>
      <c r="P329">
        <v>2</v>
      </c>
      <c r="Q329">
        <v>3</v>
      </c>
      <c r="R329" t="s">
        <v>63</v>
      </c>
      <c r="S329" t="s">
        <v>64</v>
      </c>
      <c r="T329" t="s">
        <v>79</v>
      </c>
      <c r="U329" t="s">
        <v>477</v>
      </c>
      <c r="V329" t="s">
        <v>66</v>
      </c>
      <c r="W329" t="s">
        <v>67</v>
      </c>
      <c r="X329">
        <v>4</v>
      </c>
      <c r="Y329">
        <v>0.3</v>
      </c>
      <c r="Z329">
        <v>0.7</v>
      </c>
      <c r="AA329">
        <v>3</v>
      </c>
      <c r="AB329">
        <v>1</v>
      </c>
      <c r="AC329" t="s">
        <v>68</v>
      </c>
      <c r="AD329" t="s">
        <v>68</v>
      </c>
      <c r="AE329" t="s">
        <v>68</v>
      </c>
      <c r="AF329" t="s">
        <v>68</v>
      </c>
      <c r="AG329">
        <v>6.5</v>
      </c>
      <c r="AH329">
        <v>4.5</v>
      </c>
      <c r="AI329" t="s">
        <v>68</v>
      </c>
      <c r="AJ329" t="s">
        <v>68</v>
      </c>
      <c r="AK329" t="s">
        <v>68</v>
      </c>
      <c r="AL329" t="s">
        <v>68</v>
      </c>
      <c r="AM329" t="s">
        <v>68</v>
      </c>
      <c r="AN329" t="s">
        <v>68</v>
      </c>
      <c r="AO329" t="s">
        <v>68</v>
      </c>
      <c r="AP329" t="s">
        <v>68</v>
      </c>
      <c r="AQ329" t="s">
        <v>68</v>
      </c>
      <c r="AR329" t="s">
        <v>68</v>
      </c>
      <c r="AS329" t="s">
        <v>68</v>
      </c>
      <c r="AT329" t="s">
        <v>68</v>
      </c>
      <c r="AU329" t="s">
        <v>68</v>
      </c>
      <c r="AV329" t="s">
        <v>68</v>
      </c>
      <c r="AW329" t="s">
        <v>68</v>
      </c>
      <c r="AX329" t="s">
        <v>68</v>
      </c>
      <c r="AY329" t="s">
        <v>68</v>
      </c>
      <c r="AZ329" t="s">
        <v>69</v>
      </c>
      <c r="BA329" t="s">
        <v>79</v>
      </c>
      <c r="BB329">
        <v>1</v>
      </c>
    </row>
    <row r="330" spans="1:62" hidden="1" x14ac:dyDescent="0.3">
      <c r="A330">
        <v>2016</v>
      </c>
      <c r="B330" t="s">
        <v>53</v>
      </c>
      <c r="C330" t="s">
        <v>478</v>
      </c>
      <c r="D330" t="s">
        <v>62</v>
      </c>
      <c r="E330">
        <v>1</v>
      </c>
      <c r="F330" t="s">
        <v>71</v>
      </c>
      <c r="G330" t="s">
        <v>57</v>
      </c>
      <c r="H330" t="s">
        <v>58</v>
      </c>
      <c r="I330" t="s">
        <v>77</v>
      </c>
      <c r="J330" t="s">
        <v>479</v>
      </c>
      <c r="K330" t="s">
        <v>61</v>
      </c>
      <c r="L330" t="s">
        <v>62</v>
      </c>
      <c r="M330">
        <v>1</v>
      </c>
      <c r="N330" t="s">
        <v>71</v>
      </c>
      <c r="O330">
        <v>2</v>
      </c>
      <c r="P330">
        <v>3</v>
      </c>
      <c r="Q330">
        <v>4</v>
      </c>
      <c r="R330" t="s">
        <v>63</v>
      </c>
      <c r="S330" t="s">
        <v>73</v>
      </c>
      <c r="T330" t="s">
        <v>79</v>
      </c>
      <c r="U330" t="s">
        <v>479</v>
      </c>
      <c r="V330" t="s">
        <v>66</v>
      </c>
      <c r="W330" t="s">
        <v>67</v>
      </c>
      <c r="X330">
        <v>4</v>
      </c>
      <c r="Y330">
        <v>0.3</v>
      </c>
      <c r="Z330">
        <v>0.7</v>
      </c>
      <c r="AA330">
        <v>9</v>
      </c>
      <c r="AB330">
        <v>4</v>
      </c>
      <c r="AC330" t="s">
        <v>68</v>
      </c>
      <c r="AD330">
        <v>1</v>
      </c>
      <c r="AE330" t="s">
        <v>68</v>
      </c>
      <c r="AF330" t="s">
        <v>68</v>
      </c>
      <c r="AG330">
        <v>10</v>
      </c>
      <c r="AH330" t="s">
        <v>68</v>
      </c>
      <c r="AI330">
        <v>8.5</v>
      </c>
      <c r="AJ330" t="s">
        <v>68</v>
      </c>
      <c r="AK330" t="s">
        <v>68</v>
      </c>
      <c r="AL330" t="s">
        <v>68</v>
      </c>
      <c r="AM330" t="s">
        <v>68</v>
      </c>
      <c r="AN330" t="s">
        <v>68</v>
      </c>
      <c r="AO330" t="s">
        <v>68</v>
      </c>
      <c r="AP330" t="s">
        <v>68</v>
      </c>
      <c r="AQ330" t="s">
        <v>68</v>
      </c>
      <c r="AR330" t="s">
        <v>68</v>
      </c>
      <c r="AS330" t="s">
        <v>68</v>
      </c>
      <c r="AT330" t="s">
        <v>68</v>
      </c>
      <c r="AU330" t="s">
        <v>68</v>
      </c>
      <c r="AV330" t="s">
        <v>68</v>
      </c>
      <c r="AW330" t="s">
        <v>68</v>
      </c>
      <c r="AX330" t="s">
        <v>68</v>
      </c>
      <c r="AY330" t="s">
        <v>68</v>
      </c>
      <c r="AZ330" t="s">
        <v>69</v>
      </c>
      <c r="BA330" t="s">
        <v>79</v>
      </c>
      <c r="BB330">
        <v>1</v>
      </c>
    </row>
    <row r="331" spans="1:62" hidden="1" x14ac:dyDescent="0.3">
      <c r="A331">
        <v>2016</v>
      </c>
      <c r="B331" t="s">
        <v>53</v>
      </c>
      <c r="C331" t="s">
        <v>480</v>
      </c>
      <c r="D331" t="s">
        <v>62</v>
      </c>
      <c r="E331">
        <v>1</v>
      </c>
      <c r="F331" t="s">
        <v>56</v>
      </c>
      <c r="G331" t="s">
        <v>57</v>
      </c>
      <c r="H331" t="s">
        <v>58</v>
      </c>
      <c r="I331" t="s">
        <v>83</v>
      </c>
      <c r="J331" t="s">
        <v>60</v>
      </c>
      <c r="K331" t="s">
        <v>61</v>
      </c>
      <c r="L331" t="s">
        <v>62</v>
      </c>
      <c r="M331">
        <v>1</v>
      </c>
      <c r="N331" t="s">
        <v>56</v>
      </c>
      <c r="O331">
        <v>3</v>
      </c>
      <c r="P331">
        <v>5</v>
      </c>
      <c r="Q331">
        <v>7</v>
      </c>
      <c r="R331" t="s">
        <v>63</v>
      </c>
      <c r="S331" t="s">
        <v>73</v>
      </c>
      <c r="T331" t="s">
        <v>65</v>
      </c>
      <c r="U331" t="s">
        <v>60</v>
      </c>
      <c r="V331" t="s">
        <v>66</v>
      </c>
      <c r="W331" t="s">
        <v>67</v>
      </c>
      <c r="X331">
        <v>4</v>
      </c>
      <c r="Y331">
        <v>0.3</v>
      </c>
      <c r="Z331">
        <v>0.7</v>
      </c>
      <c r="AA331">
        <v>6.5</v>
      </c>
      <c r="AB331">
        <v>4.5</v>
      </c>
      <c r="AC331">
        <v>1.5</v>
      </c>
      <c r="AD331">
        <v>3.5</v>
      </c>
      <c r="AE331">
        <v>3</v>
      </c>
      <c r="AF331">
        <v>2.5</v>
      </c>
      <c r="AG331">
        <v>7.5</v>
      </c>
      <c r="AH331">
        <v>4</v>
      </c>
      <c r="AI331">
        <v>4.5</v>
      </c>
      <c r="AJ331">
        <v>6</v>
      </c>
      <c r="AK331" t="s">
        <v>68</v>
      </c>
      <c r="AL331" t="s">
        <v>68</v>
      </c>
      <c r="AM331" t="s">
        <v>68</v>
      </c>
      <c r="AN331" t="s">
        <v>68</v>
      </c>
      <c r="AO331" t="s">
        <v>68</v>
      </c>
      <c r="AP331" t="s">
        <v>68</v>
      </c>
      <c r="AQ331" t="s">
        <v>68</v>
      </c>
      <c r="AR331" t="s">
        <v>68</v>
      </c>
      <c r="AS331" t="s">
        <v>68</v>
      </c>
      <c r="AT331" t="s">
        <v>68</v>
      </c>
      <c r="AU331" t="s">
        <v>68</v>
      </c>
      <c r="AV331" t="s">
        <v>68</v>
      </c>
      <c r="AW331" t="s">
        <v>68</v>
      </c>
      <c r="AX331" t="s">
        <v>68</v>
      </c>
      <c r="AY331" t="s">
        <v>68</v>
      </c>
      <c r="AZ331" t="s">
        <v>69</v>
      </c>
      <c r="BA331" t="s">
        <v>84</v>
      </c>
      <c r="BB331">
        <v>0.80700000000000005</v>
      </c>
    </row>
    <row r="332" spans="1:62" hidden="1" x14ac:dyDescent="0.3">
      <c r="A332">
        <v>2016</v>
      </c>
      <c r="B332" t="s">
        <v>53</v>
      </c>
      <c r="C332" t="s">
        <v>481</v>
      </c>
      <c r="D332" t="s">
        <v>62</v>
      </c>
      <c r="E332">
        <v>1</v>
      </c>
      <c r="F332" t="s">
        <v>71</v>
      </c>
      <c r="G332" t="s">
        <v>57</v>
      </c>
      <c r="H332" t="s">
        <v>58</v>
      </c>
      <c r="I332" t="s">
        <v>83</v>
      </c>
      <c r="J332" t="s">
        <v>60</v>
      </c>
      <c r="K332" t="s">
        <v>61</v>
      </c>
      <c r="L332" t="s">
        <v>62</v>
      </c>
      <c r="M332">
        <v>1</v>
      </c>
      <c r="N332" t="s">
        <v>71</v>
      </c>
      <c r="O332">
        <v>2</v>
      </c>
      <c r="P332">
        <v>3</v>
      </c>
      <c r="Q332">
        <v>5</v>
      </c>
      <c r="R332" t="s">
        <v>63</v>
      </c>
      <c r="S332" t="s">
        <v>73</v>
      </c>
      <c r="T332" t="s">
        <v>84</v>
      </c>
      <c r="U332" t="s">
        <v>60</v>
      </c>
      <c r="V332" t="s">
        <v>66</v>
      </c>
      <c r="W332" t="s">
        <v>67</v>
      </c>
      <c r="X332">
        <v>4</v>
      </c>
      <c r="Y332">
        <v>0.3</v>
      </c>
      <c r="Z332">
        <v>0.7</v>
      </c>
      <c r="AA332">
        <v>8.5</v>
      </c>
      <c r="AB332">
        <v>3</v>
      </c>
      <c r="AC332">
        <v>1</v>
      </c>
      <c r="AD332">
        <v>7</v>
      </c>
      <c r="AE332">
        <v>5</v>
      </c>
      <c r="AF332" t="s">
        <v>68</v>
      </c>
      <c r="AG332">
        <v>7.5</v>
      </c>
      <c r="AH332">
        <v>6.5</v>
      </c>
      <c r="AI332">
        <v>9</v>
      </c>
      <c r="AJ332">
        <v>4.5</v>
      </c>
      <c r="AK332" t="s">
        <v>68</v>
      </c>
      <c r="AL332" t="s">
        <v>68</v>
      </c>
      <c r="AM332" t="s">
        <v>68</v>
      </c>
      <c r="AN332" t="s">
        <v>68</v>
      </c>
      <c r="AO332" t="s">
        <v>68</v>
      </c>
      <c r="AP332" t="s">
        <v>68</v>
      </c>
      <c r="AQ332" t="s">
        <v>68</v>
      </c>
      <c r="AR332" t="s">
        <v>68</v>
      </c>
      <c r="AS332" t="s">
        <v>68</v>
      </c>
      <c r="AT332" t="s">
        <v>68</v>
      </c>
      <c r="AU332" t="s">
        <v>68</v>
      </c>
      <c r="AV332" t="s">
        <v>68</v>
      </c>
      <c r="AW332" t="s">
        <v>68</v>
      </c>
      <c r="AX332" t="s">
        <v>68</v>
      </c>
      <c r="AY332" t="s">
        <v>68</v>
      </c>
      <c r="AZ332" t="s">
        <v>69</v>
      </c>
      <c r="BA332" t="s">
        <v>84</v>
      </c>
      <c r="BB332">
        <v>1</v>
      </c>
    </row>
    <row r="333" spans="1:62" x14ac:dyDescent="0.3">
      <c r="A333">
        <v>2016</v>
      </c>
      <c r="B333" t="s">
        <v>53</v>
      </c>
      <c r="C333" t="s">
        <v>482</v>
      </c>
      <c r="D333" t="s">
        <v>62</v>
      </c>
      <c r="E333">
        <v>1</v>
      </c>
      <c r="F333" t="s">
        <v>56</v>
      </c>
      <c r="G333" t="s">
        <v>57</v>
      </c>
      <c r="H333" t="s">
        <v>58</v>
      </c>
      <c r="I333" t="s">
        <v>83</v>
      </c>
      <c r="J333" t="s">
        <v>60</v>
      </c>
      <c r="K333" t="s">
        <v>61</v>
      </c>
      <c r="L333" t="s">
        <v>62</v>
      </c>
      <c r="M333">
        <v>1</v>
      </c>
      <c r="N333" t="s">
        <v>56</v>
      </c>
      <c r="O333">
        <v>3</v>
      </c>
      <c r="P333">
        <v>5</v>
      </c>
      <c r="Q333">
        <v>8</v>
      </c>
      <c r="R333" t="s">
        <v>63</v>
      </c>
      <c r="S333" t="s">
        <v>73</v>
      </c>
      <c r="T333" t="s">
        <v>65</v>
      </c>
      <c r="U333" t="s">
        <v>60</v>
      </c>
      <c r="V333" t="s">
        <v>66</v>
      </c>
      <c r="W333" t="s">
        <v>67</v>
      </c>
      <c r="X333">
        <v>4</v>
      </c>
      <c r="Y333">
        <v>0.3</v>
      </c>
      <c r="Z333">
        <v>0.7</v>
      </c>
      <c r="AA333">
        <v>5.5</v>
      </c>
      <c r="AB333">
        <v>6.5</v>
      </c>
      <c r="AC333" t="s">
        <v>68</v>
      </c>
      <c r="AD333">
        <v>3</v>
      </c>
      <c r="AE333">
        <v>2</v>
      </c>
      <c r="AF333">
        <v>2</v>
      </c>
      <c r="AG333">
        <v>9</v>
      </c>
      <c r="AH333">
        <v>10</v>
      </c>
      <c r="AI333">
        <v>9.5</v>
      </c>
      <c r="AJ333">
        <v>7</v>
      </c>
      <c r="AK333" t="s">
        <v>68</v>
      </c>
      <c r="AL333" t="s">
        <v>68</v>
      </c>
      <c r="AM333" t="s">
        <v>68</v>
      </c>
      <c r="AN333" t="s">
        <v>68</v>
      </c>
      <c r="AO333" t="s">
        <v>68</v>
      </c>
      <c r="AP333" t="s">
        <v>68</v>
      </c>
      <c r="AQ333" t="s">
        <v>68</v>
      </c>
      <c r="AR333" t="s">
        <v>68</v>
      </c>
      <c r="AS333" t="s">
        <v>68</v>
      </c>
      <c r="AT333" t="s">
        <v>68</v>
      </c>
      <c r="AU333" t="s">
        <v>68</v>
      </c>
      <c r="AV333" t="s">
        <v>68</v>
      </c>
      <c r="AW333" t="s">
        <v>68</v>
      </c>
      <c r="AX333" t="s">
        <v>68</v>
      </c>
      <c r="AY333" t="s">
        <v>68</v>
      </c>
      <c r="AZ333" t="s">
        <v>80</v>
      </c>
      <c r="BA333" t="s">
        <v>84</v>
      </c>
      <c r="BB333">
        <v>0.71799999999999997</v>
      </c>
      <c r="BD333">
        <f>IF(EXACT(BA333,T333),1,0)</f>
        <v>0</v>
      </c>
      <c r="BE333">
        <f>IF(AND(AZ333="2_Testando"),1,0)</f>
        <v>1</v>
      </c>
      <c r="BF333">
        <f>IF(AND(AZ333="2_Testando",BD333=1),1,0)</f>
        <v>0</v>
      </c>
      <c r="BJ333">
        <f>IF(AND(BB333&gt;0.7,BF333=1),1,0)</f>
        <v>0</v>
      </c>
    </row>
    <row r="334" spans="1:62" hidden="1" x14ac:dyDescent="0.3">
      <c r="A334">
        <v>2016</v>
      </c>
      <c r="B334" t="s">
        <v>53</v>
      </c>
      <c r="C334" t="s">
        <v>483</v>
      </c>
      <c r="D334" t="s">
        <v>62</v>
      </c>
      <c r="E334">
        <v>1</v>
      </c>
      <c r="F334" t="s">
        <v>56</v>
      </c>
      <c r="G334" t="s">
        <v>57</v>
      </c>
      <c r="H334" t="s">
        <v>58</v>
      </c>
      <c r="I334" t="s">
        <v>77</v>
      </c>
      <c r="J334" t="s">
        <v>346</v>
      </c>
      <c r="K334" t="s">
        <v>61</v>
      </c>
      <c r="L334" t="s">
        <v>62</v>
      </c>
      <c r="M334">
        <v>1</v>
      </c>
      <c r="N334" t="s">
        <v>56</v>
      </c>
      <c r="O334">
        <v>3</v>
      </c>
      <c r="P334">
        <v>6</v>
      </c>
      <c r="Q334">
        <v>9</v>
      </c>
      <c r="R334" t="s">
        <v>63</v>
      </c>
      <c r="S334" t="s">
        <v>73</v>
      </c>
      <c r="T334" t="s">
        <v>79</v>
      </c>
      <c r="U334" t="s">
        <v>346</v>
      </c>
      <c r="V334" t="s">
        <v>66</v>
      </c>
      <c r="W334" t="s">
        <v>67</v>
      </c>
      <c r="X334">
        <v>4</v>
      </c>
      <c r="Y334">
        <v>0.3</v>
      </c>
      <c r="Z334">
        <v>0.7</v>
      </c>
      <c r="AA334">
        <v>3</v>
      </c>
      <c r="AB334" t="s">
        <v>68</v>
      </c>
      <c r="AC334" t="s">
        <v>68</v>
      </c>
      <c r="AD334" t="s">
        <v>68</v>
      </c>
      <c r="AE334" t="s">
        <v>68</v>
      </c>
      <c r="AF334" t="s">
        <v>68</v>
      </c>
      <c r="AG334">
        <v>3.5</v>
      </c>
      <c r="AH334" t="s">
        <v>68</v>
      </c>
      <c r="AI334" t="s">
        <v>68</v>
      </c>
      <c r="AJ334" t="s">
        <v>68</v>
      </c>
      <c r="AK334" t="s">
        <v>68</v>
      </c>
      <c r="AL334" t="s">
        <v>68</v>
      </c>
      <c r="AM334" t="s">
        <v>68</v>
      </c>
      <c r="AN334" t="s">
        <v>68</v>
      </c>
      <c r="AO334" t="s">
        <v>68</v>
      </c>
      <c r="AP334" t="s">
        <v>68</v>
      </c>
      <c r="AQ334" t="s">
        <v>68</v>
      </c>
      <c r="AR334" t="s">
        <v>68</v>
      </c>
      <c r="AS334" t="s">
        <v>68</v>
      </c>
      <c r="AT334" t="s">
        <v>68</v>
      </c>
      <c r="AU334" t="s">
        <v>68</v>
      </c>
      <c r="AV334" t="s">
        <v>68</v>
      </c>
      <c r="AW334" t="s">
        <v>68</v>
      </c>
      <c r="AX334" t="s">
        <v>68</v>
      </c>
      <c r="AY334" t="s">
        <v>68</v>
      </c>
      <c r="AZ334" t="s">
        <v>69</v>
      </c>
      <c r="BA334" t="s">
        <v>79</v>
      </c>
      <c r="BB334">
        <v>1</v>
      </c>
    </row>
    <row r="335" spans="1:62" hidden="1" x14ac:dyDescent="0.3">
      <c r="A335">
        <v>2016</v>
      </c>
      <c r="B335" t="s">
        <v>53</v>
      </c>
      <c r="C335" t="s">
        <v>484</v>
      </c>
      <c r="D335" t="s">
        <v>90</v>
      </c>
      <c r="E335">
        <v>2</v>
      </c>
      <c r="F335" t="s">
        <v>56</v>
      </c>
      <c r="G335" t="s">
        <v>57</v>
      </c>
      <c r="H335" t="s">
        <v>63</v>
      </c>
      <c r="I335" t="s">
        <v>83</v>
      </c>
      <c r="J335" t="s">
        <v>72</v>
      </c>
      <c r="K335" t="s">
        <v>61</v>
      </c>
      <c r="L335" t="s">
        <v>62</v>
      </c>
      <c r="M335">
        <v>1</v>
      </c>
      <c r="N335" t="s">
        <v>56</v>
      </c>
      <c r="O335">
        <v>1</v>
      </c>
      <c r="P335">
        <v>1</v>
      </c>
      <c r="Q335">
        <v>1</v>
      </c>
      <c r="R335" t="s">
        <v>63</v>
      </c>
      <c r="S335" t="s">
        <v>73</v>
      </c>
      <c r="T335" t="s">
        <v>84</v>
      </c>
      <c r="U335" t="s">
        <v>60</v>
      </c>
      <c r="V335" t="s">
        <v>66</v>
      </c>
      <c r="W335" t="s">
        <v>67</v>
      </c>
      <c r="X335">
        <v>4</v>
      </c>
      <c r="Y335">
        <v>0.3</v>
      </c>
      <c r="Z335">
        <v>0.7</v>
      </c>
      <c r="AA335">
        <v>7</v>
      </c>
      <c r="AB335">
        <v>3.5</v>
      </c>
      <c r="AC335">
        <v>1.5</v>
      </c>
      <c r="AD335">
        <v>4</v>
      </c>
      <c r="AE335">
        <v>4</v>
      </c>
      <c r="AF335" t="s">
        <v>68</v>
      </c>
      <c r="AG335">
        <v>10</v>
      </c>
      <c r="AH335">
        <v>10</v>
      </c>
      <c r="AI335">
        <v>9.5</v>
      </c>
      <c r="AJ335">
        <v>8</v>
      </c>
      <c r="AK335" t="s">
        <v>68</v>
      </c>
      <c r="AL335" t="s">
        <v>68</v>
      </c>
      <c r="AM335" t="s">
        <v>68</v>
      </c>
      <c r="AN335" t="s">
        <v>68</v>
      </c>
      <c r="AO335" t="s">
        <v>68</v>
      </c>
      <c r="AP335" t="s">
        <v>68</v>
      </c>
      <c r="AQ335" t="s">
        <v>68</v>
      </c>
      <c r="AR335" t="s">
        <v>68</v>
      </c>
      <c r="AS335" t="s">
        <v>68</v>
      </c>
      <c r="AT335" t="s">
        <v>68</v>
      </c>
      <c r="AU335" t="s">
        <v>68</v>
      </c>
      <c r="AV335" t="s">
        <v>68</v>
      </c>
      <c r="AW335" t="s">
        <v>68</v>
      </c>
      <c r="AX335" t="s">
        <v>68</v>
      </c>
      <c r="AY335" t="s">
        <v>68</v>
      </c>
      <c r="AZ335" t="s">
        <v>69</v>
      </c>
      <c r="BA335" t="s">
        <v>84</v>
      </c>
      <c r="BB335">
        <v>0.80700000000000005</v>
      </c>
    </row>
    <row r="336" spans="1:62" hidden="1" x14ac:dyDescent="0.3">
      <c r="A336">
        <v>2016</v>
      </c>
      <c r="B336" t="s">
        <v>53</v>
      </c>
      <c r="C336" t="s">
        <v>485</v>
      </c>
      <c r="D336" t="s">
        <v>62</v>
      </c>
      <c r="E336">
        <v>1</v>
      </c>
      <c r="F336" t="s">
        <v>56</v>
      </c>
      <c r="G336" t="s">
        <v>57</v>
      </c>
      <c r="H336" t="s">
        <v>58</v>
      </c>
      <c r="I336" t="s">
        <v>83</v>
      </c>
      <c r="J336" t="s">
        <v>60</v>
      </c>
      <c r="K336" t="s">
        <v>61</v>
      </c>
      <c r="L336" t="s">
        <v>62</v>
      </c>
      <c r="M336">
        <v>1</v>
      </c>
      <c r="N336" t="s">
        <v>56</v>
      </c>
      <c r="O336">
        <v>4</v>
      </c>
      <c r="P336">
        <v>7</v>
      </c>
      <c r="Q336">
        <v>10</v>
      </c>
      <c r="R336" t="s">
        <v>63</v>
      </c>
      <c r="S336" t="s">
        <v>73</v>
      </c>
      <c r="T336" t="s">
        <v>84</v>
      </c>
      <c r="U336" t="s">
        <v>60</v>
      </c>
      <c r="V336" t="s">
        <v>66</v>
      </c>
      <c r="W336" t="s">
        <v>67</v>
      </c>
      <c r="X336">
        <v>4</v>
      </c>
      <c r="Y336">
        <v>0.3</v>
      </c>
      <c r="Z336">
        <v>0.7</v>
      </c>
      <c r="AA336">
        <v>9</v>
      </c>
      <c r="AB336">
        <v>3</v>
      </c>
      <c r="AC336" t="s">
        <v>68</v>
      </c>
      <c r="AD336">
        <v>7</v>
      </c>
      <c r="AE336">
        <v>6</v>
      </c>
      <c r="AF336" t="s">
        <v>68</v>
      </c>
      <c r="AG336">
        <v>10</v>
      </c>
      <c r="AH336">
        <v>6.5</v>
      </c>
      <c r="AI336">
        <v>8</v>
      </c>
      <c r="AJ336">
        <v>2.5</v>
      </c>
      <c r="AK336" t="s">
        <v>68</v>
      </c>
      <c r="AL336" t="s">
        <v>68</v>
      </c>
      <c r="AM336" t="s">
        <v>68</v>
      </c>
      <c r="AN336" t="s">
        <v>68</v>
      </c>
      <c r="AO336" t="s">
        <v>68</v>
      </c>
      <c r="AP336" t="s">
        <v>68</v>
      </c>
      <c r="AQ336" t="s">
        <v>68</v>
      </c>
      <c r="AR336" t="s">
        <v>68</v>
      </c>
      <c r="AS336" t="s">
        <v>68</v>
      </c>
      <c r="AT336" t="s">
        <v>68</v>
      </c>
      <c r="AU336" t="s">
        <v>68</v>
      </c>
      <c r="AV336" t="s">
        <v>68</v>
      </c>
      <c r="AW336" t="s">
        <v>68</v>
      </c>
      <c r="AX336" t="s">
        <v>68</v>
      </c>
      <c r="AY336" t="s">
        <v>68</v>
      </c>
      <c r="AZ336" t="s">
        <v>69</v>
      </c>
      <c r="BA336" t="s">
        <v>84</v>
      </c>
      <c r="BB336">
        <v>1</v>
      </c>
    </row>
    <row r="337" spans="1:62" hidden="1" x14ac:dyDescent="0.3">
      <c r="A337">
        <v>2016</v>
      </c>
      <c r="B337" t="s">
        <v>53</v>
      </c>
      <c r="C337" t="s">
        <v>486</v>
      </c>
      <c r="D337" t="s">
        <v>62</v>
      </c>
      <c r="E337">
        <v>1</v>
      </c>
      <c r="F337" t="s">
        <v>71</v>
      </c>
      <c r="G337" t="s">
        <v>110</v>
      </c>
      <c r="H337" t="s">
        <v>58</v>
      </c>
      <c r="I337" t="s">
        <v>59</v>
      </c>
      <c r="J337" t="s">
        <v>72</v>
      </c>
      <c r="K337" t="s">
        <v>61</v>
      </c>
      <c r="L337" t="s">
        <v>62</v>
      </c>
      <c r="M337">
        <v>1</v>
      </c>
      <c r="N337" t="s">
        <v>71</v>
      </c>
      <c r="O337">
        <v>2</v>
      </c>
      <c r="P337">
        <v>4</v>
      </c>
      <c r="Q337">
        <v>6</v>
      </c>
      <c r="R337" t="s">
        <v>63</v>
      </c>
      <c r="S337" t="s">
        <v>64</v>
      </c>
      <c r="T337" t="s">
        <v>65</v>
      </c>
      <c r="U337" t="s">
        <v>60</v>
      </c>
      <c r="V337" t="s">
        <v>66</v>
      </c>
      <c r="W337" t="s">
        <v>67</v>
      </c>
      <c r="X337">
        <v>4</v>
      </c>
      <c r="Y337">
        <v>0.3</v>
      </c>
      <c r="Z337">
        <v>0.7</v>
      </c>
      <c r="AA337">
        <v>2</v>
      </c>
      <c r="AB337">
        <v>2</v>
      </c>
      <c r="AC337">
        <v>0.5</v>
      </c>
      <c r="AD337">
        <v>2</v>
      </c>
      <c r="AE337">
        <v>1.5</v>
      </c>
      <c r="AF337" t="s">
        <v>68</v>
      </c>
      <c r="AG337">
        <v>7</v>
      </c>
      <c r="AH337">
        <v>4.5</v>
      </c>
      <c r="AI337">
        <v>4.5</v>
      </c>
      <c r="AJ337">
        <v>2</v>
      </c>
      <c r="AK337" t="s">
        <v>68</v>
      </c>
      <c r="AL337" t="s">
        <v>68</v>
      </c>
      <c r="AM337" t="s">
        <v>68</v>
      </c>
      <c r="AN337" t="s">
        <v>68</v>
      </c>
      <c r="AO337" t="s">
        <v>68</v>
      </c>
      <c r="AP337" t="s">
        <v>68</v>
      </c>
      <c r="AQ337" t="s">
        <v>68</v>
      </c>
      <c r="AR337" t="s">
        <v>68</v>
      </c>
      <c r="AS337" t="s">
        <v>68</v>
      </c>
      <c r="AT337" t="s">
        <v>68</v>
      </c>
      <c r="AU337" t="s">
        <v>68</v>
      </c>
      <c r="AV337" t="s">
        <v>68</v>
      </c>
      <c r="AW337" t="s">
        <v>68</v>
      </c>
      <c r="AX337" t="s">
        <v>68</v>
      </c>
      <c r="AY337" t="s">
        <v>68</v>
      </c>
      <c r="AZ337" t="s">
        <v>69</v>
      </c>
      <c r="BA337" t="s">
        <v>65</v>
      </c>
      <c r="BB337">
        <v>0.97</v>
      </c>
    </row>
    <row r="338" spans="1:62" hidden="1" x14ac:dyDescent="0.3">
      <c r="A338">
        <v>2016</v>
      </c>
      <c r="B338" t="s">
        <v>53</v>
      </c>
      <c r="C338" t="s">
        <v>487</v>
      </c>
      <c r="D338" t="s">
        <v>62</v>
      </c>
      <c r="E338">
        <v>1</v>
      </c>
      <c r="F338" t="s">
        <v>71</v>
      </c>
      <c r="G338" t="s">
        <v>57</v>
      </c>
      <c r="H338" t="s">
        <v>58</v>
      </c>
      <c r="I338" t="s">
        <v>83</v>
      </c>
      <c r="J338" t="s">
        <v>60</v>
      </c>
      <c r="K338" t="s">
        <v>61</v>
      </c>
      <c r="L338" t="s">
        <v>62</v>
      </c>
      <c r="M338">
        <v>1</v>
      </c>
      <c r="N338" t="s">
        <v>71</v>
      </c>
      <c r="O338">
        <v>3</v>
      </c>
      <c r="P338">
        <v>6</v>
      </c>
      <c r="Q338">
        <v>9</v>
      </c>
      <c r="R338" t="s">
        <v>63</v>
      </c>
      <c r="S338" t="s">
        <v>73</v>
      </c>
      <c r="T338" t="s">
        <v>84</v>
      </c>
      <c r="U338" t="s">
        <v>60</v>
      </c>
      <c r="V338" t="s">
        <v>66</v>
      </c>
      <c r="W338" t="s">
        <v>67</v>
      </c>
      <c r="X338">
        <v>4</v>
      </c>
      <c r="Y338">
        <v>0.3</v>
      </c>
      <c r="Z338">
        <v>0.7</v>
      </c>
      <c r="AA338">
        <v>8.5</v>
      </c>
      <c r="AB338">
        <v>6</v>
      </c>
      <c r="AC338" t="s">
        <v>68</v>
      </c>
      <c r="AD338">
        <v>4.5</v>
      </c>
      <c r="AE338">
        <v>3</v>
      </c>
      <c r="AF338" t="s">
        <v>68</v>
      </c>
      <c r="AG338">
        <v>10</v>
      </c>
      <c r="AH338">
        <v>10</v>
      </c>
      <c r="AI338">
        <v>9.5</v>
      </c>
      <c r="AJ338">
        <v>9.5</v>
      </c>
      <c r="AK338" t="s">
        <v>68</v>
      </c>
      <c r="AL338" t="s">
        <v>68</v>
      </c>
      <c r="AM338" t="s">
        <v>68</v>
      </c>
      <c r="AN338" t="s">
        <v>68</v>
      </c>
      <c r="AO338" t="s">
        <v>68</v>
      </c>
      <c r="AP338" t="s">
        <v>68</v>
      </c>
      <c r="AQ338" t="s">
        <v>68</v>
      </c>
      <c r="AR338" t="s">
        <v>68</v>
      </c>
      <c r="AS338" t="s">
        <v>68</v>
      </c>
      <c r="AT338" t="s">
        <v>68</v>
      </c>
      <c r="AU338" t="s">
        <v>68</v>
      </c>
      <c r="AV338" t="s">
        <v>68</v>
      </c>
      <c r="AW338" t="s">
        <v>68</v>
      </c>
      <c r="AX338" t="s">
        <v>68</v>
      </c>
      <c r="AY338" t="s">
        <v>68</v>
      </c>
      <c r="AZ338" t="s">
        <v>69</v>
      </c>
      <c r="BA338" t="s">
        <v>84</v>
      </c>
      <c r="BB338">
        <v>0.93500000000000005</v>
      </c>
    </row>
    <row r="339" spans="1:62" hidden="1" x14ac:dyDescent="0.3">
      <c r="A339">
        <v>2016</v>
      </c>
      <c r="B339" t="s">
        <v>53</v>
      </c>
      <c r="C339" t="s">
        <v>488</v>
      </c>
      <c r="D339" t="s">
        <v>62</v>
      </c>
      <c r="E339">
        <v>1</v>
      </c>
      <c r="F339" t="s">
        <v>56</v>
      </c>
      <c r="G339" t="s">
        <v>112</v>
      </c>
      <c r="H339" t="s">
        <v>63</v>
      </c>
      <c r="I339" t="s">
        <v>83</v>
      </c>
      <c r="J339" t="s">
        <v>72</v>
      </c>
      <c r="K339" t="s">
        <v>61</v>
      </c>
      <c r="L339" t="s">
        <v>62</v>
      </c>
      <c r="M339">
        <v>1</v>
      </c>
      <c r="N339" t="s">
        <v>56</v>
      </c>
      <c r="O339">
        <v>4</v>
      </c>
      <c r="P339">
        <v>7</v>
      </c>
      <c r="Q339">
        <v>11</v>
      </c>
      <c r="R339" t="s">
        <v>63</v>
      </c>
      <c r="S339" t="s">
        <v>100</v>
      </c>
      <c r="T339" t="s">
        <v>84</v>
      </c>
      <c r="U339" t="s">
        <v>60</v>
      </c>
      <c r="V339" t="s">
        <v>66</v>
      </c>
      <c r="W339" t="s">
        <v>67</v>
      </c>
      <c r="X339">
        <v>4</v>
      </c>
      <c r="Y339">
        <v>0.3</v>
      </c>
      <c r="Z339">
        <v>0.7</v>
      </c>
      <c r="AA339">
        <v>8</v>
      </c>
      <c r="AB339">
        <v>8</v>
      </c>
      <c r="AC339" t="s">
        <v>68</v>
      </c>
      <c r="AD339">
        <v>3.5</v>
      </c>
      <c r="AE339">
        <v>5</v>
      </c>
      <c r="AF339" t="s">
        <v>68</v>
      </c>
      <c r="AG339">
        <v>7.5</v>
      </c>
      <c r="AH339">
        <v>8.5</v>
      </c>
      <c r="AI339">
        <v>8.5</v>
      </c>
      <c r="AJ339">
        <v>8</v>
      </c>
      <c r="AK339" t="s">
        <v>68</v>
      </c>
      <c r="AL339" t="s">
        <v>68</v>
      </c>
      <c r="AM339" t="s">
        <v>68</v>
      </c>
      <c r="AN339" t="s">
        <v>68</v>
      </c>
      <c r="AO339" t="s">
        <v>68</v>
      </c>
      <c r="AP339" t="s">
        <v>68</v>
      </c>
      <c r="AQ339" t="s">
        <v>68</v>
      </c>
      <c r="AR339" t="s">
        <v>68</v>
      </c>
      <c r="AS339" t="s">
        <v>68</v>
      </c>
      <c r="AT339" t="s">
        <v>68</v>
      </c>
      <c r="AU339" t="s">
        <v>68</v>
      </c>
      <c r="AV339" t="s">
        <v>68</v>
      </c>
      <c r="AW339" t="s">
        <v>68</v>
      </c>
      <c r="AX339" t="s">
        <v>68</v>
      </c>
      <c r="AY339" t="s">
        <v>68</v>
      </c>
      <c r="AZ339" t="s">
        <v>69</v>
      </c>
      <c r="BA339" t="s">
        <v>84</v>
      </c>
      <c r="BB339">
        <v>0.80700000000000005</v>
      </c>
    </row>
    <row r="340" spans="1:62" hidden="1" x14ac:dyDescent="0.3">
      <c r="A340">
        <v>2016</v>
      </c>
      <c r="B340" t="s">
        <v>53</v>
      </c>
      <c r="C340" t="s">
        <v>489</v>
      </c>
      <c r="D340" t="s">
        <v>62</v>
      </c>
      <c r="E340">
        <v>1</v>
      </c>
      <c r="F340" t="s">
        <v>56</v>
      </c>
      <c r="G340" t="s">
        <v>110</v>
      </c>
      <c r="H340" t="s">
        <v>58</v>
      </c>
      <c r="I340" t="s">
        <v>59</v>
      </c>
      <c r="J340" t="s">
        <v>72</v>
      </c>
      <c r="K340" t="s">
        <v>61</v>
      </c>
      <c r="L340" t="s">
        <v>62</v>
      </c>
      <c r="M340">
        <v>1</v>
      </c>
      <c r="N340" t="s">
        <v>56</v>
      </c>
      <c r="O340">
        <v>11</v>
      </c>
      <c r="P340">
        <v>21</v>
      </c>
      <c r="Q340">
        <v>31</v>
      </c>
      <c r="R340" t="s">
        <v>63</v>
      </c>
      <c r="S340" t="s">
        <v>64</v>
      </c>
      <c r="T340" t="s">
        <v>65</v>
      </c>
      <c r="U340" t="s">
        <v>60</v>
      </c>
      <c r="V340" t="s">
        <v>66</v>
      </c>
      <c r="W340" t="s">
        <v>67</v>
      </c>
      <c r="X340">
        <v>4</v>
      </c>
      <c r="Y340">
        <v>0.3</v>
      </c>
      <c r="Z340">
        <v>0.7</v>
      </c>
      <c r="AA340">
        <v>3</v>
      </c>
      <c r="AB340">
        <v>0.5</v>
      </c>
      <c r="AC340">
        <v>0</v>
      </c>
      <c r="AD340">
        <v>1</v>
      </c>
      <c r="AE340">
        <v>1</v>
      </c>
      <c r="AF340" t="s">
        <v>68</v>
      </c>
      <c r="AG340">
        <v>5.5</v>
      </c>
      <c r="AH340">
        <v>0</v>
      </c>
      <c r="AI340">
        <v>5.5</v>
      </c>
      <c r="AJ340" t="s">
        <v>68</v>
      </c>
      <c r="AK340" t="s">
        <v>68</v>
      </c>
      <c r="AL340" t="s">
        <v>68</v>
      </c>
      <c r="AM340" t="s">
        <v>68</v>
      </c>
      <c r="AN340" t="s">
        <v>68</v>
      </c>
      <c r="AO340" t="s">
        <v>68</v>
      </c>
      <c r="AP340" t="s">
        <v>68</v>
      </c>
      <c r="AQ340" t="s">
        <v>68</v>
      </c>
      <c r="AR340" t="s">
        <v>68</v>
      </c>
      <c r="AS340" t="s">
        <v>68</v>
      </c>
      <c r="AT340" t="s">
        <v>68</v>
      </c>
      <c r="AU340" t="s">
        <v>68</v>
      </c>
      <c r="AV340" t="s">
        <v>68</v>
      </c>
      <c r="AW340" t="s">
        <v>68</v>
      </c>
      <c r="AX340" t="s">
        <v>68</v>
      </c>
      <c r="AY340" t="s">
        <v>68</v>
      </c>
      <c r="AZ340" t="s">
        <v>69</v>
      </c>
      <c r="BA340" t="s">
        <v>65</v>
      </c>
      <c r="BB340">
        <v>0.97</v>
      </c>
    </row>
    <row r="341" spans="1:62" hidden="1" x14ac:dyDescent="0.3">
      <c r="A341">
        <v>2016</v>
      </c>
      <c r="B341" t="s">
        <v>53</v>
      </c>
      <c r="C341" t="s">
        <v>490</v>
      </c>
      <c r="D341" t="s">
        <v>62</v>
      </c>
      <c r="E341">
        <v>1</v>
      </c>
      <c r="F341" t="s">
        <v>71</v>
      </c>
      <c r="G341" t="s">
        <v>57</v>
      </c>
      <c r="H341" t="s">
        <v>58</v>
      </c>
      <c r="I341" t="s">
        <v>59</v>
      </c>
      <c r="J341" t="s">
        <v>60</v>
      </c>
      <c r="K341" t="s">
        <v>61</v>
      </c>
      <c r="L341" t="s">
        <v>62</v>
      </c>
      <c r="M341">
        <v>1</v>
      </c>
      <c r="N341" t="s">
        <v>71</v>
      </c>
      <c r="O341">
        <v>1</v>
      </c>
      <c r="P341">
        <v>1</v>
      </c>
      <c r="Q341">
        <v>1</v>
      </c>
      <c r="R341" t="s">
        <v>63</v>
      </c>
      <c r="S341" t="s">
        <v>73</v>
      </c>
      <c r="T341" t="s">
        <v>65</v>
      </c>
      <c r="U341" t="s">
        <v>60</v>
      </c>
      <c r="V341" t="s">
        <v>66</v>
      </c>
      <c r="W341" t="s">
        <v>67</v>
      </c>
      <c r="X341">
        <v>4</v>
      </c>
      <c r="Y341">
        <v>0.3</v>
      </c>
      <c r="Z341">
        <v>0.7</v>
      </c>
      <c r="AA341">
        <v>0</v>
      </c>
      <c r="AB341">
        <v>1</v>
      </c>
      <c r="AC341">
        <v>0</v>
      </c>
      <c r="AD341">
        <v>1</v>
      </c>
      <c r="AE341">
        <v>0.5</v>
      </c>
      <c r="AF341" t="s">
        <v>68</v>
      </c>
      <c r="AG341">
        <v>5</v>
      </c>
      <c r="AH341">
        <v>0.5</v>
      </c>
      <c r="AI341">
        <v>6</v>
      </c>
      <c r="AJ341">
        <v>3.5</v>
      </c>
      <c r="AK341" t="s">
        <v>68</v>
      </c>
      <c r="AL341" t="s">
        <v>68</v>
      </c>
      <c r="AM341" t="s">
        <v>68</v>
      </c>
      <c r="AN341" t="s">
        <v>68</v>
      </c>
      <c r="AO341" t="s">
        <v>68</v>
      </c>
      <c r="AP341" t="s">
        <v>68</v>
      </c>
      <c r="AQ341" t="s">
        <v>68</v>
      </c>
      <c r="AR341" t="s">
        <v>68</v>
      </c>
      <c r="AS341" t="s">
        <v>68</v>
      </c>
      <c r="AT341" t="s">
        <v>68</v>
      </c>
      <c r="AU341" t="s">
        <v>68</v>
      </c>
      <c r="AV341" t="s">
        <v>68</v>
      </c>
      <c r="AW341" t="s">
        <v>68</v>
      </c>
      <c r="AX341" t="s">
        <v>68</v>
      </c>
      <c r="AY341" t="s">
        <v>68</v>
      </c>
      <c r="AZ341" t="s">
        <v>69</v>
      </c>
      <c r="BA341" t="s">
        <v>65</v>
      </c>
      <c r="BB341">
        <v>0.97</v>
      </c>
    </row>
    <row r="342" spans="1:62" hidden="1" x14ac:dyDescent="0.3">
      <c r="A342">
        <v>2016</v>
      </c>
      <c r="B342" t="s">
        <v>53</v>
      </c>
      <c r="C342" t="s">
        <v>491</v>
      </c>
      <c r="D342" t="s">
        <v>62</v>
      </c>
      <c r="E342">
        <v>1</v>
      </c>
      <c r="F342" t="s">
        <v>71</v>
      </c>
      <c r="G342" t="s">
        <v>57</v>
      </c>
      <c r="H342" t="s">
        <v>58</v>
      </c>
      <c r="I342" t="s">
        <v>59</v>
      </c>
      <c r="J342" t="s">
        <v>60</v>
      </c>
      <c r="K342" t="s">
        <v>61</v>
      </c>
      <c r="L342" t="s">
        <v>62</v>
      </c>
      <c r="M342">
        <v>1</v>
      </c>
      <c r="N342" t="s">
        <v>71</v>
      </c>
      <c r="O342">
        <v>3</v>
      </c>
      <c r="P342">
        <v>6</v>
      </c>
      <c r="Q342">
        <v>9</v>
      </c>
      <c r="R342" t="s">
        <v>63</v>
      </c>
      <c r="S342" t="s">
        <v>73</v>
      </c>
      <c r="T342" t="s">
        <v>65</v>
      </c>
      <c r="U342" t="s">
        <v>60</v>
      </c>
      <c r="V342" t="s">
        <v>66</v>
      </c>
      <c r="W342" t="s">
        <v>67</v>
      </c>
      <c r="X342">
        <v>4</v>
      </c>
      <c r="Y342">
        <v>0.3</v>
      </c>
      <c r="Z342">
        <v>0.7</v>
      </c>
      <c r="AA342">
        <v>8.5</v>
      </c>
      <c r="AB342">
        <v>3</v>
      </c>
      <c r="AC342">
        <v>2.5</v>
      </c>
      <c r="AD342">
        <v>3</v>
      </c>
      <c r="AE342">
        <v>1.5</v>
      </c>
      <c r="AF342">
        <v>3.5</v>
      </c>
      <c r="AG342">
        <v>7.5</v>
      </c>
      <c r="AH342">
        <v>7</v>
      </c>
      <c r="AI342">
        <v>5</v>
      </c>
      <c r="AJ342">
        <v>7.5</v>
      </c>
      <c r="AK342" t="s">
        <v>68</v>
      </c>
      <c r="AL342" t="s">
        <v>68</v>
      </c>
      <c r="AM342" t="s">
        <v>68</v>
      </c>
      <c r="AN342" t="s">
        <v>68</v>
      </c>
      <c r="AO342" t="s">
        <v>68</v>
      </c>
      <c r="AP342" t="s">
        <v>68</v>
      </c>
      <c r="AQ342" t="s">
        <v>68</v>
      </c>
      <c r="AR342" t="s">
        <v>68</v>
      </c>
      <c r="AS342" t="s">
        <v>68</v>
      </c>
      <c r="AT342" t="s">
        <v>68</v>
      </c>
      <c r="AU342" t="s">
        <v>68</v>
      </c>
      <c r="AV342" t="s">
        <v>68</v>
      </c>
      <c r="AW342" t="s">
        <v>68</v>
      </c>
      <c r="AX342" t="s">
        <v>68</v>
      </c>
      <c r="AY342" t="s">
        <v>68</v>
      </c>
      <c r="AZ342" t="s">
        <v>69</v>
      </c>
      <c r="BA342" t="s">
        <v>65</v>
      </c>
      <c r="BB342">
        <v>0.97</v>
      </c>
    </row>
    <row r="343" spans="1:62" hidden="1" x14ac:dyDescent="0.3">
      <c r="A343">
        <v>2016</v>
      </c>
      <c r="B343" t="s">
        <v>53</v>
      </c>
      <c r="C343" t="s">
        <v>492</v>
      </c>
      <c r="D343" t="s">
        <v>62</v>
      </c>
      <c r="E343">
        <v>1</v>
      </c>
      <c r="F343" t="s">
        <v>71</v>
      </c>
      <c r="G343" t="s">
        <v>57</v>
      </c>
      <c r="H343" t="s">
        <v>58</v>
      </c>
      <c r="I343" t="s">
        <v>83</v>
      </c>
      <c r="J343" t="s">
        <v>60</v>
      </c>
      <c r="K343" t="s">
        <v>61</v>
      </c>
      <c r="L343" t="s">
        <v>62</v>
      </c>
      <c r="M343">
        <v>1</v>
      </c>
      <c r="N343" t="s">
        <v>71</v>
      </c>
      <c r="O343">
        <v>1</v>
      </c>
      <c r="P343">
        <v>1</v>
      </c>
      <c r="Q343">
        <v>2</v>
      </c>
      <c r="R343" t="s">
        <v>63</v>
      </c>
      <c r="S343" t="s">
        <v>73</v>
      </c>
      <c r="T343" t="s">
        <v>84</v>
      </c>
      <c r="U343" t="s">
        <v>60</v>
      </c>
      <c r="V343" t="s">
        <v>66</v>
      </c>
      <c r="W343" t="s">
        <v>67</v>
      </c>
      <c r="X343">
        <v>4</v>
      </c>
      <c r="Y343">
        <v>0.3</v>
      </c>
      <c r="Z343">
        <v>0.7</v>
      </c>
      <c r="AA343">
        <v>8</v>
      </c>
      <c r="AB343">
        <v>4.5</v>
      </c>
      <c r="AC343">
        <v>3.5</v>
      </c>
      <c r="AD343">
        <v>5</v>
      </c>
      <c r="AE343">
        <v>3.5</v>
      </c>
      <c r="AF343" t="s">
        <v>68</v>
      </c>
      <c r="AG343">
        <v>9.5</v>
      </c>
      <c r="AH343">
        <v>10</v>
      </c>
      <c r="AI343">
        <v>9</v>
      </c>
      <c r="AJ343">
        <v>7.5</v>
      </c>
      <c r="AK343" t="s">
        <v>68</v>
      </c>
      <c r="AL343" t="s">
        <v>68</v>
      </c>
      <c r="AM343" t="s">
        <v>68</v>
      </c>
      <c r="AN343" t="s">
        <v>68</v>
      </c>
      <c r="AO343" t="s">
        <v>68</v>
      </c>
      <c r="AP343" t="s">
        <v>68</v>
      </c>
      <c r="AQ343" t="s">
        <v>68</v>
      </c>
      <c r="AR343" t="s">
        <v>68</v>
      </c>
      <c r="AS343" t="s">
        <v>68</v>
      </c>
      <c r="AT343" t="s">
        <v>68</v>
      </c>
      <c r="AU343" t="s">
        <v>68</v>
      </c>
      <c r="AV343" t="s">
        <v>68</v>
      </c>
      <c r="AW343" t="s">
        <v>68</v>
      </c>
      <c r="AX343" t="s">
        <v>68</v>
      </c>
      <c r="AY343" t="s">
        <v>68</v>
      </c>
      <c r="AZ343" t="s">
        <v>69</v>
      </c>
      <c r="BA343" t="s">
        <v>84</v>
      </c>
      <c r="BB343">
        <v>0.96499999999999997</v>
      </c>
    </row>
    <row r="344" spans="1:62" hidden="1" x14ac:dyDescent="0.3">
      <c r="A344">
        <v>2016</v>
      </c>
      <c r="B344" t="s">
        <v>53</v>
      </c>
      <c r="C344" t="s">
        <v>493</v>
      </c>
      <c r="D344" t="s">
        <v>62</v>
      </c>
      <c r="E344">
        <v>1</v>
      </c>
      <c r="F344" t="s">
        <v>56</v>
      </c>
      <c r="G344" t="s">
        <v>112</v>
      </c>
      <c r="H344" t="s">
        <v>63</v>
      </c>
      <c r="I344" t="s">
        <v>83</v>
      </c>
      <c r="J344" t="s">
        <v>72</v>
      </c>
      <c r="K344" t="s">
        <v>61</v>
      </c>
      <c r="L344" t="s">
        <v>62</v>
      </c>
      <c r="M344">
        <v>1</v>
      </c>
      <c r="N344" t="s">
        <v>56</v>
      </c>
      <c r="O344">
        <v>5</v>
      </c>
      <c r="P344">
        <v>9</v>
      </c>
      <c r="Q344">
        <v>14</v>
      </c>
      <c r="R344" t="s">
        <v>63</v>
      </c>
      <c r="S344" t="s">
        <v>100</v>
      </c>
      <c r="T344" t="s">
        <v>84</v>
      </c>
      <c r="U344" t="s">
        <v>60</v>
      </c>
      <c r="V344" t="s">
        <v>66</v>
      </c>
      <c r="W344" t="s">
        <v>67</v>
      </c>
      <c r="X344">
        <v>4</v>
      </c>
      <c r="Y344">
        <v>0.3</v>
      </c>
      <c r="Z344">
        <v>0.7</v>
      </c>
      <c r="AA344">
        <v>9</v>
      </c>
      <c r="AB344">
        <v>5.5</v>
      </c>
      <c r="AC344">
        <v>4.5</v>
      </c>
      <c r="AD344">
        <v>4.5</v>
      </c>
      <c r="AE344">
        <v>5</v>
      </c>
      <c r="AF344" t="s">
        <v>68</v>
      </c>
      <c r="AG344">
        <v>6.5</v>
      </c>
      <c r="AH344">
        <v>5</v>
      </c>
      <c r="AI344">
        <v>8.5</v>
      </c>
      <c r="AJ344">
        <v>8</v>
      </c>
      <c r="AK344" t="s">
        <v>68</v>
      </c>
      <c r="AL344" t="s">
        <v>68</v>
      </c>
      <c r="AM344" t="s">
        <v>68</v>
      </c>
      <c r="AN344" t="s">
        <v>68</v>
      </c>
      <c r="AO344" t="s">
        <v>68</v>
      </c>
      <c r="AP344" t="s">
        <v>68</v>
      </c>
      <c r="AQ344" t="s">
        <v>68</v>
      </c>
      <c r="AR344" t="s">
        <v>68</v>
      </c>
      <c r="AS344" t="s">
        <v>68</v>
      </c>
      <c r="AT344" t="s">
        <v>68</v>
      </c>
      <c r="AU344" t="s">
        <v>68</v>
      </c>
      <c r="AV344" t="s">
        <v>68</v>
      </c>
      <c r="AW344" t="s">
        <v>68</v>
      </c>
      <c r="AX344" t="s">
        <v>68</v>
      </c>
      <c r="AY344" t="s">
        <v>68</v>
      </c>
      <c r="AZ344" t="s">
        <v>69</v>
      </c>
      <c r="BA344" t="s">
        <v>84</v>
      </c>
      <c r="BB344">
        <v>0.80700000000000005</v>
      </c>
    </row>
    <row r="345" spans="1:62" hidden="1" x14ac:dyDescent="0.3">
      <c r="A345">
        <v>2016</v>
      </c>
      <c r="B345" t="s">
        <v>53</v>
      </c>
      <c r="C345" t="s">
        <v>494</v>
      </c>
      <c r="D345" t="s">
        <v>62</v>
      </c>
      <c r="E345">
        <v>1</v>
      </c>
      <c r="F345" t="s">
        <v>56</v>
      </c>
      <c r="G345" t="s">
        <v>57</v>
      </c>
      <c r="H345" t="s">
        <v>58</v>
      </c>
      <c r="I345" t="s">
        <v>83</v>
      </c>
      <c r="J345" t="s">
        <v>60</v>
      </c>
      <c r="K345" t="s">
        <v>61</v>
      </c>
      <c r="L345" t="s">
        <v>62</v>
      </c>
      <c r="M345">
        <v>1</v>
      </c>
      <c r="N345" t="s">
        <v>56</v>
      </c>
      <c r="O345">
        <v>5</v>
      </c>
      <c r="P345">
        <v>10</v>
      </c>
      <c r="Q345">
        <v>15</v>
      </c>
      <c r="R345" t="s">
        <v>63</v>
      </c>
      <c r="S345" t="s">
        <v>73</v>
      </c>
      <c r="T345" t="s">
        <v>84</v>
      </c>
      <c r="U345" t="s">
        <v>60</v>
      </c>
      <c r="V345" t="s">
        <v>66</v>
      </c>
      <c r="W345" t="s">
        <v>67</v>
      </c>
      <c r="X345">
        <v>4</v>
      </c>
      <c r="Y345">
        <v>0.3</v>
      </c>
      <c r="Z345">
        <v>0.7</v>
      </c>
      <c r="AA345">
        <v>8</v>
      </c>
      <c r="AB345">
        <v>3.5</v>
      </c>
      <c r="AC345">
        <v>2</v>
      </c>
      <c r="AD345">
        <v>4</v>
      </c>
      <c r="AE345">
        <v>3.5</v>
      </c>
      <c r="AF345" t="s">
        <v>68</v>
      </c>
      <c r="AG345">
        <v>10</v>
      </c>
      <c r="AH345">
        <v>10</v>
      </c>
      <c r="AI345">
        <v>9</v>
      </c>
      <c r="AJ345">
        <v>9.5</v>
      </c>
      <c r="AK345" t="s">
        <v>68</v>
      </c>
      <c r="AL345" t="s">
        <v>68</v>
      </c>
      <c r="AM345" t="s">
        <v>68</v>
      </c>
      <c r="AN345" t="s">
        <v>68</v>
      </c>
      <c r="AO345" t="s">
        <v>68</v>
      </c>
      <c r="AP345" t="s">
        <v>68</v>
      </c>
      <c r="AQ345" t="s">
        <v>68</v>
      </c>
      <c r="AR345" t="s">
        <v>68</v>
      </c>
      <c r="AS345" t="s">
        <v>68</v>
      </c>
      <c r="AT345" t="s">
        <v>68</v>
      </c>
      <c r="AU345" t="s">
        <v>68</v>
      </c>
      <c r="AV345" t="s">
        <v>68</v>
      </c>
      <c r="AW345" t="s">
        <v>68</v>
      </c>
      <c r="AX345" t="s">
        <v>68</v>
      </c>
      <c r="AY345" t="s">
        <v>68</v>
      </c>
      <c r="AZ345" t="s">
        <v>69</v>
      </c>
      <c r="BA345" t="s">
        <v>84</v>
      </c>
      <c r="BB345">
        <v>0.80700000000000005</v>
      </c>
    </row>
    <row r="346" spans="1:62" x14ac:dyDescent="0.3">
      <c r="A346">
        <v>2016</v>
      </c>
      <c r="B346" t="s">
        <v>53</v>
      </c>
      <c r="C346" t="s">
        <v>495</v>
      </c>
      <c r="D346" t="s">
        <v>62</v>
      </c>
      <c r="E346">
        <v>1</v>
      </c>
      <c r="F346" t="s">
        <v>71</v>
      </c>
      <c r="G346" t="s">
        <v>57</v>
      </c>
      <c r="H346" t="s">
        <v>58</v>
      </c>
      <c r="I346" t="s">
        <v>83</v>
      </c>
      <c r="J346" t="s">
        <v>60</v>
      </c>
      <c r="K346" t="s">
        <v>61</v>
      </c>
      <c r="L346" t="s">
        <v>62</v>
      </c>
      <c r="M346">
        <v>1</v>
      </c>
      <c r="N346" t="s">
        <v>71</v>
      </c>
      <c r="O346">
        <v>2</v>
      </c>
      <c r="P346">
        <v>3</v>
      </c>
      <c r="Q346">
        <v>4</v>
      </c>
      <c r="R346" t="s">
        <v>63</v>
      </c>
      <c r="S346" t="s">
        <v>73</v>
      </c>
      <c r="T346" t="s">
        <v>84</v>
      </c>
      <c r="U346" t="s">
        <v>60</v>
      </c>
      <c r="V346" t="s">
        <v>66</v>
      </c>
      <c r="W346" t="s">
        <v>67</v>
      </c>
      <c r="X346">
        <v>4</v>
      </c>
      <c r="Y346">
        <v>0.3</v>
      </c>
      <c r="Z346">
        <v>0.7</v>
      </c>
      <c r="AA346">
        <v>9.5</v>
      </c>
      <c r="AB346">
        <v>5</v>
      </c>
      <c r="AC346">
        <v>6.5</v>
      </c>
      <c r="AD346">
        <v>4</v>
      </c>
      <c r="AE346">
        <v>1.5</v>
      </c>
      <c r="AF346" t="s">
        <v>68</v>
      </c>
      <c r="AG346">
        <v>9.5</v>
      </c>
      <c r="AH346">
        <v>8</v>
      </c>
      <c r="AI346">
        <v>10</v>
      </c>
      <c r="AJ346">
        <v>5</v>
      </c>
      <c r="AK346" t="s">
        <v>68</v>
      </c>
      <c r="AL346" t="s">
        <v>68</v>
      </c>
      <c r="AM346" t="s">
        <v>68</v>
      </c>
      <c r="AN346" t="s">
        <v>68</v>
      </c>
      <c r="AO346" t="s">
        <v>68</v>
      </c>
      <c r="AP346" t="s">
        <v>68</v>
      </c>
      <c r="AQ346" t="s">
        <v>68</v>
      </c>
      <c r="AR346" t="s">
        <v>68</v>
      </c>
      <c r="AS346" t="s">
        <v>68</v>
      </c>
      <c r="AT346" t="s">
        <v>68</v>
      </c>
      <c r="AU346" t="s">
        <v>68</v>
      </c>
      <c r="AV346" t="s">
        <v>68</v>
      </c>
      <c r="AW346" t="s">
        <v>68</v>
      </c>
      <c r="AX346" t="s">
        <v>68</v>
      </c>
      <c r="AY346" t="s">
        <v>68</v>
      </c>
      <c r="AZ346" t="s">
        <v>80</v>
      </c>
      <c r="BA346" t="s">
        <v>84</v>
      </c>
      <c r="BB346">
        <v>0.93500000000000005</v>
      </c>
      <c r="BD346">
        <f t="shared" ref="BD346:BD347" si="72">IF(EXACT(BA346,T346),1,0)</f>
        <v>1</v>
      </c>
      <c r="BE346">
        <f t="shared" ref="BE346:BE347" si="73">IF(AND(AZ346="2_Testando"),1,0)</f>
        <v>1</v>
      </c>
      <c r="BF346">
        <f t="shared" ref="BF346:BF347" si="74">IF(AND(AZ346="2_Testando",BD346=1),1,0)</f>
        <v>1</v>
      </c>
      <c r="BJ346">
        <f t="shared" ref="BJ346:BJ347" si="75">IF(AND(BB346&gt;0.7,BF346=1),1,0)</f>
        <v>1</v>
      </c>
    </row>
    <row r="347" spans="1:62" x14ac:dyDescent="0.3">
      <c r="A347">
        <v>2016</v>
      </c>
      <c r="B347" t="s">
        <v>53</v>
      </c>
      <c r="C347" t="s">
        <v>496</v>
      </c>
      <c r="D347" t="s">
        <v>62</v>
      </c>
      <c r="E347">
        <v>1</v>
      </c>
      <c r="F347" t="s">
        <v>56</v>
      </c>
      <c r="G347" t="s">
        <v>57</v>
      </c>
      <c r="H347" t="s">
        <v>58</v>
      </c>
      <c r="I347" t="s">
        <v>59</v>
      </c>
      <c r="J347" t="s">
        <v>60</v>
      </c>
      <c r="K347" t="s">
        <v>61</v>
      </c>
      <c r="L347" t="s">
        <v>62</v>
      </c>
      <c r="M347">
        <v>1</v>
      </c>
      <c r="N347" t="s">
        <v>56</v>
      </c>
      <c r="O347">
        <v>4</v>
      </c>
      <c r="P347">
        <v>7</v>
      </c>
      <c r="Q347">
        <v>11</v>
      </c>
      <c r="R347" t="s">
        <v>63</v>
      </c>
      <c r="S347" t="s">
        <v>73</v>
      </c>
      <c r="T347" t="s">
        <v>84</v>
      </c>
      <c r="U347" t="s">
        <v>155</v>
      </c>
      <c r="V347" t="s">
        <v>66</v>
      </c>
      <c r="W347" t="s">
        <v>67</v>
      </c>
      <c r="X347">
        <v>4</v>
      </c>
      <c r="Y347">
        <v>0.3</v>
      </c>
      <c r="Z347">
        <v>0.7</v>
      </c>
      <c r="AA347">
        <v>7.5</v>
      </c>
      <c r="AB347">
        <v>1</v>
      </c>
      <c r="AC347">
        <v>1</v>
      </c>
      <c r="AD347">
        <v>3.5</v>
      </c>
      <c r="AE347">
        <v>5.5</v>
      </c>
      <c r="AF347">
        <v>4</v>
      </c>
      <c r="AG347">
        <v>8</v>
      </c>
      <c r="AH347">
        <v>3.5</v>
      </c>
      <c r="AI347">
        <v>9.5</v>
      </c>
      <c r="AJ347">
        <v>8</v>
      </c>
      <c r="AK347" t="s">
        <v>68</v>
      </c>
      <c r="AL347" t="s">
        <v>68</v>
      </c>
      <c r="AM347" t="s">
        <v>68</v>
      </c>
      <c r="AN347" t="s">
        <v>68</v>
      </c>
      <c r="AO347" t="s">
        <v>68</v>
      </c>
      <c r="AP347" t="s">
        <v>68</v>
      </c>
      <c r="AQ347" t="s">
        <v>68</v>
      </c>
      <c r="AR347" t="s">
        <v>68</v>
      </c>
      <c r="AS347" t="s">
        <v>68</v>
      </c>
      <c r="AT347" t="s">
        <v>68</v>
      </c>
      <c r="AU347" t="s">
        <v>68</v>
      </c>
      <c r="AV347" t="s">
        <v>68</v>
      </c>
      <c r="AW347" t="s">
        <v>68</v>
      </c>
      <c r="AX347" t="s">
        <v>68</v>
      </c>
      <c r="AY347" t="s">
        <v>68</v>
      </c>
      <c r="AZ347" t="s">
        <v>80</v>
      </c>
      <c r="BA347" t="s">
        <v>65</v>
      </c>
      <c r="BB347">
        <v>0.97</v>
      </c>
      <c r="BD347">
        <f t="shared" si="72"/>
        <v>0</v>
      </c>
      <c r="BE347">
        <f t="shared" si="73"/>
        <v>1</v>
      </c>
      <c r="BF347">
        <f t="shared" si="74"/>
        <v>0</v>
      </c>
      <c r="BJ347">
        <f t="shared" si="75"/>
        <v>0</v>
      </c>
    </row>
    <row r="348" spans="1:62" hidden="1" x14ac:dyDescent="0.3">
      <c r="A348">
        <v>2016</v>
      </c>
      <c r="B348" t="s">
        <v>53</v>
      </c>
      <c r="C348" t="s">
        <v>497</v>
      </c>
      <c r="D348" t="s">
        <v>62</v>
      </c>
      <c r="E348">
        <v>1</v>
      </c>
      <c r="F348" t="s">
        <v>56</v>
      </c>
      <c r="G348" t="s">
        <v>57</v>
      </c>
      <c r="H348" t="s">
        <v>58</v>
      </c>
      <c r="I348" t="s">
        <v>83</v>
      </c>
      <c r="J348" t="s">
        <v>60</v>
      </c>
      <c r="K348" t="s">
        <v>61</v>
      </c>
      <c r="L348" t="s">
        <v>62</v>
      </c>
      <c r="M348">
        <v>1</v>
      </c>
      <c r="N348" t="s">
        <v>56</v>
      </c>
      <c r="O348">
        <v>6</v>
      </c>
      <c r="P348">
        <v>11</v>
      </c>
      <c r="Q348">
        <v>17</v>
      </c>
      <c r="R348" t="s">
        <v>63</v>
      </c>
      <c r="S348" t="s">
        <v>73</v>
      </c>
      <c r="T348" t="s">
        <v>84</v>
      </c>
      <c r="U348" t="s">
        <v>60</v>
      </c>
      <c r="V348" t="s">
        <v>66</v>
      </c>
      <c r="W348" t="s">
        <v>67</v>
      </c>
      <c r="X348">
        <v>4</v>
      </c>
      <c r="Y348">
        <v>0.3</v>
      </c>
      <c r="Z348">
        <v>0.7</v>
      </c>
      <c r="AA348">
        <v>6.5</v>
      </c>
      <c r="AB348">
        <v>4</v>
      </c>
      <c r="AC348">
        <v>1</v>
      </c>
      <c r="AD348">
        <v>3.5</v>
      </c>
      <c r="AE348">
        <v>4.5</v>
      </c>
      <c r="AF348">
        <v>6</v>
      </c>
      <c r="AG348">
        <v>7</v>
      </c>
      <c r="AH348">
        <v>4</v>
      </c>
      <c r="AI348">
        <v>9</v>
      </c>
      <c r="AJ348">
        <v>9</v>
      </c>
      <c r="AK348" t="s">
        <v>68</v>
      </c>
      <c r="AL348" t="s">
        <v>68</v>
      </c>
      <c r="AM348" t="s">
        <v>68</v>
      </c>
      <c r="AN348" t="s">
        <v>68</v>
      </c>
      <c r="AO348" t="s">
        <v>68</v>
      </c>
      <c r="AP348" t="s">
        <v>68</v>
      </c>
      <c r="AQ348" t="s">
        <v>68</v>
      </c>
      <c r="AR348" t="s">
        <v>68</v>
      </c>
      <c r="AS348" t="s">
        <v>68</v>
      </c>
      <c r="AT348" t="s">
        <v>68</v>
      </c>
      <c r="AU348" t="s">
        <v>68</v>
      </c>
      <c r="AV348" t="s">
        <v>68</v>
      </c>
      <c r="AW348" t="s">
        <v>68</v>
      </c>
      <c r="AX348" t="s">
        <v>68</v>
      </c>
      <c r="AY348" t="s">
        <v>68</v>
      </c>
      <c r="AZ348" t="s">
        <v>69</v>
      </c>
      <c r="BA348" t="s">
        <v>84</v>
      </c>
      <c r="BB348">
        <v>0.80700000000000005</v>
      </c>
    </row>
    <row r="349" spans="1:62" hidden="1" x14ac:dyDescent="0.3">
      <c r="A349">
        <v>2016</v>
      </c>
      <c r="B349" t="s">
        <v>53</v>
      </c>
      <c r="C349" t="s">
        <v>498</v>
      </c>
      <c r="D349" t="s">
        <v>62</v>
      </c>
      <c r="E349">
        <v>1</v>
      </c>
      <c r="F349" t="s">
        <v>71</v>
      </c>
      <c r="G349" t="s">
        <v>57</v>
      </c>
      <c r="H349" t="s">
        <v>58</v>
      </c>
      <c r="I349" t="s">
        <v>83</v>
      </c>
      <c r="J349" t="s">
        <v>60</v>
      </c>
      <c r="K349" t="s">
        <v>61</v>
      </c>
      <c r="L349" t="s">
        <v>62</v>
      </c>
      <c r="M349">
        <v>1</v>
      </c>
      <c r="N349" t="s">
        <v>71</v>
      </c>
      <c r="O349">
        <v>1</v>
      </c>
      <c r="P349">
        <v>2</v>
      </c>
      <c r="Q349">
        <v>3</v>
      </c>
      <c r="R349" t="s">
        <v>63</v>
      </c>
      <c r="S349" t="s">
        <v>73</v>
      </c>
      <c r="T349" t="s">
        <v>65</v>
      </c>
      <c r="U349" t="s">
        <v>60</v>
      </c>
      <c r="V349" t="s">
        <v>66</v>
      </c>
      <c r="W349" t="s">
        <v>67</v>
      </c>
      <c r="X349">
        <v>4</v>
      </c>
      <c r="Y349">
        <v>0.3</v>
      </c>
      <c r="Z349">
        <v>0.7</v>
      </c>
      <c r="AA349">
        <v>5</v>
      </c>
      <c r="AB349">
        <v>4.5</v>
      </c>
      <c r="AC349">
        <v>2.5</v>
      </c>
      <c r="AD349">
        <v>1.5</v>
      </c>
      <c r="AE349">
        <v>4</v>
      </c>
      <c r="AF349">
        <v>3.5</v>
      </c>
      <c r="AG349">
        <v>6</v>
      </c>
      <c r="AH349">
        <v>7</v>
      </c>
      <c r="AI349">
        <v>8</v>
      </c>
      <c r="AJ349">
        <v>8</v>
      </c>
      <c r="AK349" t="s">
        <v>68</v>
      </c>
      <c r="AL349" t="s">
        <v>68</v>
      </c>
      <c r="AM349" t="s">
        <v>68</v>
      </c>
      <c r="AN349" t="s">
        <v>68</v>
      </c>
      <c r="AO349" t="s">
        <v>68</v>
      </c>
      <c r="AP349" t="s">
        <v>68</v>
      </c>
      <c r="AQ349" t="s">
        <v>68</v>
      </c>
      <c r="AR349" t="s">
        <v>68</v>
      </c>
      <c r="AS349" t="s">
        <v>68</v>
      </c>
      <c r="AT349" t="s">
        <v>68</v>
      </c>
      <c r="AU349" t="s">
        <v>68</v>
      </c>
      <c r="AV349" t="s">
        <v>68</v>
      </c>
      <c r="AW349" t="s">
        <v>68</v>
      </c>
      <c r="AX349" t="s">
        <v>68</v>
      </c>
      <c r="AY349" t="s">
        <v>68</v>
      </c>
      <c r="AZ349" t="s">
        <v>69</v>
      </c>
      <c r="BA349" t="s">
        <v>65</v>
      </c>
      <c r="BB349">
        <v>0.70399999999999996</v>
      </c>
    </row>
    <row r="350" spans="1:62" hidden="1" x14ac:dyDescent="0.3">
      <c r="A350">
        <v>2016</v>
      </c>
      <c r="B350" t="s">
        <v>53</v>
      </c>
      <c r="C350" t="s">
        <v>499</v>
      </c>
      <c r="D350" t="s">
        <v>62</v>
      </c>
      <c r="E350">
        <v>1</v>
      </c>
      <c r="F350" t="s">
        <v>56</v>
      </c>
      <c r="G350" t="s">
        <v>57</v>
      </c>
      <c r="H350" t="s">
        <v>58</v>
      </c>
      <c r="I350" t="s">
        <v>83</v>
      </c>
      <c r="J350" t="s">
        <v>60</v>
      </c>
      <c r="K350" t="s">
        <v>61</v>
      </c>
      <c r="L350" t="s">
        <v>62</v>
      </c>
      <c r="M350">
        <v>1</v>
      </c>
      <c r="N350" t="s">
        <v>56</v>
      </c>
      <c r="O350">
        <v>6</v>
      </c>
      <c r="P350">
        <v>12</v>
      </c>
      <c r="Q350">
        <v>18</v>
      </c>
      <c r="R350" t="s">
        <v>63</v>
      </c>
      <c r="S350" t="s">
        <v>73</v>
      </c>
      <c r="T350" t="s">
        <v>84</v>
      </c>
      <c r="U350" t="s">
        <v>155</v>
      </c>
      <c r="V350" t="s">
        <v>66</v>
      </c>
      <c r="W350" t="s">
        <v>67</v>
      </c>
      <c r="X350">
        <v>4</v>
      </c>
      <c r="Y350">
        <v>0.3</v>
      </c>
      <c r="Z350">
        <v>0.7</v>
      </c>
      <c r="AA350">
        <v>6.5</v>
      </c>
      <c r="AB350">
        <v>2.5</v>
      </c>
      <c r="AC350">
        <v>1</v>
      </c>
      <c r="AD350">
        <v>2</v>
      </c>
      <c r="AE350">
        <v>3.5</v>
      </c>
      <c r="AF350">
        <v>2</v>
      </c>
      <c r="AG350">
        <v>10</v>
      </c>
      <c r="AH350">
        <v>7.5</v>
      </c>
      <c r="AI350">
        <v>8</v>
      </c>
      <c r="AJ350">
        <v>10</v>
      </c>
      <c r="AK350" t="s">
        <v>68</v>
      </c>
      <c r="AL350" t="s">
        <v>68</v>
      </c>
      <c r="AM350" t="s">
        <v>68</v>
      </c>
      <c r="AN350" t="s">
        <v>68</v>
      </c>
      <c r="AO350" t="s">
        <v>68</v>
      </c>
      <c r="AP350" t="s">
        <v>68</v>
      </c>
      <c r="AQ350" t="s">
        <v>68</v>
      </c>
      <c r="AR350" t="s">
        <v>68</v>
      </c>
      <c r="AS350" t="s">
        <v>68</v>
      </c>
      <c r="AT350" t="s">
        <v>68</v>
      </c>
      <c r="AU350" t="s">
        <v>68</v>
      </c>
      <c r="AV350" t="s">
        <v>68</v>
      </c>
      <c r="AW350" t="s">
        <v>68</v>
      </c>
      <c r="AX350" t="s">
        <v>68</v>
      </c>
      <c r="AY350" t="s">
        <v>68</v>
      </c>
      <c r="AZ350" t="s">
        <v>69</v>
      </c>
      <c r="BA350" t="s">
        <v>84</v>
      </c>
      <c r="BB350">
        <v>0.54500000000000004</v>
      </c>
    </row>
    <row r="351" spans="1:62" x14ac:dyDescent="0.3">
      <c r="A351">
        <v>2016</v>
      </c>
      <c r="B351" t="s">
        <v>53</v>
      </c>
      <c r="C351" t="s">
        <v>500</v>
      </c>
      <c r="D351" t="s">
        <v>62</v>
      </c>
      <c r="E351">
        <v>1</v>
      </c>
      <c r="F351" t="s">
        <v>71</v>
      </c>
      <c r="G351" t="s">
        <v>87</v>
      </c>
      <c r="H351" t="s">
        <v>58</v>
      </c>
      <c r="I351" t="s">
        <v>83</v>
      </c>
      <c r="J351" t="s">
        <v>501</v>
      </c>
      <c r="K351" t="s">
        <v>61</v>
      </c>
      <c r="L351" t="s">
        <v>62</v>
      </c>
      <c r="M351">
        <v>1</v>
      </c>
      <c r="N351" t="s">
        <v>71</v>
      </c>
      <c r="O351">
        <v>2</v>
      </c>
      <c r="P351">
        <v>3</v>
      </c>
      <c r="Q351">
        <v>5</v>
      </c>
      <c r="R351" t="s">
        <v>63</v>
      </c>
      <c r="S351" t="s">
        <v>100</v>
      </c>
      <c r="T351" t="s">
        <v>84</v>
      </c>
      <c r="U351" t="s">
        <v>60</v>
      </c>
      <c r="V351" t="s">
        <v>66</v>
      </c>
      <c r="W351" t="s">
        <v>67</v>
      </c>
      <c r="X351">
        <v>4</v>
      </c>
      <c r="Y351">
        <v>0.3</v>
      </c>
      <c r="Z351">
        <v>0.7</v>
      </c>
      <c r="AA351">
        <v>7.5</v>
      </c>
      <c r="AB351">
        <v>4</v>
      </c>
      <c r="AC351" t="s">
        <v>68</v>
      </c>
      <c r="AD351">
        <v>4</v>
      </c>
      <c r="AE351">
        <v>3.5</v>
      </c>
      <c r="AF351">
        <v>5</v>
      </c>
      <c r="AG351">
        <v>7</v>
      </c>
      <c r="AH351">
        <v>9.5</v>
      </c>
      <c r="AI351">
        <v>8.5</v>
      </c>
      <c r="AJ351">
        <v>9.5</v>
      </c>
      <c r="AK351" t="s">
        <v>68</v>
      </c>
      <c r="AL351" t="s">
        <v>68</v>
      </c>
      <c r="AM351" t="s">
        <v>68</v>
      </c>
      <c r="AN351" t="s">
        <v>68</v>
      </c>
      <c r="AO351" t="s">
        <v>68</v>
      </c>
      <c r="AP351" t="s">
        <v>68</v>
      </c>
      <c r="AQ351" t="s">
        <v>68</v>
      </c>
      <c r="AR351" t="s">
        <v>68</v>
      </c>
      <c r="AS351" t="s">
        <v>68</v>
      </c>
      <c r="AT351" t="s">
        <v>68</v>
      </c>
      <c r="AU351" t="s">
        <v>68</v>
      </c>
      <c r="AV351" t="s">
        <v>68</v>
      </c>
      <c r="AW351" t="s">
        <v>68</v>
      </c>
      <c r="AX351" t="s">
        <v>68</v>
      </c>
      <c r="AY351" t="s">
        <v>68</v>
      </c>
      <c r="AZ351" t="s">
        <v>80</v>
      </c>
      <c r="BA351" t="s">
        <v>84</v>
      </c>
      <c r="BB351">
        <v>0.93500000000000005</v>
      </c>
      <c r="BD351">
        <f>IF(EXACT(BA351,T351),1,0)</f>
        <v>1</v>
      </c>
      <c r="BE351">
        <f>IF(AND(AZ351="2_Testando"),1,0)</f>
        <v>1</v>
      </c>
      <c r="BF351">
        <f>IF(AND(AZ351="2_Testando",BD351=1),1,0)</f>
        <v>1</v>
      </c>
      <c r="BJ351">
        <f>IF(AND(BB351&gt;0.7,BF351=1),1,0)</f>
        <v>1</v>
      </c>
    </row>
    <row r="352" spans="1:62" hidden="1" x14ac:dyDescent="0.3">
      <c r="A352">
        <v>2016</v>
      </c>
      <c r="B352" t="s">
        <v>53</v>
      </c>
      <c r="C352" t="s">
        <v>502</v>
      </c>
      <c r="D352" t="s">
        <v>62</v>
      </c>
      <c r="E352">
        <v>1</v>
      </c>
      <c r="F352" t="s">
        <v>56</v>
      </c>
      <c r="G352" t="s">
        <v>57</v>
      </c>
      <c r="H352" t="s">
        <v>58</v>
      </c>
      <c r="I352" t="s">
        <v>83</v>
      </c>
      <c r="J352" t="s">
        <v>60</v>
      </c>
      <c r="K352" t="s">
        <v>61</v>
      </c>
      <c r="L352" t="s">
        <v>62</v>
      </c>
      <c r="M352">
        <v>1</v>
      </c>
      <c r="N352" t="s">
        <v>56</v>
      </c>
      <c r="O352">
        <v>10</v>
      </c>
      <c r="P352">
        <v>19</v>
      </c>
      <c r="Q352">
        <v>28</v>
      </c>
      <c r="R352" t="s">
        <v>63</v>
      </c>
      <c r="S352" t="s">
        <v>73</v>
      </c>
      <c r="T352" t="s">
        <v>84</v>
      </c>
      <c r="U352" t="s">
        <v>60</v>
      </c>
      <c r="V352" t="s">
        <v>66</v>
      </c>
      <c r="W352" t="s">
        <v>67</v>
      </c>
      <c r="X352">
        <v>4</v>
      </c>
      <c r="Y352">
        <v>0.3</v>
      </c>
      <c r="Z352">
        <v>0.7</v>
      </c>
      <c r="AA352">
        <v>8</v>
      </c>
      <c r="AB352">
        <v>6.5</v>
      </c>
      <c r="AC352" t="s">
        <v>68</v>
      </c>
      <c r="AD352">
        <v>4</v>
      </c>
      <c r="AE352">
        <v>7</v>
      </c>
      <c r="AF352" t="s">
        <v>68</v>
      </c>
      <c r="AG352">
        <v>8.5</v>
      </c>
      <c r="AH352">
        <v>6</v>
      </c>
      <c r="AI352">
        <v>1</v>
      </c>
      <c r="AJ352">
        <v>6.5</v>
      </c>
      <c r="AK352" t="s">
        <v>68</v>
      </c>
      <c r="AL352" t="s">
        <v>68</v>
      </c>
      <c r="AM352" t="s">
        <v>68</v>
      </c>
      <c r="AN352" t="s">
        <v>68</v>
      </c>
      <c r="AO352" t="s">
        <v>68</v>
      </c>
      <c r="AP352" t="s">
        <v>68</v>
      </c>
      <c r="AQ352" t="s">
        <v>68</v>
      </c>
      <c r="AR352" t="s">
        <v>68</v>
      </c>
      <c r="AS352" t="s">
        <v>68</v>
      </c>
      <c r="AT352" t="s">
        <v>68</v>
      </c>
      <c r="AU352" t="s">
        <v>68</v>
      </c>
      <c r="AV352" t="s">
        <v>68</v>
      </c>
      <c r="AW352" t="s">
        <v>68</v>
      </c>
      <c r="AX352" t="s">
        <v>68</v>
      </c>
      <c r="AY352" t="s">
        <v>68</v>
      </c>
      <c r="AZ352" t="s">
        <v>69</v>
      </c>
      <c r="BA352" t="s">
        <v>84</v>
      </c>
      <c r="BB352">
        <v>0.80700000000000005</v>
      </c>
    </row>
    <row r="353" spans="1:62" hidden="1" x14ac:dyDescent="0.3">
      <c r="A353">
        <v>2016</v>
      </c>
      <c r="B353" t="s">
        <v>53</v>
      </c>
      <c r="C353" t="s">
        <v>503</v>
      </c>
      <c r="D353" t="s">
        <v>62</v>
      </c>
      <c r="E353">
        <v>1</v>
      </c>
      <c r="F353" t="s">
        <v>56</v>
      </c>
      <c r="G353" t="s">
        <v>57</v>
      </c>
      <c r="H353" t="s">
        <v>58</v>
      </c>
      <c r="I353" t="s">
        <v>59</v>
      </c>
      <c r="J353" t="s">
        <v>60</v>
      </c>
      <c r="K353" t="s">
        <v>61</v>
      </c>
      <c r="L353" t="s">
        <v>62</v>
      </c>
      <c r="M353">
        <v>1</v>
      </c>
      <c r="N353" t="s">
        <v>56</v>
      </c>
      <c r="O353">
        <v>7</v>
      </c>
      <c r="P353">
        <v>13</v>
      </c>
      <c r="Q353">
        <v>20</v>
      </c>
      <c r="R353" t="s">
        <v>63</v>
      </c>
      <c r="S353" t="s">
        <v>73</v>
      </c>
      <c r="T353" t="s">
        <v>65</v>
      </c>
      <c r="U353" t="s">
        <v>60</v>
      </c>
      <c r="V353" t="s">
        <v>66</v>
      </c>
      <c r="W353" t="s">
        <v>67</v>
      </c>
      <c r="X353">
        <v>4</v>
      </c>
      <c r="Y353">
        <v>0.3</v>
      </c>
      <c r="Z353">
        <v>0.7</v>
      </c>
      <c r="AA353">
        <v>3.5</v>
      </c>
      <c r="AB353">
        <v>0.5</v>
      </c>
      <c r="AC353">
        <v>0.5</v>
      </c>
      <c r="AD353">
        <v>0.5</v>
      </c>
      <c r="AE353">
        <v>3</v>
      </c>
      <c r="AF353">
        <v>0.5</v>
      </c>
      <c r="AG353">
        <v>8</v>
      </c>
      <c r="AH353">
        <v>10</v>
      </c>
      <c r="AI353">
        <v>7.5</v>
      </c>
      <c r="AJ353">
        <v>7.5</v>
      </c>
      <c r="AK353" t="s">
        <v>68</v>
      </c>
      <c r="AL353" t="s">
        <v>68</v>
      </c>
      <c r="AM353" t="s">
        <v>68</v>
      </c>
      <c r="AN353" t="s">
        <v>68</v>
      </c>
      <c r="AO353" t="s">
        <v>68</v>
      </c>
      <c r="AP353" t="s">
        <v>68</v>
      </c>
      <c r="AQ353" t="s">
        <v>68</v>
      </c>
      <c r="AR353" t="s">
        <v>68</v>
      </c>
      <c r="AS353" t="s">
        <v>68</v>
      </c>
      <c r="AT353" t="s">
        <v>68</v>
      </c>
      <c r="AU353" t="s">
        <v>68</v>
      </c>
      <c r="AV353" t="s">
        <v>68</v>
      </c>
      <c r="AW353" t="s">
        <v>68</v>
      </c>
      <c r="AX353" t="s">
        <v>68</v>
      </c>
      <c r="AY353" t="s">
        <v>68</v>
      </c>
      <c r="AZ353" t="s">
        <v>69</v>
      </c>
      <c r="BA353" t="s">
        <v>65</v>
      </c>
      <c r="BB353">
        <v>0.97</v>
      </c>
    </row>
    <row r="354" spans="1:62" hidden="1" x14ac:dyDescent="0.3">
      <c r="A354">
        <v>2016</v>
      </c>
      <c r="B354" t="s">
        <v>53</v>
      </c>
      <c r="C354" t="s">
        <v>504</v>
      </c>
      <c r="D354" t="s">
        <v>62</v>
      </c>
      <c r="E354">
        <v>1</v>
      </c>
      <c r="F354" t="s">
        <v>56</v>
      </c>
      <c r="G354" t="s">
        <v>57</v>
      </c>
      <c r="H354" t="s">
        <v>58</v>
      </c>
      <c r="I354" t="s">
        <v>83</v>
      </c>
      <c r="J354" t="s">
        <v>60</v>
      </c>
      <c r="K354" t="s">
        <v>61</v>
      </c>
      <c r="L354" t="s">
        <v>62</v>
      </c>
      <c r="M354">
        <v>1</v>
      </c>
      <c r="N354" t="s">
        <v>56</v>
      </c>
      <c r="O354">
        <v>7</v>
      </c>
      <c r="P354">
        <v>14</v>
      </c>
      <c r="Q354">
        <v>21</v>
      </c>
      <c r="R354" t="s">
        <v>63</v>
      </c>
      <c r="S354" t="s">
        <v>73</v>
      </c>
      <c r="T354" t="s">
        <v>84</v>
      </c>
      <c r="U354" t="s">
        <v>60</v>
      </c>
      <c r="V354" t="s">
        <v>66</v>
      </c>
      <c r="W354" t="s">
        <v>67</v>
      </c>
      <c r="X354">
        <v>4</v>
      </c>
      <c r="Y354">
        <v>0.3</v>
      </c>
      <c r="Z354">
        <v>0.7</v>
      </c>
      <c r="AA354">
        <v>7</v>
      </c>
      <c r="AB354">
        <v>6</v>
      </c>
      <c r="AC354">
        <v>4.5</v>
      </c>
      <c r="AD354">
        <v>5</v>
      </c>
      <c r="AE354">
        <v>5.5</v>
      </c>
      <c r="AF354" t="s">
        <v>68</v>
      </c>
      <c r="AG354">
        <v>7</v>
      </c>
      <c r="AH354">
        <v>3</v>
      </c>
      <c r="AI354">
        <v>6.5</v>
      </c>
      <c r="AJ354">
        <v>8</v>
      </c>
      <c r="AK354" t="s">
        <v>68</v>
      </c>
      <c r="AL354" t="s">
        <v>68</v>
      </c>
      <c r="AM354" t="s">
        <v>68</v>
      </c>
      <c r="AN354" t="s">
        <v>68</v>
      </c>
      <c r="AO354" t="s">
        <v>68</v>
      </c>
      <c r="AP354" t="s">
        <v>68</v>
      </c>
      <c r="AQ354" t="s">
        <v>68</v>
      </c>
      <c r="AR354" t="s">
        <v>68</v>
      </c>
      <c r="AS354" t="s">
        <v>68</v>
      </c>
      <c r="AT354" t="s">
        <v>68</v>
      </c>
      <c r="AU354" t="s">
        <v>68</v>
      </c>
      <c r="AV354" t="s">
        <v>68</v>
      </c>
      <c r="AW354" t="s">
        <v>68</v>
      </c>
      <c r="AX354" t="s">
        <v>68</v>
      </c>
      <c r="AY354" t="s">
        <v>68</v>
      </c>
      <c r="AZ354" t="s">
        <v>69</v>
      </c>
      <c r="BA354" t="s">
        <v>84</v>
      </c>
      <c r="BB354">
        <v>1</v>
      </c>
    </row>
    <row r="355" spans="1:62" hidden="1" x14ac:dyDescent="0.3">
      <c r="A355">
        <v>2016</v>
      </c>
      <c r="B355" t="s">
        <v>53</v>
      </c>
      <c r="C355" t="s">
        <v>505</v>
      </c>
      <c r="D355" t="s">
        <v>62</v>
      </c>
      <c r="E355">
        <v>1</v>
      </c>
      <c r="F355" t="s">
        <v>56</v>
      </c>
      <c r="G355" t="s">
        <v>57</v>
      </c>
      <c r="H355" t="s">
        <v>58</v>
      </c>
      <c r="I355" t="s">
        <v>59</v>
      </c>
      <c r="J355" t="s">
        <v>60</v>
      </c>
      <c r="K355" t="s">
        <v>61</v>
      </c>
      <c r="L355" t="s">
        <v>62</v>
      </c>
      <c r="M355">
        <v>1</v>
      </c>
      <c r="N355" t="s">
        <v>56</v>
      </c>
      <c r="O355">
        <v>11</v>
      </c>
      <c r="P355">
        <v>21</v>
      </c>
      <c r="Q355">
        <v>31</v>
      </c>
      <c r="R355" t="s">
        <v>63</v>
      </c>
      <c r="S355" t="s">
        <v>64</v>
      </c>
      <c r="T355" t="s">
        <v>65</v>
      </c>
      <c r="U355" t="s">
        <v>60</v>
      </c>
      <c r="V355" t="s">
        <v>66</v>
      </c>
      <c r="W355" t="s">
        <v>67</v>
      </c>
      <c r="X355">
        <v>4</v>
      </c>
      <c r="Y355">
        <v>0.3</v>
      </c>
      <c r="Z355">
        <v>0.7</v>
      </c>
      <c r="AA355">
        <v>6</v>
      </c>
      <c r="AB355">
        <v>4</v>
      </c>
      <c r="AC355">
        <v>1</v>
      </c>
      <c r="AD355">
        <v>3.5</v>
      </c>
      <c r="AE355">
        <v>4</v>
      </c>
      <c r="AF355">
        <v>3</v>
      </c>
      <c r="AG355">
        <v>7.5</v>
      </c>
      <c r="AH355">
        <v>6</v>
      </c>
      <c r="AI355">
        <v>5.5</v>
      </c>
      <c r="AJ355">
        <v>7.5</v>
      </c>
      <c r="AK355" t="s">
        <v>68</v>
      </c>
      <c r="AL355" t="s">
        <v>68</v>
      </c>
      <c r="AM355" t="s">
        <v>68</v>
      </c>
      <c r="AN355" t="s">
        <v>68</v>
      </c>
      <c r="AO355" t="s">
        <v>68</v>
      </c>
      <c r="AP355" t="s">
        <v>68</v>
      </c>
      <c r="AQ355" t="s">
        <v>68</v>
      </c>
      <c r="AR355" t="s">
        <v>68</v>
      </c>
      <c r="AS355" t="s">
        <v>68</v>
      </c>
      <c r="AT355" t="s">
        <v>68</v>
      </c>
      <c r="AU355" t="s">
        <v>68</v>
      </c>
      <c r="AV355" t="s">
        <v>68</v>
      </c>
      <c r="AW355" t="s">
        <v>68</v>
      </c>
      <c r="AX355" t="s">
        <v>68</v>
      </c>
      <c r="AY355" t="s">
        <v>68</v>
      </c>
      <c r="AZ355" t="s">
        <v>69</v>
      </c>
      <c r="BA355" t="s">
        <v>65</v>
      </c>
      <c r="BB355">
        <v>0.97</v>
      </c>
    </row>
    <row r="356" spans="1:62" hidden="1" x14ac:dyDescent="0.3">
      <c r="A356">
        <v>2016</v>
      </c>
      <c r="B356" t="s">
        <v>53</v>
      </c>
      <c r="C356" t="s">
        <v>506</v>
      </c>
      <c r="D356" t="s">
        <v>62</v>
      </c>
      <c r="E356">
        <v>1</v>
      </c>
      <c r="F356" t="s">
        <v>56</v>
      </c>
      <c r="G356" t="s">
        <v>507</v>
      </c>
      <c r="H356" t="s">
        <v>63</v>
      </c>
      <c r="I356" t="s">
        <v>83</v>
      </c>
      <c r="J356" t="s">
        <v>60</v>
      </c>
      <c r="K356" t="s">
        <v>61</v>
      </c>
      <c r="L356" t="s">
        <v>62</v>
      </c>
      <c r="M356">
        <v>1</v>
      </c>
      <c r="N356" t="s">
        <v>56</v>
      </c>
      <c r="O356">
        <v>8</v>
      </c>
      <c r="P356">
        <v>15</v>
      </c>
      <c r="Q356">
        <v>22</v>
      </c>
      <c r="R356" t="s">
        <v>63</v>
      </c>
      <c r="S356" t="s">
        <v>100</v>
      </c>
      <c r="T356" t="s">
        <v>65</v>
      </c>
      <c r="U356" t="s">
        <v>60</v>
      </c>
      <c r="V356" t="s">
        <v>66</v>
      </c>
      <c r="W356" t="s">
        <v>67</v>
      </c>
      <c r="X356">
        <v>4</v>
      </c>
      <c r="Y356">
        <v>0.3</v>
      </c>
      <c r="Z356">
        <v>0.7</v>
      </c>
      <c r="AA356">
        <v>5</v>
      </c>
      <c r="AB356">
        <v>1</v>
      </c>
      <c r="AC356">
        <v>3.5</v>
      </c>
      <c r="AD356">
        <v>4</v>
      </c>
      <c r="AE356">
        <v>2.5</v>
      </c>
      <c r="AF356">
        <v>2</v>
      </c>
      <c r="AG356">
        <v>9</v>
      </c>
      <c r="AH356">
        <v>7</v>
      </c>
      <c r="AI356">
        <v>2.5</v>
      </c>
      <c r="AJ356">
        <v>6</v>
      </c>
      <c r="AK356" t="s">
        <v>68</v>
      </c>
      <c r="AL356" t="s">
        <v>68</v>
      </c>
      <c r="AM356" t="s">
        <v>68</v>
      </c>
      <c r="AN356" t="s">
        <v>68</v>
      </c>
      <c r="AO356" t="s">
        <v>68</v>
      </c>
      <c r="AP356" t="s">
        <v>68</v>
      </c>
      <c r="AQ356" t="s">
        <v>68</v>
      </c>
      <c r="AR356" t="s">
        <v>68</v>
      </c>
      <c r="AS356" t="s">
        <v>68</v>
      </c>
      <c r="AT356" t="s">
        <v>68</v>
      </c>
      <c r="AU356" t="s">
        <v>68</v>
      </c>
      <c r="AV356" t="s">
        <v>68</v>
      </c>
      <c r="AW356" t="s">
        <v>68</v>
      </c>
      <c r="AX356" t="s">
        <v>68</v>
      </c>
      <c r="AY356" t="s">
        <v>68</v>
      </c>
      <c r="AZ356" t="s">
        <v>69</v>
      </c>
      <c r="BA356" t="s">
        <v>84</v>
      </c>
      <c r="BB356">
        <v>0.80700000000000005</v>
      </c>
    </row>
    <row r="357" spans="1:62" hidden="1" x14ac:dyDescent="0.3">
      <c r="A357">
        <v>2016</v>
      </c>
      <c r="B357" t="s">
        <v>53</v>
      </c>
      <c r="C357" t="s">
        <v>508</v>
      </c>
      <c r="D357" t="s">
        <v>62</v>
      </c>
      <c r="E357">
        <v>1</v>
      </c>
      <c r="F357" t="s">
        <v>56</v>
      </c>
      <c r="G357" t="s">
        <v>57</v>
      </c>
      <c r="H357" t="s">
        <v>58</v>
      </c>
      <c r="I357" t="s">
        <v>59</v>
      </c>
      <c r="J357" t="s">
        <v>60</v>
      </c>
      <c r="K357" t="s">
        <v>61</v>
      </c>
      <c r="L357" t="s">
        <v>62</v>
      </c>
      <c r="M357">
        <v>1</v>
      </c>
      <c r="N357" t="s">
        <v>56</v>
      </c>
      <c r="O357">
        <v>8</v>
      </c>
      <c r="P357">
        <v>15</v>
      </c>
      <c r="Q357">
        <v>23</v>
      </c>
      <c r="R357" t="s">
        <v>63</v>
      </c>
      <c r="S357" t="s">
        <v>73</v>
      </c>
      <c r="T357" t="s">
        <v>65</v>
      </c>
      <c r="U357" t="s">
        <v>60</v>
      </c>
      <c r="V357" t="s">
        <v>66</v>
      </c>
      <c r="W357" t="s">
        <v>67</v>
      </c>
      <c r="X357">
        <v>4</v>
      </c>
      <c r="Y357">
        <v>0.3</v>
      </c>
      <c r="Z357">
        <v>0.7</v>
      </c>
      <c r="AA357">
        <v>4</v>
      </c>
      <c r="AB357">
        <v>2</v>
      </c>
      <c r="AC357">
        <v>1</v>
      </c>
      <c r="AD357" t="s">
        <v>68</v>
      </c>
      <c r="AE357" t="s">
        <v>68</v>
      </c>
      <c r="AF357" t="s">
        <v>68</v>
      </c>
      <c r="AG357">
        <v>8</v>
      </c>
      <c r="AH357">
        <v>5.5</v>
      </c>
      <c r="AI357" t="s">
        <v>68</v>
      </c>
      <c r="AJ357" t="s">
        <v>68</v>
      </c>
      <c r="AK357" t="s">
        <v>68</v>
      </c>
      <c r="AL357" t="s">
        <v>68</v>
      </c>
      <c r="AM357" t="s">
        <v>68</v>
      </c>
      <c r="AN357" t="s">
        <v>68</v>
      </c>
      <c r="AO357" t="s">
        <v>68</v>
      </c>
      <c r="AP357" t="s">
        <v>68</v>
      </c>
      <c r="AQ357" t="s">
        <v>68</v>
      </c>
      <c r="AR357" t="s">
        <v>68</v>
      </c>
      <c r="AS357" t="s">
        <v>68</v>
      </c>
      <c r="AT357" t="s">
        <v>68</v>
      </c>
      <c r="AU357" t="s">
        <v>68</v>
      </c>
      <c r="AV357" t="s">
        <v>68</v>
      </c>
      <c r="AW357" t="s">
        <v>68</v>
      </c>
      <c r="AX357" t="s">
        <v>68</v>
      </c>
      <c r="AY357" t="s">
        <v>68</v>
      </c>
      <c r="AZ357" t="s">
        <v>69</v>
      </c>
      <c r="BA357" t="s">
        <v>65</v>
      </c>
      <c r="BB357">
        <v>1</v>
      </c>
    </row>
    <row r="358" spans="1:62" hidden="1" x14ac:dyDescent="0.3">
      <c r="A358">
        <v>2016</v>
      </c>
      <c r="B358" t="s">
        <v>53</v>
      </c>
      <c r="C358" t="s">
        <v>509</v>
      </c>
      <c r="D358" t="s">
        <v>62</v>
      </c>
      <c r="E358">
        <v>1</v>
      </c>
      <c r="F358" t="s">
        <v>56</v>
      </c>
      <c r="G358" t="s">
        <v>110</v>
      </c>
      <c r="H358" t="s">
        <v>58</v>
      </c>
      <c r="I358" t="s">
        <v>77</v>
      </c>
      <c r="J358" t="s">
        <v>510</v>
      </c>
      <c r="K358" t="s">
        <v>61</v>
      </c>
      <c r="L358" t="s">
        <v>62</v>
      </c>
      <c r="M358">
        <v>1</v>
      </c>
      <c r="N358" t="s">
        <v>56</v>
      </c>
      <c r="O358">
        <v>8</v>
      </c>
      <c r="P358">
        <v>16</v>
      </c>
      <c r="Q358">
        <v>24</v>
      </c>
      <c r="R358" t="s">
        <v>63</v>
      </c>
      <c r="S358" t="s">
        <v>64</v>
      </c>
      <c r="T358" t="s">
        <v>79</v>
      </c>
      <c r="U358" t="s">
        <v>510</v>
      </c>
      <c r="V358" t="s">
        <v>66</v>
      </c>
      <c r="W358" t="s">
        <v>67</v>
      </c>
      <c r="X358">
        <v>4</v>
      </c>
      <c r="Y358">
        <v>0.3</v>
      </c>
      <c r="Z358">
        <v>0.7</v>
      </c>
      <c r="AA358">
        <v>6</v>
      </c>
      <c r="AB358">
        <v>4.5</v>
      </c>
      <c r="AC358">
        <v>1.5</v>
      </c>
      <c r="AD358">
        <v>1.5</v>
      </c>
      <c r="AE358" t="s">
        <v>68</v>
      </c>
      <c r="AF358" t="s">
        <v>68</v>
      </c>
      <c r="AG358">
        <v>9</v>
      </c>
      <c r="AH358">
        <v>9.5</v>
      </c>
      <c r="AI358">
        <v>6.5</v>
      </c>
      <c r="AJ358" t="s">
        <v>68</v>
      </c>
      <c r="AK358" t="s">
        <v>68</v>
      </c>
      <c r="AL358" t="s">
        <v>68</v>
      </c>
      <c r="AM358" t="s">
        <v>68</v>
      </c>
      <c r="AN358" t="s">
        <v>68</v>
      </c>
      <c r="AO358" t="s">
        <v>68</v>
      </c>
      <c r="AP358" t="s">
        <v>68</v>
      </c>
      <c r="AQ358" t="s">
        <v>68</v>
      </c>
      <c r="AR358" t="s">
        <v>68</v>
      </c>
      <c r="AS358" t="s">
        <v>68</v>
      </c>
      <c r="AT358" t="s">
        <v>68</v>
      </c>
      <c r="AU358" t="s">
        <v>68</v>
      </c>
      <c r="AV358" t="s">
        <v>68</v>
      </c>
      <c r="AW358" t="s">
        <v>68</v>
      </c>
      <c r="AX358" t="s">
        <v>68</v>
      </c>
      <c r="AY358" t="s">
        <v>68</v>
      </c>
      <c r="AZ358" t="s">
        <v>69</v>
      </c>
      <c r="BA358" t="s">
        <v>79</v>
      </c>
      <c r="BB358">
        <v>1</v>
      </c>
    </row>
    <row r="359" spans="1:62" x14ac:dyDescent="0.3">
      <c r="A359">
        <v>2016</v>
      </c>
      <c r="B359" t="s">
        <v>53</v>
      </c>
      <c r="C359" t="s">
        <v>511</v>
      </c>
      <c r="D359" t="s">
        <v>62</v>
      </c>
      <c r="E359">
        <v>1</v>
      </c>
      <c r="F359" t="s">
        <v>71</v>
      </c>
      <c r="G359" t="s">
        <v>57</v>
      </c>
      <c r="H359" t="s">
        <v>58</v>
      </c>
      <c r="I359" t="s">
        <v>59</v>
      </c>
      <c r="J359" t="s">
        <v>60</v>
      </c>
      <c r="K359" t="s">
        <v>61</v>
      </c>
      <c r="L359" t="s">
        <v>62</v>
      </c>
      <c r="M359">
        <v>1</v>
      </c>
      <c r="N359" t="s">
        <v>71</v>
      </c>
      <c r="O359">
        <v>2</v>
      </c>
      <c r="P359">
        <v>3</v>
      </c>
      <c r="Q359">
        <v>4</v>
      </c>
      <c r="R359" t="s">
        <v>63</v>
      </c>
      <c r="S359" t="s">
        <v>64</v>
      </c>
      <c r="T359" t="s">
        <v>65</v>
      </c>
      <c r="U359" t="s">
        <v>60</v>
      </c>
      <c r="V359" t="s">
        <v>66</v>
      </c>
      <c r="W359" t="s">
        <v>67</v>
      </c>
      <c r="X359">
        <v>4</v>
      </c>
      <c r="Y359">
        <v>0.3</v>
      </c>
      <c r="Z359">
        <v>0.7</v>
      </c>
      <c r="AA359">
        <v>8</v>
      </c>
      <c r="AB359">
        <v>6</v>
      </c>
      <c r="AC359" t="s">
        <v>68</v>
      </c>
      <c r="AD359">
        <v>3</v>
      </c>
      <c r="AE359" t="s">
        <v>68</v>
      </c>
      <c r="AF359">
        <v>3.5</v>
      </c>
      <c r="AG359">
        <v>9</v>
      </c>
      <c r="AH359">
        <v>10</v>
      </c>
      <c r="AI359">
        <v>8</v>
      </c>
      <c r="AJ359">
        <v>0</v>
      </c>
      <c r="AK359" t="s">
        <v>68</v>
      </c>
      <c r="AL359" t="s">
        <v>68</v>
      </c>
      <c r="AM359" t="s">
        <v>68</v>
      </c>
      <c r="AN359" t="s">
        <v>68</v>
      </c>
      <c r="AO359" t="s">
        <v>68</v>
      </c>
      <c r="AP359" t="s">
        <v>68</v>
      </c>
      <c r="AQ359" t="s">
        <v>68</v>
      </c>
      <c r="AR359" t="s">
        <v>68</v>
      </c>
      <c r="AS359" t="s">
        <v>68</v>
      </c>
      <c r="AT359" t="s">
        <v>68</v>
      </c>
      <c r="AU359" t="s">
        <v>68</v>
      </c>
      <c r="AV359" t="s">
        <v>68</v>
      </c>
      <c r="AW359" t="s">
        <v>68</v>
      </c>
      <c r="AX359" t="s">
        <v>68</v>
      </c>
      <c r="AY359" t="s">
        <v>68</v>
      </c>
      <c r="AZ359" t="s">
        <v>80</v>
      </c>
      <c r="BA359" t="s">
        <v>65</v>
      </c>
      <c r="BB359">
        <v>0.97</v>
      </c>
      <c r="BD359">
        <f t="shared" ref="BD359:BD361" si="76">IF(EXACT(BA359,T359),1,0)</f>
        <v>1</v>
      </c>
      <c r="BE359">
        <f t="shared" ref="BE359:BE361" si="77">IF(AND(AZ359="2_Testando"),1,0)</f>
        <v>1</v>
      </c>
      <c r="BF359">
        <f t="shared" ref="BF359:BF361" si="78">IF(AND(AZ359="2_Testando",BD359=1),1,0)</f>
        <v>1</v>
      </c>
      <c r="BJ359">
        <f t="shared" ref="BJ359:BJ361" si="79">IF(AND(BB359&gt;0.7,BF359=1),1,0)</f>
        <v>1</v>
      </c>
    </row>
    <row r="360" spans="1:62" x14ac:dyDescent="0.3">
      <c r="A360">
        <v>2016</v>
      </c>
      <c r="B360" t="s">
        <v>53</v>
      </c>
      <c r="C360" t="s">
        <v>512</v>
      </c>
      <c r="D360" t="s">
        <v>62</v>
      </c>
      <c r="E360">
        <v>1</v>
      </c>
      <c r="F360" t="s">
        <v>56</v>
      </c>
      <c r="G360" t="s">
        <v>57</v>
      </c>
      <c r="H360" t="s">
        <v>58</v>
      </c>
      <c r="I360" t="s">
        <v>83</v>
      </c>
      <c r="J360" t="s">
        <v>60</v>
      </c>
      <c r="K360" t="s">
        <v>61</v>
      </c>
      <c r="L360" t="s">
        <v>62</v>
      </c>
      <c r="M360">
        <v>1</v>
      </c>
      <c r="N360" t="s">
        <v>56</v>
      </c>
      <c r="O360">
        <v>9</v>
      </c>
      <c r="P360">
        <v>17</v>
      </c>
      <c r="Q360">
        <v>25</v>
      </c>
      <c r="R360" t="s">
        <v>63</v>
      </c>
      <c r="S360" t="s">
        <v>73</v>
      </c>
      <c r="T360" t="s">
        <v>84</v>
      </c>
      <c r="U360" t="s">
        <v>60</v>
      </c>
      <c r="V360" t="s">
        <v>66</v>
      </c>
      <c r="W360" t="s">
        <v>67</v>
      </c>
      <c r="X360">
        <v>4</v>
      </c>
      <c r="Y360">
        <v>0.3</v>
      </c>
      <c r="Z360">
        <v>0.7</v>
      </c>
      <c r="AA360">
        <v>6</v>
      </c>
      <c r="AB360">
        <v>3</v>
      </c>
      <c r="AC360">
        <v>4</v>
      </c>
      <c r="AD360">
        <v>8</v>
      </c>
      <c r="AE360">
        <v>5.5</v>
      </c>
      <c r="AF360" t="s">
        <v>68</v>
      </c>
      <c r="AG360">
        <v>9.5</v>
      </c>
      <c r="AH360">
        <v>8</v>
      </c>
      <c r="AI360">
        <v>8.5</v>
      </c>
      <c r="AJ360">
        <v>7</v>
      </c>
      <c r="AK360" t="s">
        <v>68</v>
      </c>
      <c r="AL360" t="s">
        <v>68</v>
      </c>
      <c r="AM360" t="s">
        <v>68</v>
      </c>
      <c r="AN360" t="s">
        <v>68</v>
      </c>
      <c r="AO360" t="s">
        <v>68</v>
      </c>
      <c r="AP360" t="s">
        <v>68</v>
      </c>
      <c r="AQ360" t="s">
        <v>68</v>
      </c>
      <c r="AR360" t="s">
        <v>68</v>
      </c>
      <c r="AS360" t="s">
        <v>68</v>
      </c>
      <c r="AT360" t="s">
        <v>68</v>
      </c>
      <c r="AU360" t="s">
        <v>68</v>
      </c>
      <c r="AV360" t="s">
        <v>68</v>
      </c>
      <c r="AW360" t="s">
        <v>68</v>
      </c>
      <c r="AX360" t="s">
        <v>68</v>
      </c>
      <c r="AY360" t="s">
        <v>68</v>
      </c>
      <c r="AZ360" t="s">
        <v>80</v>
      </c>
      <c r="BA360" t="s">
        <v>84</v>
      </c>
      <c r="BB360">
        <v>1</v>
      </c>
      <c r="BD360">
        <f t="shared" si="76"/>
        <v>1</v>
      </c>
      <c r="BE360">
        <f t="shared" si="77"/>
        <v>1</v>
      </c>
      <c r="BF360">
        <f t="shared" si="78"/>
        <v>1</v>
      </c>
      <c r="BJ360">
        <f t="shared" si="79"/>
        <v>1</v>
      </c>
    </row>
    <row r="361" spans="1:62" x14ac:dyDescent="0.3">
      <c r="A361">
        <v>2016</v>
      </c>
      <c r="B361" t="s">
        <v>53</v>
      </c>
      <c r="C361" t="s">
        <v>513</v>
      </c>
      <c r="D361" t="s">
        <v>62</v>
      </c>
      <c r="E361">
        <v>1</v>
      </c>
      <c r="F361" t="s">
        <v>56</v>
      </c>
      <c r="G361" t="s">
        <v>112</v>
      </c>
      <c r="H361" t="s">
        <v>63</v>
      </c>
      <c r="I361" t="s">
        <v>77</v>
      </c>
      <c r="J361" t="s">
        <v>514</v>
      </c>
      <c r="K361" t="s">
        <v>61</v>
      </c>
      <c r="L361" t="s">
        <v>62</v>
      </c>
      <c r="M361">
        <v>1</v>
      </c>
      <c r="N361" t="s">
        <v>56</v>
      </c>
      <c r="O361">
        <v>9</v>
      </c>
      <c r="P361">
        <v>17</v>
      </c>
      <c r="Q361">
        <v>26</v>
      </c>
      <c r="R361" t="s">
        <v>63</v>
      </c>
      <c r="S361" t="s">
        <v>100</v>
      </c>
      <c r="T361" t="s">
        <v>79</v>
      </c>
      <c r="U361" t="s">
        <v>514</v>
      </c>
      <c r="V361" t="s">
        <v>66</v>
      </c>
      <c r="W361" t="s">
        <v>67</v>
      </c>
      <c r="X361">
        <v>4</v>
      </c>
      <c r="Y361">
        <v>0.3</v>
      </c>
      <c r="Z361">
        <v>0.7</v>
      </c>
      <c r="AA361">
        <v>6.5</v>
      </c>
      <c r="AB361">
        <v>2</v>
      </c>
      <c r="AC361">
        <v>1</v>
      </c>
      <c r="AD361">
        <v>1</v>
      </c>
      <c r="AE361" t="s">
        <v>68</v>
      </c>
      <c r="AF361" t="s">
        <v>68</v>
      </c>
      <c r="AG361">
        <v>10</v>
      </c>
      <c r="AH361">
        <v>9</v>
      </c>
      <c r="AI361">
        <v>6</v>
      </c>
      <c r="AJ361" t="s">
        <v>68</v>
      </c>
      <c r="AK361" t="s">
        <v>68</v>
      </c>
      <c r="AL361" t="s">
        <v>68</v>
      </c>
      <c r="AM361" t="s">
        <v>68</v>
      </c>
      <c r="AN361" t="s">
        <v>68</v>
      </c>
      <c r="AO361" t="s">
        <v>68</v>
      </c>
      <c r="AP361" t="s">
        <v>68</v>
      </c>
      <c r="AQ361" t="s">
        <v>68</v>
      </c>
      <c r="AR361" t="s">
        <v>68</v>
      </c>
      <c r="AS361" t="s">
        <v>68</v>
      </c>
      <c r="AT361" t="s">
        <v>68</v>
      </c>
      <c r="AU361" t="s">
        <v>68</v>
      </c>
      <c r="AV361" t="s">
        <v>68</v>
      </c>
      <c r="AW361" t="s">
        <v>68</v>
      </c>
      <c r="AX361" t="s">
        <v>68</v>
      </c>
      <c r="AY361" t="s">
        <v>68</v>
      </c>
      <c r="AZ361" t="s">
        <v>80</v>
      </c>
      <c r="BA361" t="s">
        <v>79</v>
      </c>
      <c r="BB361">
        <v>1</v>
      </c>
      <c r="BD361">
        <f t="shared" si="76"/>
        <v>1</v>
      </c>
      <c r="BE361">
        <f t="shared" si="77"/>
        <v>1</v>
      </c>
      <c r="BF361">
        <f t="shared" si="78"/>
        <v>1</v>
      </c>
      <c r="BJ361">
        <f t="shared" si="79"/>
        <v>1</v>
      </c>
    </row>
    <row r="362" spans="1:62" hidden="1" x14ac:dyDescent="0.3">
      <c r="A362">
        <v>2016</v>
      </c>
      <c r="B362" t="s">
        <v>53</v>
      </c>
      <c r="C362" t="s">
        <v>515</v>
      </c>
      <c r="D362" t="s">
        <v>62</v>
      </c>
      <c r="E362">
        <v>1</v>
      </c>
      <c r="F362" t="s">
        <v>56</v>
      </c>
      <c r="G362" t="s">
        <v>57</v>
      </c>
      <c r="H362" t="s">
        <v>58</v>
      </c>
      <c r="I362" t="s">
        <v>77</v>
      </c>
      <c r="J362" t="s">
        <v>516</v>
      </c>
      <c r="K362" t="s">
        <v>61</v>
      </c>
      <c r="L362" t="s">
        <v>62</v>
      </c>
      <c r="M362">
        <v>1</v>
      </c>
      <c r="N362" t="s">
        <v>56</v>
      </c>
      <c r="O362">
        <v>6</v>
      </c>
      <c r="P362">
        <v>11</v>
      </c>
      <c r="Q362">
        <v>17</v>
      </c>
      <c r="R362" t="s">
        <v>63</v>
      </c>
      <c r="S362" t="s">
        <v>73</v>
      </c>
      <c r="T362" t="s">
        <v>79</v>
      </c>
      <c r="U362" t="s">
        <v>516</v>
      </c>
      <c r="V362" t="s">
        <v>66</v>
      </c>
      <c r="W362" t="s">
        <v>67</v>
      </c>
      <c r="X362">
        <v>4</v>
      </c>
      <c r="Y362">
        <v>0.3</v>
      </c>
      <c r="Z362">
        <v>0.7</v>
      </c>
      <c r="AA362">
        <v>9</v>
      </c>
      <c r="AB362">
        <v>5</v>
      </c>
      <c r="AC362">
        <v>3</v>
      </c>
      <c r="AD362">
        <v>3</v>
      </c>
      <c r="AE362" t="s">
        <v>68</v>
      </c>
      <c r="AF362" t="s">
        <v>68</v>
      </c>
      <c r="AG362">
        <v>9.5</v>
      </c>
      <c r="AH362">
        <v>9.5</v>
      </c>
      <c r="AI362">
        <v>9</v>
      </c>
      <c r="AJ362" t="s">
        <v>68</v>
      </c>
      <c r="AK362" t="s">
        <v>68</v>
      </c>
      <c r="AL362" t="s">
        <v>68</v>
      </c>
      <c r="AM362" t="s">
        <v>68</v>
      </c>
      <c r="AN362" t="s">
        <v>68</v>
      </c>
      <c r="AO362" t="s">
        <v>68</v>
      </c>
      <c r="AP362" t="s">
        <v>68</v>
      </c>
      <c r="AQ362" t="s">
        <v>68</v>
      </c>
      <c r="AR362" t="s">
        <v>68</v>
      </c>
      <c r="AS362" t="s">
        <v>68</v>
      </c>
      <c r="AT362" t="s">
        <v>68</v>
      </c>
      <c r="AU362" t="s">
        <v>68</v>
      </c>
      <c r="AV362" t="s">
        <v>68</v>
      </c>
      <c r="AW362" t="s">
        <v>68</v>
      </c>
      <c r="AX362" t="s">
        <v>68</v>
      </c>
      <c r="AY362" t="s">
        <v>68</v>
      </c>
      <c r="AZ362" t="s">
        <v>69</v>
      </c>
      <c r="BA362" t="s">
        <v>79</v>
      </c>
      <c r="BB362">
        <v>1</v>
      </c>
    </row>
    <row r="363" spans="1:62" x14ac:dyDescent="0.3">
      <c r="A363">
        <v>2016</v>
      </c>
      <c r="B363" t="s">
        <v>53</v>
      </c>
      <c r="C363" t="s">
        <v>517</v>
      </c>
      <c r="D363" t="s">
        <v>62</v>
      </c>
      <c r="E363">
        <v>1</v>
      </c>
      <c r="F363" t="s">
        <v>56</v>
      </c>
      <c r="G363" t="s">
        <v>57</v>
      </c>
      <c r="H363" t="s">
        <v>58</v>
      </c>
      <c r="I363" t="s">
        <v>59</v>
      </c>
      <c r="J363" t="s">
        <v>72</v>
      </c>
      <c r="K363" t="s">
        <v>61</v>
      </c>
      <c r="L363" t="s">
        <v>62</v>
      </c>
      <c r="M363">
        <v>1</v>
      </c>
      <c r="N363" t="s">
        <v>56</v>
      </c>
      <c r="O363">
        <v>10</v>
      </c>
      <c r="P363">
        <v>19</v>
      </c>
      <c r="Q363">
        <v>28</v>
      </c>
      <c r="R363" t="s">
        <v>63</v>
      </c>
      <c r="S363" t="s">
        <v>73</v>
      </c>
      <c r="T363" t="s">
        <v>65</v>
      </c>
      <c r="U363" t="s">
        <v>60</v>
      </c>
      <c r="V363" t="s">
        <v>66</v>
      </c>
      <c r="W363" t="s">
        <v>67</v>
      </c>
      <c r="X363">
        <v>4</v>
      </c>
      <c r="Y363">
        <v>0.3</v>
      </c>
      <c r="Z363">
        <v>0.7</v>
      </c>
      <c r="AA363">
        <v>4</v>
      </c>
      <c r="AB363">
        <v>0</v>
      </c>
      <c r="AC363">
        <v>0</v>
      </c>
      <c r="AD363" t="s">
        <v>68</v>
      </c>
      <c r="AE363" t="s">
        <v>68</v>
      </c>
      <c r="AF363" t="s">
        <v>68</v>
      </c>
      <c r="AG363">
        <v>9</v>
      </c>
      <c r="AH363" t="s">
        <v>68</v>
      </c>
      <c r="AI363">
        <v>9</v>
      </c>
      <c r="AJ363">
        <v>1</v>
      </c>
      <c r="AK363" t="s">
        <v>68</v>
      </c>
      <c r="AL363" t="s">
        <v>68</v>
      </c>
      <c r="AM363" t="s">
        <v>68</v>
      </c>
      <c r="AN363" t="s">
        <v>68</v>
      </c>
      <c r="AO363" t="s">
        <v>68</v>
      </c>
      <c r="AP363" t="s">
        <v>68</v>
      </c>
      <c r="AQ363" t="s">
        <v>68</v>
      </c>
      <c r="AR363" t="s">
        <v>68</v>
      </c>
      <c r="AS363" t="s">
        <v>68</v>
      </c>
      <c r="AT363" t="s">
        <v>68</v>
      </c>
      <c r="AU363" t="s">
        <v>68</v>
      </c>
      <c r="AV363" t="s">
        <v>68</v>
      </c>
      <c r="AW363" t="s">
        <v>68</v>
      </c>
      <c r="AX363" t="s">
        <v>68</v>
      </c>
      <c r="AY363" t="s">
        <v>68</v>
      </c>
      <c r="AZ363" t="s">
        <v>80</v>
      </c>
      <c r="BA363" t="s">
        <v>65</v>
      </c>
      <c r="BB363">
        <v>1</v>
      </c>
      <c r="BD363">
        <f>IF(EXACT(BA363,T363),1,0)</f>
        <v>1</v>
      </c>
      <c r="BE363">
        <f>IF(AND(AZ363="2_Testando"),1,0)</f>
        <v>1</v>
      </c>
      <c r="BF363">
        <f>IF(AND(AZ363="2_Testando",BD363=1),1,0)</f>
        <v>1</v>
      </c>
      <c r="BJ363">
        <f>IF(AND(BB363&gt;0.7,BF363=1),1,0)</f>
        <v>1</v>
      </c>
    </row>
    <row r="364" spans="1:62" hidden="1" x14ac:dyDescent="0.3">
      <c r="A364">
        <v>2016</v>
      </c>
      <c r="B364" t="s">
        <v>53</v>
      </c>
      <c r="C364" t="s">
        <v>518</v>
      </c>
      <c r="D364" t="s">
        <v>62</v>
      </c>
      <c r="E364">
        <v>1</v>
      </c>
      <c r="F364" t="s">
        <v>56</v>
      </c>
      <c r="G364" t="s">
        <v>57</v>
      </c>
      <c r="H364" t="s">
        <v>58</v>
      </c>
      <c r="I364" t="s">
        <v>83</v>
      </c>
      <c r="J364" t="s">
        <v>60</v>
      </c>
      <c r="K364" t="s">
        <v>61</v>
      </c>
      <c r="L364" t="s">
        <v>62</v>
      </c>
      <c r="M364">
        <v>1</v>
      </c>
      <c r="N364" t="s">
        <v>56</v>
      </c>
      <c r="O364">
        <v>10</v>
      </c>
      <c r="P364">
        <v>19</v>
      </c>
      <c r="Q364">
        <v>29</v>
      </c>
      <c r="R364" t="s">
        <v>63</v>
      </c>
      <c r="S364" t="s">
        <v>73</v>
      </c>
      <c r="T364" t="s">
        <v>65</v>
      </c>
      <c r="U364" t="s">
        <v>60</v>
      </c>
      <c r="V364" t="s">
        <v>66</v>
      </c>
      <c r="W364" t="s">
        <v>67</v>
      </c>
      <c r="X364">
        <v>4</v>
      </c>
      <c r="Y364">
        <v>0.3</v>
      </c>
      <c r="Z364">
        <v>0.7</v>
      </c>
      <c r="AA364">
        <v>6</v>
      </c>
      <c r="AB364">
        <v>0.5</v>
      </c>
      <c r="AC364">
        <v>3</v>
      </c>
      <c r="AD364">
        <v>3</v>
      </c>
      <c r="AE364">
        <v>4.5</v>
      </c>
      <c r="AF364">
        <v>2.5</v>
      </c>
      <c r="AG364">
        <v>8</v>
      </c>
      <c r="AH364">
        <v>9</v>
      </c>
      <c r="AI364">
        <v>6.5</v>
      </c>
      <c r="AJ364">
        <v>7.5</v>
      </c>
      <c r="AK364" t="s">
        <v>68</v>
      </c>
      <c r="AL364" t="s">
        <v>68</v>
      </c>
      <c r="AM364" t="s">
        <v>68</v>
      </c>
      <c r="AN364" t="s">
        <v>68</v>
      </c>
      <c r="AO364" t="s">
        <v>68</v>
      </c>
      <c r="AP364" t="s">
        <v>68</v>
      </c>
      <c r="AQ364" t="s">
        <v>68</v>
      </c>
      <c r="AR364" t="s">
        <v>68</v>
      </c>
      <c r="AS364" t="s">
        <v>68</v>
      </c>
      <c r="AT364" t="s">
        <v>68</v>
      </c>
      <c r="AU364" t="s">
        <v>68</v>
      </c>
      <c r="AV364" t="s">
        <v>68</v>
      </c>
      <c r="AW364" t="s">
        <v>68</v>
      </c>
      <c r="AX364" t="s">
        <v>68</v>
      </c>
      <c r="AY364" t="s">
        <v>68</v>
      </c>
      <c r="AZ364" t="s">
        <v>69</v>
      </c>
      <c r="BA364" t="s">
        <v>84</v>
      </c>
      <c r="BB364">
        <v>0.71799999999999997</v>
      </c>
    </row>
    <row r="365" spans="1:62" x14ac:dyDescent="0.3">
      <c r="A365">
        <v>2016</v>
      </c>
      <c r="B365" t="s">
        <v>53</v>
      </c>
      <c r="C365" t="s">
        <v>519</v>
      </c>
      <c r="D365" t="s">
        <v>62</v>
      </c>
      <c r="E365">
        <v>1</v>
      </c>
      <c r="F365" t="s">
        <v>71</v>
      </c>
      <c r="G365" t="s">
        <v>87</v>
      </c>
      <c r="H365" t="s">
        <v>58</v>
      </c>
      <c r="I365" t="s">
        <v>77</v>
      </c>
      <c r="J365" t="s">
        <v>520</v>
      </c>
      <c r="K365" t="s">
        <v>61</v>
      </c>
      <c r="L365" t="s">
        <v>62</v>
      </c>
      <c r="M365">
        <v>1</v>
      </c>
      <c r="N365" t="s">
        <v>71</v>
      </c>
      <c r="O365">
        <v>3</v>
      </c>
      <c r="P365">
        <v>6</v>
      </c>
      <c r="Q365">
        <v>9</v>
      </c>
      <c r="R365" t="s">
        <v>63</v>
      </c>
      <c r="S365" t="s">
        <v>73</v>
      </c>
      <c r="T365" t="s">
        <v>79</v>
      </c>
      <c r="U365" t="s">
        <v>520</v>
      </c>
      <c r="V365" t="s">
        <v>66</v>
      </c>
      <c r="W365" t="s">
        <v>67</v>
      </c>
      <c r="X365">
        <v>4</v>
      </c>
      <c r="Y365">
        <v>0.3</v>
      </c>
      <c r="Z365">
        <v>0.7</v>
      </c>
      <c r="AA365" t="s">
        <v>68</v>
      </c>
      <c r="AB365" t="s">
        <v>68</v>
      </c>
      <c r="AC365" t="s">
        <v>68</v>
      </c>
      <c r="AD365" t="s">
        <v>68</v>
      </c>
      <c r="AE365" t="s">
        <v>68</v>
      </c>
      <c r="AF365" t="s">
        <v>68</v>
      </c>
      <c r="AG365" t="s">
        <v>68</v>
      </c>
      <c r="AH365" t="s">
        <v>68</v>
      </c>
      <c r="AI365" t="s">
        <v>68</v>
      </c>
      <c r="AJ365" t="s">
        <v>68</v>
      </c>
      <c r="AK365" t="s">
        <v>68</v>
      </c>
      <c r="AL365" t="s">
        <v>68</v>
      </c>
      <c r="AM365" t="s">
        <v>68</v>
      </c>
      <c r="AN365" t="s">
        <v>68</v>
      </c>
      <c r="AO365" t="s">
        <v>68</v>
      </c>
      <c r="AP365" t="s">
        <v>68</v>
      </c>
      <c r="AQ365" t="s">
        <v>68</v>
      </c>
      <c r="AR365" t="s">
        <v>68</v>
      </c>
      <c r="AS365" t="s">
        <v>68</v>
      </c>
      <c r="AT365" t="s">
        <v>68</v>
      </c>
      <c r="AU365" t="s">
        <v>68</v>
      </c>
      <c r="AV365" t="s">
        <v>68</v>
      </c>
      <c r="AW365" t="s">
        <v>68</v>
      </c>
      <c r="AX365" t="s">
        <v>68</v>
      </c>
      <c r="AY365" t="s">
        <v>68</v>
      </c>
      <c r="AZ365" t="s">
        <v>80</v>
      </c>
      <c r="BA365" t="s">
        <v>79</v>
      </c>
      <c r="BB365">
        <v>1</v>
      </c>
      <c r="BD365">
        <f>IF(EXACT(BA365,T365),1,0)</f>
        <v>1</v>
      </c>
      <c r="BE365">
        <f>IF(AND(AZ365="2_Testando"),1,0)</f>
        <v>1</v>
      </c>
      <c r="BF365">
        <f>IF(AND(AZ365="2_Testando",BD365=1),1,0)</f>
        <v>1</v>
      </c>
      <c r="BJ365">
        <f>IF(AND(BB365&gt;0.7,BF365=1),1,0)</f>
        <v>1</v>
      </c>
    </row>
    <row r="366" spans="1:62" hidden="1" x14ac:dyDescent="0.3">
      <c r="A366">
        <v>2016</v>
      </c>
      <c r="B366" t="s">
        <v>53</v>
      </c>
      <c r="C366" t="s">
        <v>521</v>
      </c>
      <c r="D366" t="s">
        <v>62</v>
      </c>
      <c r="E366">
        <v>1</v>
      </c>
      <c r="F366" t="s">
        <v>56</v>
      </c>
      <c r="G366" t="s">
        <v>57</v>
      </c>
      <c r="H366" t="s">
        <v>58</v>
      </c>
      <c r="I366" t="s">
        <v>59</v>
      </c>
      <c r="J366" t="s">
        <v>60</v>
      </c>
      <c r="K366" t="s">
        <v>61</v>
      </c>
      <c r="L366" t="s">
        <v>62</v>
      </c>
      <c r="M366">
        <v>1</v>
      </c>
      <c r="N366" t="s">
        <v>56</v>
      </c>
      <c r="O366">
        <v>11</v>
      </c>
      <c r="P366">
        <v>21</v>
      </c>
      <c r="Q366">
        <v>32</v>
      </c>
      <c r="R366" t="s">
        <v>63</v>
      </c>
      <c r="S366" t="s">
        <v>73</v>
      </c>
      <c r="T366" t="s">
        <v>65</v>
      </c>
      <c r="U366" t="s">
        <v>60</v>
      </c>
      <c r="V366" t="s">
        <v>66</v>
      </c>
      <c r="W366" t="s">
        <v>67</v>
      </c>
      <c r="X366">
        <v>4</v>
      </c>
      <c r="Y366">
        <v>0.3</v>
      </c>
      <c r="Z366">
        <v>0.7</v>
      </c>
      <c r="AA366">
        <v>2.5</v>
      </c>
      <c r="AB366">
        <v>0</v>
      </c>
      <c r="AC366" t="s">
        <v>68</v>
      </c>
      <c r="AD366">
        <v>1</v>
      </c>
      <c r="AE366">
        <v>0.5</v>
      </c>
      <c r="AF366" t="s">
        <v>68</v>
      </c>
      <c r="AG366">
        <v>6</v>
      </c>
      <c r="AH366">
        <v>6</v>
      </c>
      <c r="AI366">
        <v>7</v>
      </c>
      <c r="AJ366">
        <v>3.5</v>
      </c>
      <c r="AK366" t="s">
        <v>68</v>
      </c>
      <c r="AL366" t="s">
        <v>68</v>
      </c>
      <c r="AM366" t="s">
        <v>68</v>
      </c>
      <c r="AN366" t="s">
        <v>68</v>
      </c>
      <c r="AO366" t="s">
        <v>68</v>
      </c>
      <c r="AP366" t="s">
        <v>68</v>
      </c>
      <c r="AQ366" t="s">
        <v>68</v>
      </c>
      <c r="AR366" t="s">
        <v>68</v>
      </c>
      <c r="AS366" t="s">
        <v>68</v>
      </c>
      <c r="AT366" t="s">
        <v>68</v>
      </c>
      <c r="AU366" t="s">
        <v>68</v>
      </c>
      <c r="AV366" t="s">
        <v>68</v>
      </c>
      <c r="AW366" t="s">
        <v>68</v>
      </c>
      <c r="AX366" t="s">
        <v>68</v>
      </c>
      <c r="AY366" t="s">
        <v>68</v>
      </c>
      <c r="AZ366" t="s">
        <v>69</v>
      </c>
      <c r="BA366" t="s">
        <v>65</v>
      </c>
      <c r="BB366">
        <v>0.97</v>
      </c>
    </row>
    <row r="367" spans="1:62" x14ac:dyDescent="0.3">
      <c r="A367">
        <v>2016</v>
      </c>
      <c r="B367" t="s">
        <v>53</v>
      </c>
      <c r="C367" t="s">
        <v>522</v>
      </c>
      <c r="D367" t="s">
        <v>62</v>
      </c>
      <c r="E367">
        <v>1</v>
      </c>
      <c r="F367" t="s">
        <v>71</v>
      </c>
      <c r="G367" t="s">
        <v>57</v>
      </c>
      <c r="H367" t="s">
        <v>58</v>
      </c>
      <c r="I367" t="s">
        <v>59</v>
      </c>
      <c r="J367" t="s">
        <v>72</v>
      </c>
      <c r="K367" t="s">
        <v>61</v>
      </c>
      <c r="L367" t="s">
        <v>62</v>
      </c>
      <c r="M367">
        <v>1</v>
      </c>
      <c r="N367" t="s">
        <v>71</v>
      </c>
      <c r="O367">
        <v>2</v>
      </c>
      <c r="P367">
        <v>4</v>
      </c>
      <c r="Q367">
        <v>6</v>
      </c>
      <c r="R367" t="s">
        <v>63</v>
      </c>
      <c r="S367" t="s">
        <v>73</v>
      </c>
      <c r="T367" t="s">
        <v>65</v>
      </c>
      <c r="U367" t="s">
        <v>60</v>
      </c>
      <c r="V367" t="s">
        <v>66</v>
      </c>
      <c r="W367" t="s">
        <v>67</v>
      </c>
      <c r="X367">
        <v>4</v>
      </c>
      <c r="Y367">
        <v>0.3</v>
      </c>
      <c r="Z367">
        <v>0.7</v>
      </c>
      <c r="AA367">
        <v>3.5</v>
      </c>
      <c r="AB367" t="s">
        <v>68</v>
      </c>
      <c r="AC367" t="s">
        <v>68</v>
      </c>
      <c r="AD367" t="s">
        <v>68</v>
      </c>
      <c r="AE367" t="s">
        <v>68</v>
      </c>
      <c r="AF367" t="s">
        <v>68</v>
      </c>
      <c r="AG367">
        <v>6</v>
      </c>
      <c r="AH367">
        <v>3</v>
      </c>
      <c r="AI367" t="s">
        <v>68</v>
      </c>
      <c r="AJ367" t="s">
        <v>68</v>
      </c>
      <c r="AK367" t="s">
        <v>68</v>
      </c>
      <c r="AL367" t="s">
        <v>68</v>
      </c>
      <c r="AM367" t="s">
        <v>68</v>
      </c>
      <c r="AN367" t="s">
        <v>68</v>
      </c>
      <c r="AO367" t="s">
        <v>68</v>
      </c>
      <c r="AP367" t="s">
        <v>68</v>
      </c>
      <c r="AQ367" t="s">
        <v>68</v>
      </c>
      <c r="AR367" t="s">
        <v>68</v>
      </c>
      <c r="AS367" t="s">
        <v>68</v>
      </c>
      <c r="AT367" t="s">
        <v>68</v>
      </c>
      <c r="AU367" t="s">
        <v>68</v>
      </c>
      <c r="AV367" t="s">
        <v>68</v>
      </c>
      <c r="AW367" t="s">
        <v>68</v>
      </c>
      <c r="AX367" t="s">
        <v>68</v>
      </c>
      <c r="AY367" t="s">
        <v>68</v>
      </c>
      <c r="AZ367" t="s">
        <v>80</v>
      </c>
      <c r="BA367" t="s">
        <v>65</v>
      </c>
      <c r="BB367">
        <v>1</v>
      </c>
      <c r="BD367">
        <f t="shared" ref="BD367:BD369" si="80">IF(EXACT(BA367,T367),1,0)</f>
        <v>1</v>
      </c>
      <c r="BE367">
        <f t="shared" ref="BE367:BE369" si="81">IF(AND(AZ367="2_Testando"),1,0)</f>
        <v>1</v>
      </c>
      <c r="BF367">
        <f t="shared" ref="BF367:BF369" si="82">IF(AND(AZ367="2_Testando",BD367=1),1,0)</f>
        <v>1</v>
      </c>
      <c r="BJ367">
        <f t="shared" ref="BJ367:BJ369" si="83">IF(AND(BB367&gt;0.7,BF367=1),1,0)</f>
        <v>1</v>
      </c>
    </row>
    <row r="368" spans="1:62" x14ac:dyDescent="0.3">
      <c r="A368">
        <v>2016</v>
      </c>
      <c r="B368" t="s">
        <v>53</v>
      </c>
      <c r="C368" t="s">
        <v>523</v>
      </c>
      <c r="D368" t="s">
        <v>62</v>
      </c>
      <c r="E368">
        <v>1</v>
      </c>
      <c r="F368" t="s">
        <v>71</v>
      </c>
      <c r="G368" t="s">
        <v>57</v>
      </c>
      <c r="H368" t="s">
        <v>58</v>
      </c>
      <c r="I368" t="s">
        <v>83</v>
      </c>
      <c r="J368" t="s">
        <v>60</v>
      </c>
      <c r="K368" t="s">
        <v>61</v>
      </c>
      <c r="L368" t="s">
        <v>62</v>
      </c>
      <c r="M368">
        <v>1</v>
      </c>
      <c r="N368" t="s">
        <v>71</v>
      </c>
      <c r="O368">
        <v>3</v>
      </c>
      <c r="P368">
        <v>5</v>
      </c>
      <c r="Q368">
        <v>8</v>
      </c>
      <c r="R368" t="s">
        <v>63</v>
      </c>
      <c r="S368" t="s">
        <v>73</v>
      </c>
      <c r="T368" t="s">
        <v>84</v>
      </c>
      <c r="U368" t="s">
        <v>60</v>
      </c>
      <c r="V368" t="s">
        <v>66</v>
      </c>
      <c r="W368" t="s">
        <v>67</v>
      </c>
      <c r="X368">
        <v>4</v>
      </c>
      <c r="Y368">
        <v>0.3</v>
      </c>
      <c r="Z368">
        <v>0.7</v>
      </c>
      <c r="AA368">
        <v>8</v>
      </c>
      <c r="AB368">
        <v>6</v>
      </c>
      <c r="AC368">
        <v>1.5</v>
      </c>
      <c r="AD368">
        <v>5.5</v>
      </c>
      <c r="AE368">
        <v>6.5</v>
      </c>
      <c r="AF368" t="s">
        <v>68</v>
      </c>
      <c r="AG368">
        <v>6.5</v>
      </c>
      <c r="AH368">
        <v>4</v>
      </c>
      <c r="AI368">
        <v>8.5</v>
      </c>
      <c r="AJ368">
        <v>8.5</v>
      </c>
      <c r="AK368" t="s">
        <v>68</v>
      </c>
      <c r="AL368" t="s">
        <v>68</v>
      </c>
      <c r="AM368" t="s">
        <v>68</v>
      </c>
      <c r="AN368" t="s">
        <v>68</v>
      </c>
      <c r="AO368" t="s">
        <v>68</v>
      </c>
      <c r="AP368" t="s">
        <v>68</v>
      </c>
      <c r="AQ368" t="s">
        <v>68</v>
      </c>
      <c r="AR368" t="s">
        <v>68</v>
      </c>
      <c r="AS368" t="s">
        <v>68</v>
      </c>
      <c r="AT368" t="s">
        <v>68</v>
      </c>
      <c r="AU368" t="s">
        <v>68</v>
      </c>
      <c r="AV368" t="s">
        <v>68</v>
      </c>
      <c r="AW368" t="s">
        <v>68</v>
      </c>
      <c r="AX368" t="s">
        <v>68</v>
      </c>
      <c r="AY368" t="s">
        <v>68</v>
      </c>
      <c r="AZ368" t="s">
        <v>80</v>
      </c>
      <c r="BA368" t="s">
        <v>84</v>
      </c>
      <c r="BB368">
        <v>1</v>
      </c>
      <c r="BD368">
        <f t="shared" si="80"/>
        <v>1</v>
      </c>
      <c r="BE368">
        <f t="shared" si="81"/>
        <v>1</v>
      </c>
      <c r="BF368">
        <f t="shared" si="82"/>
        <v>1</v>
      </c>
      <c r="BJ368">
        <f t="shared" si="83"/>
        <v>1</v>
      </c>
    </row>
    <row r="369" spans="1:62" x14ac:dyDescent="0.3">
      <c r="A369">
        <v>2016</v>
      </c>
      <c r="B369" t="s">
        <v>53</v>
      </c>
      <c r="C369" t="s">
        <v>524</v>
      </c>
      <c r="D369" t="s">
        <v>62</v>
      </c>
      <c r="E369">
        <v>1</v>
      </c>
      <c r="F369" t="s">
        <v>56</v>
      </c>
      <c r="G369" t="s">
        <v>57</v>
      </c>
      <c r="H369" t="s">
        <v>58</v>
      </c>
      <c r="I369" t="s">
        <v>59</v>
      </c>
      <c r="J369" t="s">
        <v>60</v>
      </c>
      <c r="K369" t="s">
        <v>61</v>
      </c>
      <c r="L369" t="s">
        <v>62</v>
      </c>
      <c r="M369">
        <v>1</v>
      </c>
      <c r="N369" t="s">
        <v>56</v>
      </c>
      <c r="O369">
        <v>11</v>
      </c>
      <c r="P369">
        <v>22</v>
      </c>
      <c r="Q369">
        <v>33</v>
      </c>
      <c r="R369" t="s">
        <v>63</v>
      </c>
      <c r="S369" t="s">
        <v>73</v>
      </c>
      <c r="T369" t="s">
        <v>65</v>
      </c>
      <c r="U369" t="s">
        <v>60</v>
      </c>
      <c r="V369" t="s">
        <v>66</v>
      </c>
      <c r="W369" t="s">
        <v>67</v>
      </c>
      <c r="X369">
        <v>4</v>
      </c>
      <c r="Y369">
        <v>0.3</v>
      </c>
      <c r="Z369">
        <v>0.7</v>
      </c>
      <c r="AA369">
        <v>4</v>
      </c>
      <c r="AB369">
        <v>0</v>
      </c>
      <c r="AC369">
        <v>1</v>
      </c>
      <c r="AD369" t="s">
        <v>68</v>
      </c>
      <c r="AE369">
        <v>1.5</v>
      </c>
      <c r="AF369">
        <v>1.5</v>
      </c>
      <c r="AG369">
        <v>5.5</v>
      </c>
      <c r="AH369">
        <v>5.5</v>
      </c>
      <c r="AI369">
        <v>7</v>
      </c>
      <c r="AJ369">
        <v>10</v>
      </c>
      <c r="AK369" t="s">
        <v>68</v>
      </c>
      <c r="AL369" t="s">
        <v>68</v>
      </c>
      <c r="AM369" t="s">
        <v>68</v>
      </c>
      <c r="AN369" t="s">
        <v>68</v>
      </c>
      <c r="AO369" t="s">
        <v>68</v>
      </c>
      <c r="AP369" t="s">
        <v>68</v>
      </c>
      <c r="AQ369" t="s">
        <v>68</v>
      </c>
      <c r="AR369" t="s">
        <v>68</v>
      </c>
      <c r="AS369" t="s">
        <v>68</v>
      </c>
      <c r="AT369" t="s">
        <v>68</v>
      </c>
      <c r="AU369" t="s">
        <v>68</v>
      </c>
      <c r="AV369" t="s">
        <v>68</v>
      </c>
      <c r="AW369" t="s">
        <v>68</v>
      </c>
      <c r="AX369" t="s">
        <v>68</v>
      </c>
      <c r="AY369" t="s">
        <v>68</v>
      </c>
      <c r="AZ369" t="s">
        <v>80</v>
      </c>
      <c r="BA369" t="s">
        <v>65</v>
      </c>
      <c r="BB369">
        <v>1</v>
      </c>
      <c r="BD369">
        <f t="shared" si="80"/>
        <v>1</v>
      </c>
      <c r="BE369">
        <f t="shared" si="81"/>
        <v>1</v>
      </c>
      <c r="BF369">
        <f t="shared" si="82"/>
        <v>1</v>
      </c>
      <c r="BJ369">
        <f t="shared" si="83"/>
        <v>1</v>
      </c>
    </row>
    <row r="370" spans="1:62" hidden="1" x14ac:dyDescent="0.3">
      <c r="A370">
        <v>2016</v>
      </c>
      <c r="B370" t="s">
        <v>53</v>
      </c>
      <c r="C370" t="s">
        <v>525</v>
      </c>
      <c r="D370" t="s">
        <v>62</v>
      </c>
      <c r="E370">
        <v>1</v>
      </c>
      <c r="F370" t="s">
        <v>56</v>
      </c>
      <c r="G370" t="s">
        <v>57</v>
      </c>
      <c r="H370" t="s">
        <v>58</v>
      </c>
      <c r="I370" t="s">
        <v>83</v>
      </c>
      <c r="J370" t="s">
        <v>60</v>
      </c>
      <c r="K370" t="s">
        <v>61</v>
      </c>
      <c r="L370" t="s">
        <v>62</v>
      </c>
      <c r="M370">
        <v>1</v>
      </c>
      <c r="N370" t="s">
        <v>56</v>
      </c>
      <c r="O370">
        <v>6</v>
      </c>
      <c r="P370">
        <v>11</v>
      </c>
      <c r="Q370">
        <v>16</v>
      </c>
      <c r="R370" t="s">
        <v>63</v>
      </c>
      <c r="S370" t="s">
        <v>73</v>
      </c>
      <c r="T370" t="s">
        <v>84</v>
      </c>
      <c r="U370" t="s">
        <v>60</v>
      </c>
      <c r="V370" t="s">
        <v>66</v>
      </c>
      <c r="W370" t="s">
        <v>67</v>
      </c>
      <c r="X370">
        <v>4</v>
      </c>
      <c r="Y370">
        <v>0.3</v>
      </c>
      <c r="Z370">
        <v>0.7</v>
      </c>
      <c r="AA370">
        <v>7</v>
      </c>
      <c r="AB370">
        <v>7.5</v>
      </c>
      <c r="AC370" t="s">
        <v>68</v>
      </c>
      <c r="AD370">
        <v>2.5</v>
      </c>
      <c r="AE370">
        <v>6</v>
      </c>
      <c r="AF370" t="s">
        <v>68</v>
      </c>
      <c r="AG370">
        <v>10</v>
      </c>
      <c r="AH370">
        <v>8.5</v>
      </c>
      <c r="AI370">
        <v>9</v>
      </c>
      <c r="AJ370">
        <v>10</v>
      </c>
      <c r="AK370" t="s">
        <v>68</v>
      </c>
      <c r="AL370" t="s">
        <v>68</v>
      </c>
      <c r="AM370" t="s">
        <v>68</v>
      </c>
      <c r="AN370" t="s">
        <v>68</v>
      </c>
      <c r="AO370" t="s">
        <v>68</v>
      </c>
      <c r="AP370" t="s">
        <v>68</v>
      </c>
      <c r="AQ370" t="s">
        <v>68</v>
      </c>
      <c r="AR370" t="s">
        <v>68</v>
      </c>
      <c r="AS370" t="s">
        <v>68</v>
      </c>
      <c r="AT370" t="s">
        <v>68</v>
      </c>
      <c r="AU370" t="s">
        <v>68</v>
      </c>
      <c r="AV370" t="s">
        <v>68</v>
      </c>
      <c r="AW370" t="s">
        <v>68</v>
      </c>
      <c r="AX370" t="s">
        <v>68</v>
      </c>
      <c r="AY370" t="s">
        <v>68</v>
      </c>
      <c r="AZ370" t="s">
        <v>69</v>
      </c>
      <c r="BA370" t="s">
        <v>84</v>
      </c>
      <c r="BB370">
        <v>0.54500000000000004</v>
      </c>
    </row>
    <row r="371" spans="1:62" hidden="1" x14ac:dyDescent="0.3">
      <c r="A371">
        <v>2016</v>
      </c>
      <c r="B371" t="s">
        <v>53</v>
      </c>
      <c r="C371" t="s">
        <v>526</v>
      </c>
      <c r="D371" t="s">
        <v>62</v>
      </c>
      <c r="E371">
        <v>1</v>
      </c>
      <c r="F371" t="s">
        <v>56</v>
      </c>
      <c r="G371" t="s">
        <v>57</v>
      </c>
      <c r="H371" t="s">
        <v>58</v>
      </c>
      <c r="I371" t="s">
        <v>59</v>
      </c>
      <c r="J371" t="s">
        <v>60</v>
      </c>
      <c r="K371" t="s">
        <v>61</v>
      </c>
      <c r="L371" t="s">
        <v>62</v>
      </c>
      <c r="M371">
        <v>1</v>
      </c>
      <c r="N371" t="s">
        <v>56</v>
      </c>
      <c r="O371">
        <v>7</v>
      </c>
      <c r="P371">
        <v>14</v>
      </c>
      <c r="Q371">
        <v>21</v>
      </c>
      <c r="R371" t="s">
        <v>63</v>
      </c>
      <c r="S371" t="s">
        <v>73</v>
      </c>
      <c r="T371" t="s">
        <v>65</v>
      </c>
      <c r="U371" t="s">
        <v>60</v>
      </c>
      <c r="V371" t="s">
        <v>66</v>
      </c>
      <c r="W371" t="s">
        <v>67</v>
      </c>
      <c r="X371">
        <v>4</v>
      </c>
      <c r="Y371">
        <v>0.3</v>
      </c>
      <c r="Z371">
        <v>0.7</v>
      </c>
      <c r="AA371">
        <v>5</v>
      </c>
      <c r="AB371">
        <v>2</v>
      </c>
      <c r="AC371">
        <v>2</v>
      </c>
      <c r="AD371">
        <v>4</v>
      </c>
      <c r="AE371">
        <v>3</v>
      </c>
      <c r="AF371">
        <v>1.5</v>
      </c>
      <c r="AG371">
        <v>4.5</v>
      </c>
      <c r="AH371">
        <v>5.5</v>
      </c>
      <c r="AI371">
        <v>5</v>
      </c>
      <c r="AJ371">
        <v>5.5</v>
      </c>
      <c r="AK371" t="s">
        <v>68</v>
      </c>
      <c r="AL371" t="s">
        <v>68</v>
      </c>
      <c r="AM371" t="s">
        <v>68</v>
      </c>
      <c r="AN371" t="s">
        <v>68</v>
      </c>
      <c r="AO371" t="s">
        <v>68</v>
      </c>
      <c r="AP371" t="s">
        <v>68</v>
      </c>
      <c r="AQ371" t="s">
        <v>68</v>
      </c>
      <c r="AR371" t="s">
        <v>68</v>
      </c>
      <c r="AS371" t="s">
        <v>68</v>
      </c>
      <c r="AT371" t="s">
        <v>68</v>
      </c>
      <c r="AU371" t="s">
        <v>68</v>
      </c>
      <c r="AV371" t="s">
        <v>68</v>
      </c>
      <c r="AW371" t="s">
        <v>68</v>
      </c>
      <c r="AX371" t="s">
        <v>68</v>
      </c>
      <c r="AY371" t="s">
        <v>68</v>
      </c>
      <c r="AZ371" t="s">
        <v>69</v>
      </c>
      <c r="BA371" t="s">
        <v>65</v>
      </c>
      <c r="BB371">
        <v>0.79700000000000004</v>
      </c>
    </row>
    <row r="372" spans="1:62" x14ac:dyDescent="0.3">
      <c r="A372">
        <v>2016</v>
      </c>
      <c r="B372" t="s">
        <v>53</v>
      </c>
      <c r="C372" t="s">
        <v>527</v>
      </c>
      <c r="D372" t="s">
        <v>62</v>
      </c>
      <c r="E372">
        <v>1</v>
      </c>
      <c r="F372" t="s">
        <v>56</v>
      </c>
      <c r="G372" t="s">
        <v>57</v>
      </c>
      <c r="H372" t="s">
        <v>58</v>
      </c>
      <c r="I372" t="s">
        <v>77</v>
      </c>
      <c r="J372" t="s">
        <v>418</v>
      </c>
      <c r="K372" t="s">
        <v>61</v>
      </c>
      <c r="L372" t="s">
        <v>62</v>
      </c>
      <c r="M372">
        <v>1</v>
      </c>
      <c r="N372" t="s">
        <v>56</v>
      </c>
      <c r="O372">
        <v>2</v>
      </c>
      <c r="P372">
        <v>4</v>
      </c>
      <c r="Q372">
        <v>6</v>
      </c>
      <c r="R372" t="s">
        <v>63</v>
      </c>
      <c r="S372" t="s">
        <v>73</v>
      </c>
      <c r="T372" t="s">
        <v>79</v>
      </c>
      <c r="U372" t="s">
        <v>418</v>
      </c>
      <c r="V372" t="s">
        <v>66</v>
      </c>
      <c r="W372" t="s">
        <v>67</v>
      </c>
      <c r="X372">
        <v>4</v>
      </c>
      <c r="Y372">
        <v>0.3</v>
      </c>
      <c r="Z372">
        <v>0.7</v>
      </c>
      <c r="AA372">
        <v>3</v>
      </c>
      <c r="AB372">
        <v>1.5</v>
      </c>
      <c r="AC372" t="s">
        <v>68</v>
      </c>
      <c r="AD372" t="s">
        <v>68</v>
      </c>
      <c r="AE372" t="s">
        <v>68</v>
      </c>
      <c r="AF372" t="s">
        <v>68</v>
      </c>
      <c r="AG372">
        <v>9.5</v>
      </c>
      <c r="AH372">
        <v>6.5</v>
      </c>
      <c r="AI372" t="s">
        <v>68</v>
      </c>
      <c r="AJ372" t="s">
        <v>68</v>
      </c>
      <c r="AK372" t="s">
        <v>68</v>
      </c>
      <c r="AL372" t="s">
        <v>68</v>
      </c>
      <c r="AM372" t="s">
        <v>68</v>
      </c>
      <c r="AN372" t="s">
        <v>68</v>
      </c>
      <c r="AO372" t="s">
        <v>68</v>
      </c>
      <c r="AP372" t="s">
        <v>68</v>
      </c>
      <c r="AQ372" t="s">
        <v>68</v>
      </c>
      <c r="AR372" t="s">
        <v>68</v>
      </c>
      <c r="AS372" t="s">
        <v>68</v>
      </c>
      <c r="AT372" t="s">
        <v>68</v>
      </c>
      <c r="AU372" t="s">
        <v>68</v>
      </c>
      <c r="AV372" t="s">
        <v>68</v>
      </c>
      <c r="AW372" t="s">
        <v>68</v>
      </c>
      <c r="AX372" t="s">
        <v>68</v>
      </c>
      <c r="AY372" t="s">
        <v>68</v>
      </c>
      <c r="AZ372" t="s">
        <v>80</v>
      </c>
      <c r="BA372" t="s">
        <v>79</v>
      </c>
      <c r="BB372">
        <v>1</v>
      </c>
      <c r="BD372">
        <f>IF(EXACT(BA372,T372),1,0)</f>
        <v>1</v>
      </c>
      <c r="BE372">
        <f>IF(AND(AZ372="2_Testando"),1,0)</f>
        <v>1</v>
      </c>
      <c r="BF372">
        <f>IF(AND(AZ372="2_Testando",BD372=1),1,0)</f>
        <v>1</v>
      </c>
      <c r="BJ372">
        <f>IF(AND(BB372&gt;0.7,BF372=1),1,0)</f>
        <v>1</v>
      </c>
    </row>
    <row r="373" spans="1:62" hidden="1" x14ac:dyDescent="0.3">
      <c r="A373">
        <v>2016</v>
      </c>
      <c r="B373" t="s">
        <v>53</v>
      </c>
      <c r="C373" t="s">
        <v>528</v>
      </c>
      <c r="D373" t="s">
        <v>62</v>
      </c>
      <c r="E373">
        <v>1</v>
      </c>
      <c r="F373" t="s">
        <v>56</v>
      </c>
      <c r="G373" t="s">
        <v>57</v>
      </c>
      <c r="H373" t="s">
        <v>58</v>
      </c>
      <c r="I373" t="s">
        <v>83</v>
      </c>
      <c r="J373" t="s">
        <v>60</v>
      </c>
      <c r="K373" t="s">
        <v>61</v>
      </c>
      <c r="L373" t="s">
        <v>62</v>
      </c>
      <c r="M373">
        <v>1</v>
      </c>
      <c r="N373" t="s">
        <v>56</v>
      </c>
      <c r="O373">
        <v>1</v>
      </c>
      <c r="P373">
        <v>1</v>
      </c>
      <c r="Q373">
        <v>1</v>
      </c>
      <c r="R373" t="s">
        <v>63</v>
      </c>
      <c r="S373" t="s">
        <v>73</v>
      </c>
      <c r="T373" t="s">
        <v>84</v>
      </c>
      <c r="U373" t="s">
        <v>60</v>
      </c>
      <c r="V373" t="s">
        <v>66</v>
      </c>
      <c r="W373" t="s">
        <v>67</v>
      </c>
      <c r="X373">
        <v>4</v>
      </c>
      <c r="Y373">
        <v>0.3</v>
      </c>
      <c r="Z373">
        <v>0.7</v>
      </c>
      <c r="AA373">
        <v>8.5</v>
      </c>
      <c r="AB373">
        <v>5.5</v>
      </c>
      <c r="AC373">
        <v>5.5</v>
      </c>
      <c r="AD373">
        <v>5.5</v>
      </c>
      <c r="AE373">
        <v>6</v>
      </c>
      <c r="AF373" t="s">
        <v>68</v>
      </c>
      <c r="AG373">
        <v>10</v>
      </c>
      <c r="AH373">
        <v>8.5</v>
      </c>
      <c r="AI373">
        <v>7.5</v>
      </c>
      <c r="AJ373">
        <v>8</v>
      </c>
      <c r="AK373" t="s">
        <v>68</v>
      </c>
      <c r="AL373" t="s">
        <v>68</v>
      </c>
      <c r="AM373" t="s">
        <v>68</v>
      </c>
      <c r="AN373" t="s">
        <v>68</v>
      </c>
      <c r="AO373" t="s">
        <v>68</v>
      </c>
      <c r="AP373" t="s">
        <v>68</v>
      </c>
      <c r="AQ373" t="s">
        <v>68</v>
      </c>
      <c r="AR373" t="s">
        <v>68</v>
      </c>
      <c r="AS373" t="s">
        <v>68</v>
      </c>
      <c r="AT373" t="s">
        <v>68</v>
      </c>
      <c r="AU373" t="s">
        <v>68</v>
      </c>
      <c r="AV373" t="s">
        <v>68</v>
      </c>
      <c r="AW373" t="s">
        <v>68</v>
      </c>
      <c r="AX373" t="s">
        <v>68</v>
      </c>
      <c r="AY373" t="s">
        <v>68</v>
      </c>
      <c r="AZ373" t="s">
        <v>69</v>
      </c>
      <c r="BA373" t="s">
        <v>84</v>
      </c>
      <c r="BB373">
        <v>0.96499999999999997</v>
      </c>
    </row>
    <row r="374" spans="1:62" hidden="1" x14ac:dyDescent="0.3">
      <c r="A374">
        <v>2016</v>
      </c>
      <c r="B374" t="s">
        <v>53</v>
      </c>
      <c r="C374" t="s">
        <v>529</v>
      </c>
      <c r="D374" t="s">
        <v>62</v>
      </c>
      <c r="E374">
        <v>1</v>
      </c>
      <c r="F374" t="s">
        <v>56</v>
      </c>
      <c r="G374" t="s">
        <v>57</v>
      </c>
      <c r="H374" t="s">
        <v>58</v>
      </c>
      <c r="I374" t="s">
        <v>59</v>
      </c>
      <c r="J374" t="s">
        <v>60</v>
      </c>
      <c r="K374" t="s">
        <v>61</v>
      </c>
      <c r="L374" t="s">
        <v>62</v>
      </c>
      <c r="M374">
        <v>1</v>
      </c>
      <c r="N374" t="s">
        <v>56</v>
      </c>
      <c r="O374">
        <v>1</v>
      </c>
      <c r="P374">
        <v>1</v>
      </c>
      <c r="Q374">
        <v>2</v>
      </c>
      <c r="R374" t="s">
        <v>63</v>
      </c>
      <c r="S374" t="s">
        <v>73</v>
      </c>
      <c r="T374" t="s">
        <v>65</v>
      </c>
      <c r="U374" t="s">
        <v>60</v>
      </c>
      <c r="V374" t="s">
        <v>66</v>
      </c>
      <c r="W374" t="s">
        <v>67</v>
      </c>
      <c r="X374">
        <v>4</v>
      </c>
      <c r="Y374">
        <v>0.3</v>
      </c>
      <c r="Z374">
        <v>0.7</v>
      </c>
      <c r="AA374">
        <v>3.5</v>
      </c>
      <c r="AB374">
        <v>1.5</v>
      </c>
      <c r="AC374">
        <v>0</v>
      </c>
      <c r="AD374" t="s">
        <v>68</v>
      </c>
      <c r="AE374" t="s">
        <v>68</v>
      </c>
      <c r="AF374" t="s">
        <v>68</v>
      </c>
      <c r="AG374">
        <v>6</v>
      </c>
      <c r="AH374">
        <v>5.5</v>
      </c>
      <c r="AI374">
        <v>4.5</v>
      </c>
      <c r="AJ374">
        <v>4</v>
      </c>
      <c r="AK374" t="s">
        <v>68</v>
      </c>
      <c r="AL374" t="s">
        <v>68</v>
      </c>
      <c r="AM374" t="s">
        <v>68</v>
      </c>
      <c r="AN374" t="s">
        <v>68</v>
      </c>
      <c r="AO374" t="s">
        <v>68</v>
      </c>
      <c r="AP374" t="s">
        <v>68</v>
      </c>
      <c r="AQ374" t="s">
        <v>68</v>
      </c>
      <c r="AR374" t="s">
        <v>68</v>
      </c>
      <c r="AS374" t="s">
        <v>68</v>
      </c>
      <c r="AT374" t="s">
        <v>68</v>
      </c>
      <c r="AU374" t="s">
        <v>68</v>
      </c>
      <c r="AV374" t="s">
        <v>68</v>
      </c>
      <c r="AW374" t="s">
        <v>68</v>
      </c>
      <c r="AX374" t="s">
        <v>68</v>
      </c>
      <c r="AY374" t="s">
        <v>68</v>
      </c>
      <c r="AZ374" t="s">
        <v>69</v>
      </c>
      <c r="BA374" t="s">
        <v>65</v>
      </c>
      <c r="BB374">
        <v>1</v>
      </c>
    </row>
    <row r="375" spans="1:62" hidden="1" x14ac:dyDescent="0.3">
      <c r="A375">
        <v>2016</v>
      </c>
      <c r="B375" t="s">
        <v>53</v>
      </c>
      <c r="C375" t="s">
        <v>530</v>
      </c>
      <c r="D375" t="s">
        <v>62</v>
      </c>
      <c r="E375">
        <v>1</v>
      </c>
      <c r="F375" t="s">
        <v>71</v>
      </c>
      <c r="G375" t="s">
        <v>57</v>
      </c>
      <c r="H375" t="s">
        <v>58</v>
      </c>
      <c r="I375" t="s">
        <v>83</v>
      </c>
      <c r="J375" t="s">
        <v>72</v>
      </c>
      <c r="K375" t="s">
        <v>61</v>
      </c>
      <c r="L375" t="s">
        <v>62</v>
      </c>
      <c r="M375">
        <v>1</v>
      </c>
      <c r="N375" t="s">
        <v>71</v>
      </c>
      <c r="O375">
        <v>2</v>
      </c>
      <c r="P375">
        <v>4</v>
      </c>
      <c r="Q375">
        <v>6</v>
      </c>
      <c r="R375" t="s">
        <v>63</v>
      </c>
      <c r="S375" t="s">
        <v>73</v>
      </c>
      <c r="T375" t="s">
        <v>84</v>
      </c>
      <c r="U375" t="s">
        <v>60</v>
      </c>
      <c r="V375" t="s">
        <v>66</v>
      </c>
      <c r="W375" t="s">
        <v>67</v>
      </c>
      <c r="X375">
        <v>4</v>
      </c>
      <c r="Y375">
        <v>0.3</v>
      </c>
      <c r="Z375">
        <v>0.7</v>
      </c>
      <c r="AA375">
        <v>6.5</v>
      </c>
      <c r="AB375">
        <v>5</v>
      </c>
      <c r="AC375">
        <v>6.5</v>
      </c>
      <c r="AD375">
        <v>3.5</v>
      </c>
      <c r="AE375">
        <v>5</v>
      </c>
      <c r="AF375" t="s">
        <v>68</v>
      </c>
      <c r="AG375">
        <v>7.5</v>
      </c>
      <c r="AH375">
        <v>10</v>
      </c>
      <c r="AI375">
        <v>10</v>
      </c>
      <c r="AJ375">
        <v>10</v>
      </c>
      <c r="AK375" t="s">
        <v>68</v>
      </c>
      <c r="AL375" t="s">
        <v>68</v>
      </c>
      <c r="AM375" t="s">
        <v>68</v>
      </c>
      <c r="AN375" t="s">
        <v>68</v>
      </c>
      <c r="AO375" t="s">
        <v>68</v>
      </c>
      <c r="AP375" t="s">
        <v>68</v>
      </c>
      <c r="AQ375" t="s">
        <v>68</v>
      </c>
      <c r="AR375" t="s">
        <v>68</v>
      </c>
      <c r="AS375" t="s">
        <v>68</v>
      </c>
      <c r="AT375" t="s">
        <v>68</v>
      </c>
      <c r="AU375" t="s">
        <v>68</v>
      </c>
      <c r="AV375" t="s">
        <v>68</v>
      </c>
      <c r="AW375" t="s">
        <v>68</v>
      </c>
      <c r="AX375" t="s">
        <v>68</v>
      </c>
      <c r="AY375" t="s">
        <v>68</v>
      </c>
      <c r="AZ375" t="s">
        <v>69</v>
      </c>
      <c r="BA375" t="s">
        <v>84</v>
      </c>
      <c r="BB375">
        <v>0.93500000000000005</v>
      </c>
    </row>
    <row r="376" spans="1:62" hidden="1" x14ac:dyDescent="0.3">
      <c r="A376">
        <v>2016</v>
      </c>
      <c r="B376" t="s">
        <v>53</v>
      </c>
      <c r="C376" t="s">
        <v>531</v>
      </c>
      <c r="D376" t="s">
        <v>62</v>
      </c>
      <c r="E376">
        <v>1</v>
      </c>
      <c r="F376" t="s">
        <v>71</v>
      </c>
      <c r="G376" t="s">
        <v>57</v>
      </c>
      <c r="H376" t="s">
        <v>58</v>
      </c>
      <c r="I376" t="s">
        <v>59</v>
      </c>
      <c r="J376" t="s">
        <v>60</v>
      </c>
      <c r="K376" t="s">
        <v>61</v>
      </c>
      <c r="L376" t="s">
        <v>62</v>
      </c>
      <c r="M376">
        <v>1</v>
      </c>
      <c r="N376" t="s">
        <v>71</v>
      </c>
      <c r="O376">
        <v>3</v>
      </c>
      <c r="P376">
        <v>5</v>
      </c>
      <c r="Q376">
        <v>7</v>
      </c>
      <c r="R376" t="s">
        <v>63</v>
      </c>
      <c r="S376" t="s">
        <v>73</v>
      </c>
      <c r="T376" t="s">
        <v>65</v>
      </c>
      <c r="U376" t="s">
        <v>60</v>
      </c>
      <c r="V376" t="s">
        <v>66</v>
      </c>
      <c r="W376" t="s">
        <v>67</v>
      </c>
      <c r="X376">
        <v>4</v>
      </c>
      <c r="Y376">
        <v>0.3</v>
      </c>
      <c r="Z376">
        <v>0.7</v>
      </c>
      <c r="AA376">
        <v>6.5</v>
      </c>
      <c r="AB376">
        <v>4</v>
      </c>
      <c r="AC376">
        <v>2</v>
      </c>
      <c r="AD376">
        <v>5</v>
      </c>
      <c r="AE376">
        <v>1.5</v>
      </c>
      <c r="AF376">
        <v>2</v>
      </c>
      <c r="AG376">
        <v>8.5</v>
      </c>
      <c r="AH376">
        <v>8.5</v>
      </c>
      <c r="AI376">
        <v>4</v>
      </c>
      <c r="AJ376">
        <v>9.5</v>
      </c>
      <c r="AK376" t="s">
        <v>68</v>
      </c>
      <c r="AL376" t="s">
        <v>68</v>
      </c>
      <c r="AM376" t="s">
        <v>68</v>
      </c>
      <c r="AN376" t="s">
        <v>68</v>
      </c>
      <c r="AO376" t="s">
        <v>68</v>
      </c>
      <c r="AP376" t="s">
        <v>68</v>
      </c>
      <c r="AQ376" t="s">
        <v>68</v>
      </c>
      <c r="AR376" t="s">
        <v>68</v>
      </c>
      <c r="AS376" t="s">
        <v>68</v>
      </c>
      <c r="AT376" t="s">
        <v>68</v>
      </c>
      <c r="AU376" t="s">
        <v>68</v>
      </c>
      <c r="AV376" t="s">
        <v>68</v>
      </c>
      <c r="AW376" t="s">
        <v>68</v>
      </c>
      <c r="AX376" t="s">
        <v>68</v>
      </c>
      <c r="AY376" t="s">
        <v>68</v>
      </c>
      <c r="AZ376" t="s">
        <v>69</v>
      </c>
      <c r="BA376" t="s">
        <v>84</v>
      </c>
      <c r="BB376">
        <v>0.55000000000000004</v>
      </c>
    </row>
    <row r="377" spans="1:62" x14ac:dyDescent="0.3">
      <c r="A377">
        <v>2016</v>
      </c>
      <c r="B377" t="s">
        <v>53</v>
      </c>
      <c r="C377" t="s">
        <v>532</v>
      </c>
      <c r="D377" t="s">
        <v>62</v>
      </c>
      <c r="E377">
        <v>1</v>
      </c>
      <c r="F377" t="s">
        <v>56</v>
      </c>
      <c r="G377" t="s">
        <v>87</v>
      </c>
      <c r="H377" t="s">
        <v>58</v>
      </c>
      <c r="I377" t="s">
        <v>59</v>
      </c>
      <c r="J377" t="s">
        <v>60</v>
      </c>
      <c r="K377" t="s">
        <v>61</v>
      </c>
      <c r="L377" t="s">
        <v>62</v>
      </c>
      <c r="M377">
        <v>1</v>
      </c>
      <c r="N377" t="s">
        <v>56</v>
      </c>
      <c r="O377">
        <v>7</v>
      </c>
      <c r="P377">
        <v>14</v>
      </c>
      <c r="Q377">
        <v>20</v>
      </c>
      <c r="R377" t="s">
        <v>63</v>
      </c>
      <c r="S377" t="s">
        <v>73</v>
      </c>
      <c r="T377" t="s">
        <v>65</v>
      </c>
      <c r="U377" t="s">
        <v>60</v>
      </c>
      <c r="V377" t="s">
        <v>66</v>
      </c>
      <c r="W377" t="s">
        <v>67</v>
      </c>
      <c r="X377">
        <v>4</v>
      </c>
      <c r="Y377">
        <v>0.3</v>
      </c>
      <c r="Z377">
        <v>0.7</v>
      </c>
      <c r="AA377">
        <v>1</v>
      </c>
      <c r="AB377">
        <v>0.5</v>
      </c>
      <c r="AC377">
        <v>0</v>
      </c>
      <c r="AD377">
        <v>0.5</v>
      </c>
      <c r="AE377">
        <v>0</v>
      </c>
      <c r="AF377">
        <v>0</v>
      </c>
      <c r="AG377" t="s">
        <v>68</v>
      </c>
      <c r="AH377" t="s">
        <v>68</v>
      </c>
      <c r="AI377" t="s">
        <v>68</v>
      </c>
      <c r="AJ377" t="s">
        <v>68</v>
      </c>
      <c r="AK377" t="s">
        <v>68</v>
      </c>
      <c r="AL377" t="s">
        <v>68</v>
      </c>
      <c r="AM377" t="s">
        <v>68</v>
      </c>
      <c r="AN377" t="s">
        <v>68</v>
      </c>
      <c r="AO377" t="s">
        <v>68</v>
      </c>
      <c r="AP377" t="s">
        <v>68</v>
      </c>
      <c r="AQ377" t="s">
        <v>68</v>
      </c>
      <c r="AR377" t="s">
        <v>68</v>
      </c>
      <c r="AS377" t="s">
        <v>68</v>
      </c>
      <c r="AT377" t="s">
        <v>68</v>
      </c>
      <c r="AU377" t="s">
        <v>68</v>
      </c>
      <c r="AV377" t="s">
        <v>68</v>
      </c>
      <c r="AW377" t="s">
        <v>68</v>
      </c>
      <c r="AX377" t="s">
        <v>68</v>
      </c>
      <c r="AY377" t="s">
        <v>68</v>
      </c>
      <c r="AZ377" t="s">
        <v>80</v>
      </c>
      <c r="BA377" t="s">
        <v>65</v>
      </c>
      <c r="BB377">
        <v>0.97</v>
      </c>
      <c r="BD377">
        <f>IF(EXACT(BA377,T377),1,0)</f>
        <v>1</v>
      </c>
      <c r="BE377">
        <f>IF(AND(AZ377="2_Testando"),1,0)</f>
        <v>1</v>
      </c>
      <c r="BF377">
        <f>IF(AND(AZ377="2_Testando",BD377=1),1,0)</f>
        <v>1</v>
      </c>
      <c r="BJ377">
        <f>IF(AND(BB377&gt;0.7,BF377=1),1,0)</f>
        <v>1</v>
      </c>
    </row>
    <row r="378" spans="1:62" hidden="1" x14ac:dyDescent="0.3">
      <c r="A378">
        <v>2016</v>
      </c>
      <c r="B378" t="s">
        <v>53</v>
      </c>
      <c r="C378" t="s">
        <v>533</v>
      </c>
      <c r="D378" t="s">
        <v>62</v>
      </c>
      <c r="E378">
        <v>1</v>
      </c>
      <c r="F378" t="s">
        <v>71</v>
      </c>
      <c r="G378" t="s">
        <v>57</v>
      </c>
      <c r="H378" t="s">
        <v>58</v>
      </c>
      <c r="I378" t="s">
        <v>59</v>
      </c>
      <c r="J378" t="s">
        <v>60</v>
      </c>
      <c r="K378" t="s">
        <v>61</v>
      </c>
      <c r="L378" t="s">
        <v>62</v>
      </c>
      <c r="M378">
        <v>1</v>
      </c>
      <c r="N378" t="s">
        <v>71</v>
      </c>
      <c r="O378">
        <v>3</v>
      </c>
      <c r="P378">
        <v>6</v>
      </c>
      <c r="Q378">
        <v>9</v>
      </c>
      <c r="R378" t="s">
        <v>63</v>
      </c>
      <c r="S378" t="s">
        <v>73</v>
      </c>
      <c r="T378" t="s">
        <v>65</v>
      </c>
      <c r="U378" t="s">
        <v>60</v>
      </c>
      <c r="V378" t="s">
        <v>66</v>
      </c>
      <c r="W378" t="s">
        <v>67</v>
      </c>
      <c r="X378">
        <v>4</v>
      </c>
      <c r="Y378">
        <v>0.3</v>
      </c>
      <c r="Z378">
        <v>0.7</v>
      </c>
      <c r="AA378">
        <v>7.5</v>
      </c>
      <c r="AB378">
        <v>5.5</v>
      </c>
      <c r="AC378">
        <v>1.5</v>
      </c>
      <c r="AD378">
        <v>2</v>
      </c>
      <c r="AE378">
        <v>1</v>
      </c>
      <c r="AF378">
        <v>2</v>
      </c>
      <c r="AG378">
        <v>9</v>
      </c>
      <c r="AH378">
        <v>9</v>
      </c>
      <c r="AI378">
        <v>10</v>
      </c>
      <c r="AJ378">
        <v>6</v>
      </c>
      <c r="AK378" t="s">
        <v>68</v>
      </c>
      <c r="AL378" t="s">
        <v>68</v>
      </c>
      <c r="AM378" t="s">
        <v>68</v>
      </c>
      <c r="AN378" t="s">
        <v>68</v>
      </c>
      <c r="AO378" t="s">
        <v>68</v>
      </c>
      <c r="AP378" t="s">
        <v>68</v>
      </c>
      <c r="AQ378" t="s">
        <v>68</v>
      </c>
      <c r="AR378" t="s">
        <v>68</v>
      </c>
      <c r="AS378" t="s">
        <v>68</v>
      </c>
      <c r="AT378" t="s">
        <v>68</v>
      </c>
      <c r="AU378" t="s">
        <v>68</v>
      </c>
      <c r="AV378" t="s">
        <v>68</v>
      </c>
      <c r="AW378" t="s">
        <v>68</v>
      </c>
      <c r="AX378" t="s">
        <v>68</v>
      </c>
      <c r="AY378" t="s">
        <v>68</v>
      </c>
      <c r="AZ378" t="s">
        <v>69</v>
      </c>
      <c r="BA378" t="s">
        <v>65</v>
      </c>
      <c r="BB378">
        <v>0.97</v>
      </c>
    </row>
    <row r="379" spans="1:62" x14ac:dyDescent="0.3">
      <c r="A379">
        <v>2016</v>
      </c>
      <c r="B379" t="s">
        <v>53</v>
      </c>
      <c r="C379" t="s">
        <v>534</v>
      </c>
      <c r="D379" t="s">
        <v>62</v>
      </c>
      <c r="E379">
        <v>1</v>
      </c>
      <c r="F379" t="s">
        <v>56</v>
      </c>
      <c r="G379" t="s">
        <v>57</v>
      </c>
      <c r="H379" t="s">
        <v>58</v>
      </c>
      <c r="I379" t="s">
        <v>59</v>
      </c>
      <c r="J379" t="s">
        <v>60</v>
      </c>
      <c r="K379" t="s">
        <v>61</v>
      </c>
      <c r="L379" t="s">
        <v>62</v>
      </c>
      <c r="M379">
        <v>1</v>
      </c>
      <c r="N379" t="s">
        <v>56</v>
      </c>
      <c r="O379">
        <v>2</v>
      </c>
      <c r="P379">
        <v>3</v>
      </c>
      <c r="Q379">
        <v>4</v>
      </c>
      <c r="R379" t="s">
        <v>63</v>
      </c>
      <c r="S379" t="s">
        <v>73</v>
      </c>
      <c r="T379" t="s">
        <v>65</v>
      </c>
      <c r="U379" t="s">
        <v>60</v>
      </c>
      <c r="V379" t="s">
        <v>66</v>
      </c>
      <c r="W379" t="s">
        <v>67</v>
      </c>
      <c r="X379">
        <v>4</v>
      </c>
      <c r="Y379">
        <v>0.3</v>
      </c>
      <c r="Z379">
        <v>0.7</v>
      </c>
      <c r="AA379">
        <v>5.5</v>
      </c>
      <c r="AB379">
        <v>2</v>
      </c>
      <c r="AC379">
        <v>1.5</v>
      </c>
      <c r="AD379">
        <v>3</v>
      </c>
      <c r="AE379">
        <v>4.5</v>
      </c>
      <c r="AF379">
        <v>1.5</v>
      </c>
      <c r="AG379">
        <v>7</v>
      </c>
      <c r="AH379">
        <v>6</v>
      </c>
      <c r="AI379">
        <v>3</v>
      </c>
      <c r="AJ379">
        <v>10</v>
      </c>
      <c r="AK379" t="s">
        <v>68</v>
      </c>
      <c r="AL379" t="s">
        <v>68</v>
      </c>
      <c r="AM379" t="s">
        <v>68</v>
      </c>
      <c r="AN379" t="s">
        <v>68</v>
      </c>
      <c r="AO379" t="s">
        <v>68</v>
      </c>
      <c r="AP379" t="s">
        <v>68</v>
      </c>
      <c r="AQ379" t="s">
        <v>68</v>
      </c>
      <c r="AR379" t="s">
        <v>68</v>
      </c>
      <c r="AS379" t="s">
        <v>68</v>
      </c>
      <c r="AT379" t="s">
        <v>68</v>
      </c>
      <c r="AU379" t="s">
        <v>68</v>
      </c>
      <c r="AV379" t="s">
        <v>68</v>
      </c>
      <c r="AW379" t="s">
        <v>68</v>
      </c>
      <c r="AX379" t="s">
        <v>68</v>
      </c>
      <c r="AY379" t="s">
        <v>68</v>
      </c>
      <c r="AZ379" t="s">
        <v>80</v>
      </c>
      <c r="BA379" t="s">
        <v>65</v>
      </c>
      <c r="BB379">
        <v>0.97</v>
      </c>
      <c r="BD379">
        <f>IF(EXACT(BA379,T379),1,0)</f>
        <v>1</v>
      </c>
      <c r="BE379">
        <f>IF(AND(AZ379="2_Testando"),1,0)</f>
        <v>1</v>
      </c>
      <c r="BF379">
        <f>IF(AND(AZ379="2_Testando",BD379=1),1,0)</f>
        <v>1</v>
      </c>
      <c r="BJ379">
        <f>IF(AND(BB379&gt;0.7,BF379=1),1,0)</f>
        <v>1</v>
      </c>
    </row>
    <row r="380" spans="1:62" hidden="1" x14ac:dyDescent="0.3">
      <c r="A380">
        <v>2016</v>
      </c>
      <c r="B380" t="s">
        <v>53</v>
      </c>
      <c r="C380" t="s">
        <v>535</v>
      </c>
      <c r="D380" t="s">
        <v>62</v>
      </c>
      <c r="E380">
        <v>1</v>
      </c>
      <c r="F380" t="s">
        <v>71</v>
      </c>
      <c r="G380" t="s">
        <v>57</v>
      </c>
      <c r="H380" t="s">
        <v>58</v>
      </c>
      <c r="I380" t="s">
        <v>77</v>
      </c>
      <c r="J380" t="s">
        <v>536</v>
      </c>
      <c r="K380" t="s">
        <v>61</v>
      </c>
      <c r="L380" t="s">
        <v>62</v>
      </c>
      <c r="M380">
        <v>1</v>
      </c>
      <c r="N380" t="s">
        <v>71</v>
      </c>
      <c r="O380">
        <v>1</v>
      </c>
      <c r="P380">
        <v>1</v>
      </c>
      <c r="Q380">
        <v>1</v>
      </c>
      <c r="R380" t="s">
        <v>63</v>
      </c>
      <c r="S380" t="s">
        <v>73</v>
      </c>
      <c r="T380" t="s">
        <v>79</v>
      </c>
      <c r="U380" t="s">
        <v>536</v>
      </c>
      <c r="V380" t="s">
        <v>66</v>
      </c>
      <c r="W380" t="s">
        <v>67</v>
      </c>
      <c r="X380">
        <v>4</v>
      </c>
      <c r="Y380">
        <v>0.3</v>
      </c>
      <c r="Z380">
        <v>0.7</v>
      </c>
      <c r="AA380">
        <v>3.5</v>
      </c>
      <c r="AB380">
        <v>1.5</v>
      </c>
      <c r="AC380">
        <v>0</v>
      </c>
      <c r="AD380" t="s">
        <v>68</v>
      </c>
      <c r="AE380" t="s">
        <v>68</v>
      </c>
      <c r="AF380" t="s">
        <v>68</v>
      </c>
      <c r="AG380">
        <v>5</v>
      </c>
      <c r="AH380">
        <v>8</v>
      </c>
      <c r="AI380">
        <v>9</v>
      </c>
      <c r="AJ380" t="s">
        <v>68</v>
      </c>
      <c r="AK380" t="s">
        <v>68</v>
      </c>
      <c r="AL380" t="s">
        <v>68</v>
      </c>
      <c r="AM380" t="s">
        <v>68</v>
      </c>
      <c r="AN380" t="s">
        <v>68</v>
      </c>
      <c r="AO380" t="s">
        <v>68</v>
      </c>
      <c r="AP380" t="s">
        <v>68</v>
      </c>
      <c r="AQ380" t="s">
        <v>68</v>
      </c>
      <c r="AR380" t="s">
        <v>68</v>
      </c>
      <c r="AS380" t="s">
        <v>68</v>
      </c>
      <c r="AT380" t="s">
        <v>68</v>
      </c>
      <c r="AU380" t="s">
        <v>68</v>
      </c>
      <c r="AV380" t="s">
        <v>68</v>
      </c>
      <c r="AW380" t="s">
        <v>68</v>
      </c>
      <c r="AX380" t="s">
        <v>68</v>
      </c>
      <c r="AY380" t="s">
        <v>68</v>
      </c>
      <c r="AZ380" t="s">
        <v>69</v>
      </c>
      <c r="BA380" t="s">
        <v>79</v>
      </c>
      <c r="BB380">
        <v>1</v>
      </c>
    </row>
    <row r="381" spans="1:62" x14ac:dyDescent="0.3">
      <c r="A381">
        <v>2016</v>
      </c>
      <c r="B381" t="s">
        <v>53</v>
      </c>
      <c r="C381" t="s">
        <v>537</v>
      </c>
      <c r="D381" t="s">
        <v>97</v>
      </c>
      <c r="E381">
        <v>2</v>
      </c>
      <c r="F381" t="s">
        <v>56</v>
      </c>
      <c r="G381" t="s">
        <v>57</v>
      </c>
      <c r="H381" t="s">
        <v>63</v>
      </c>
      <c r="I381" t="s">
        <v>59</v>
      </c>
      <c r="J381" t="s">
        <v>72</v>
      </c>
      <c r="K381" t="s">
        <v>61</v>
      </c>
      <c r="L381" t="s">
        <v>62</v>
      </c>
      <c r="M381">
        <v>1</v>
      </c>
      <c r="N381" t="s">
        <v>56</v>
      </c>
      <c r="O381">
        <v>1</v>
      </c>
      <c r="P381">
        <v>2</v>
      </c>
      <c r="Q381">
        <v>2</v>
      </c>
      <c r="R381" t="s">
        <v>63</v>
      </c>
      <c r="S381" t="s">
        <v>73</v>
      </c>
      <c r="T381" t="s">
        <v>65</v>
      </c>
      <c r="U381" t="s">
        <v>60</v>
      </c>
      <c r="V381" t="s">
        <v>66</v>
      </c>
      <c r="W381" t="s">
        <v>67</v>
      </c>
      <c r="X381">
        <v>4</v>
      </c>
      <c r="Y381">
        <v>0.3</v>
      </c>
      <c r="Z381">
        <v>0.7</v>
      </c>
      <c r="AA381">
        <v>4</v>
      </c>
      <c r="AB381">
        <v>1.5</v>
      </c>
      <c r="AC381">
        <v>1.5</v>
      </c>
      <c r="AD381">
        <v>5</v>
      </c>
      <c r="AE381">
        <v>1.5</v>
      </c>
      <c r="AF381">
        <v>1.5</v>
      </c>
      <c r="AG381">
        <v>7.5</v>
      </c>
      <c r="AH381">
        <v>6</v>
      </c>
      <c r="AI381">
        <v>7</v>
      </c>
      <c r="AJ381">
        <v>6.5</v>
      </c>
      <c r="AK381" t="s">
        <v>68</v>
      </c>
      <c r="AL381" t="s">
        <v>68</v>
      </c>
      <c r="AM381" t="s">
        <v>68</v>
      </c>
      <c r="AN381" t="s">
        <v>68</v>
      </c>
      <c r="AO381" t="s">
        <v>68</v>
      </c>
      <c r="AP381" t="s">
        <v>68</v>
      </c>
      <c r="AQ381" t="s">
        <v>68</v>
      </c>
      <c r="AR381" t="s">
        <v>68</v>
      </c>
      <c r="AS381" t="s">
        <v>68</v>
      </c>
      <c r="AT381" t="s">
        <v>68</v>
      </c>
      <c r="AU381" t="s">
        <v>68</v>
      </c>
      <c r="AV381" t="s">
        <v>68</v>
      </c>
      <c r="AW381" t="s">
        <v>68</v>
      </c>
      <c r="AX381" t="s">
        <v>68</v>
      </c>
      <c r="AY381" t="s">
        <v>68</v>
      </c>
      <c r="AZ381" t="s">
        <v>80</v>
      </c>
      <c r="BA381" t="s">
        <v>84</v>
      </c>
      <c r="BB381">
        <v>0.82799999999999996</v>
      </c>
      <c r="BD381">
        <f>IF(EXACT(BA381,T381),1,0)</f>
        <v>0</v>
      </c>
      <c r="BE381">
        <f>IF(AND(AZ381="2_Testando"),1,0)</f>
        <v>1</v>
      </c>
      <c r="BF381">
        <f>IF(AND(AZ381="2_Testando",BD381=1),1,0)</f>
        <v>0</v>
      </c>
      <c r="BJ381">
        <f>IF(AND(BB381&gt;0.7,BF381=1),1,0)</f>
        <v>0</v>
      </c>
    </row>
    <row r="382" spans="1:62" hidden="1" x14ac:dyDescent="0.3">
      <c r="A382">
        <v>2016</v>
      </c>
      <c r="B382" t="s">
        <v>53</v>
      </c>
      <c r="C382" t="s">
        <v>538</v>
      </c>
      <c r="D382" t="s">
        <v>62</v>
      </c>
      <c r="E382">
        <v>1</v>
      </c>
      <c r="F382" t="s">
        <v>56</v>
      </c>
      <c r="G382" t="s">
        <v>112</v>
      </c>
      <c r="H382" t="s">
        <v>63</v>
      </c>
      <c r="I382" t="s">
        <v>77</v>
      </c>
      <c r="J382" t="s">
        <v>133</v>
      </c>
      <c r="K382" t="s">
        <v>61</v>
      </c>
      <c r="L382" t="s">
        <v>62</v>
      </c>
      <c r="M382">
        <v>1</v>
      </c>
      <c r="N382" t="s">
        <v>56</v>
      </c>
      <c r="O382">
        <v>2</v>
      </c>
      <c r="P382">
        <v>3</v>
      </c>
      <c r="Q382">
        <v>5</v>
      </c>
      <c r="R382" t="s">
        <v>63</v>
      </c>
      <c r="S382" t="s">
        <v>100</v>
      </c>
      <c r="T382" t="s">
        <v>79</v>
      </c>
      <c r="U382" t="s">
        <v>133</v>
      </c>
      <c r="V382" t="s">
        <v>66</v>
      </c>
      <c r="W382" t="s">
        <v>67</v>
      </c>
      <c r="X382">
        <v>4</v>
      </c>
      <c r="Y382">
        <v>0.3</v>
      </c>
      <c r="Z382">
        <v>0.7</v>
      </c>
      <c r="AA382" t="s">
        <v>68</v>
      </c>
      <c r="AB382" t="s">
        <v>68</v>
      </c>
      <c r="AC382" t="s">
        <v>68</v>
      </c>
      <c r="AD382" t="s">
        <v>68</v>
      </c>
      <c r="AE382" t="s">
        <v>68</v>
      </c>
      <c r="AF382" t="s">
        <v>68</v>
      </c>
      <c r="AG382">
        <v>4</v>
      </c>
      <c r="AH382" t="s">
        <v>68</v>
      </c>
      <c r="AI382" t="s">
        <v>68</v>
      </c>
      <c r="AJ382" t="s">
        <v>68</v>
      </c>
      <c r="AK382" t="s">
        <v>68</v>
      </c>
      <c r="AL382" t="s">
        <v>68</v>
      </c>
      <c r="AM382" t="s">
        <v>68</v>
      </c>
      <c r="AN382" t="s">
        <v>68</v>
      </c>
      <c r="AO382" t="s">
        <v>68</v>
      </c>
      <c r="AP382" t="s">
        <v>68</v>
      </c>
      <c r="AQ382" t="s">
        <v>68</v>
      </c>
      <c r="AR382" t="s">
        <v>68</v>
      </c>
      <c r="AS382" t="s">
        <v>68</v>
      </c>
      <c r="AT382" t="s">
        <v>68</v>
      </c>
      <c r="AU382" t="s">
        <v>68</v>
      </c>
      <c r="AV382" t="s">
        <v>68</v>
      </c>
      <c r="AW382" t="s">
        <v>68</v>
      </c>
      <c r="AX382" t="s">
        <v>68</v>
      </c>
      <c r="AY382" t="s">
        <v>68</v>
      </c>
      <c r="AZ382" t="s">
        <v>69</v>
      </c>
      <c r="BA382" t="s">
        <v>79</v>
      </c>
      <c r="BB382">
        <v>1</v>
      </c>
    </row>
    <row r="383" spans="1:62" hidden="1" x14ac:dyDescent="0.3">
      <c r="A383">
        <v>2016</v>
      </c>
      <c r="B383" t="s">
        <v>53</v>
      </c>
      <c r="C383" t="s">
        <v>539</v>
      </c>
      <c r="D383" t="s">
        <v>62</v>
      </c>
      <c r="E383">
        <v>1</v>
      </c>
      <c r="F383" t="s">
        <v>56</v>
      </c>
      <c r="G383" t="s">
        <v>110</v>
      </c>
      <c r="H383" t="s">
        <v>58</v>
      </c>
      <c r="I383" t="s">
        <v>59</v>
      </c>
      <c r="J383" t="s">
        <v>72</v>
      </c>
      <c r="K383" t="s">
        <v>61</v>
      </c>
      <c r="L383" t="s">
        <v>62</v>
      </c>
      <c r="M383">
        <v>1</v>
      </c>
      <c r="N383" t="s">
        <v>56</v>
      </c>
      <c r="O383">
        <v>2</v>
      </c>
      <c r="P383">
        <v>4</v>
      </c>
      <c r="Q383">
        <v>6</v>
      </c>
      <c r="R383" t="s">
        <v>63</v>
      </c>
      <c r="S383" t="s">
        <v>64</v>
      </c>
      <c r="T383" t="s">
        <v>65</v>
      </c>
      <c r="U383" t="s">
        <v>60</v>
      </c>
      <c r="V383" t="s">
        <v>66</v>
      </c>
      <c r="W383" t="s">
        <v>67</v>
      </c>
      <c r="X383">
        <v>4</v>
      </c>
      <c r="Y383">
        <v>0.3</v>
      </c>
      <c r="Z383">
        <v>0.7</v>
      </c>
      <c r="AA383">
        <v>3.5</v>
      </c>
      <c r="AB383">
        <v>0</v>
      </c>
      <c r="AC383">
        <v>0.5</v>
      </c>
      <c r="AD383">
        <v>3</v>
      </c>
      <c r="AE383">
        <v>3</v>
      </c>
      <c r="AF383">
        <v>2.5</v>
      </c>
      <c r="AG383">
        <v>7.5</v>
      </c>
      <c r="AH383">
        <v>9</v>
      </c>
      <c r="AI383">
        <v>9</v>
      </c>
      <c r="AJ383">
        <v>7.5</v>
      </c>
      <c r="AK383" t="s">
        <v>68</v>
      </c>
      <c r="AL383" t="s">
        <v>68</v>
      </c>
      <c r="AM383" t="s">
        <v>68</v>
      </c>
      <c r="AN383" t="s">
        <v>68</v>
      </c>
      <c r="AO383" t="s">
        <v>68</v>
      </c>
      <c r="AP383" t="s">
        <v>68</v>
      </c>
      <c r="AQ383" t="s">
        <v>68</v>
      </c>
      <c r="AR383" t="s">
        <v>68</v>
      </c>
      <c r="AS383" t="s">
        <v>68</v>
      </c>
      <c r="AT383" t="s">
        <v>68</v>
      </c>
      <c r="AU383" t="s">
        <v>68</v>
      </c>
      <c r="AV383" t="s">
        <v>68</v>
      </c>
      <c r="AW383" t="s">
        <v>68</v>
      </c>
      <c r="AX383" t="s">
        <v>68</v>
      </c>
      <c r="AY383" t="s">
        <v>68</v>
      </c>
      <c r="AZ383" t="s">
        <v>69</v>
      </c>
      <c r="BA383" t="s">
        <v>65</v>
      </c>
      <c r="BB383">
        <v>0.97</v>
      </c>
    </row>
    <row r="384" spans="1:62" hidden="1" x14ac:dyDescent="0.3">
      <c r="A384">
        <v>2016</v>
      </c>
      <c r="B384" t="s">
        <v>53</v>
      </c>
      <c r="C384" t="s">
        <v>540</v>
      </c>
      <c r="D384" t="s">
        <v>62</v>
      </c>
      <c r="E384">
        <v>1</v>
      </c>
      <c r="F384" t="s">
        <v>56</v>
      </c>
      <c r="G384" t="s">
        <v>57</v>
      </c>
      <c r="H384" t="s">
        <v>58</v>
      </c>
      <c r="I384" t="s">
        <v>83</v>
      </c>
      <c r="J384" t="s">
        <v>155</v>
      </c>
      <c r="K384" t="s">
        <v>61</v>
      </c>
      <c r="L384" t="s">
        <v>62</v>
      </c>
      <c r="M384">
        <v>1</v>
      </c>
      <c r="N384" t="s">
        <v>56</v>
      </c>
      <c r="O384">
        <v>5</v>
      </c>
      <c r="P384">
        <v>10</v>
      </c>
      <c r="Q384">
        <v>15</v>
      </c>
      <c r="R384" t="s">
        <v>63</v>
      </c>
      <c r="S384" t="s">
        <v>73</v>
      </c>
      <c r="T384" t="s">
        <v>84</v>
      </c>
      <c r="U384" t="s">
        <v>155</v>
      </c>
      <c r="V384" t="s">
        <v>66</v>
      </c>
      <c r="W384" t="s">
        <v>67</v>
      </c>
      <c r="X384">
        <v>4</v>
      </c>
      <c r="Y384">
        <v>0.3</v>
      </c>
      <c r="Z384">
        <v>0.7</v>
      </c>
      <c r="AA384">
        <v>9.5</v>
      </c>
      <c r="AB384">
        <v>2</v>
      </c>
      <c r="AC384">
        <v>1</v>
      </c>
      <c r="AD384">
        <v>3</v>
      </c>
      <c r="AE384">
        <v>2</v>
      </c>
      <c r="AF384">
        <v>3.5</v>
      </c>
      <c r="AG384">
        <v>6</v>
      </c>
      <c r="AH384">
        <v>7</v>
      </c>
      <c r="AI384">
        <v>7.5</v>
      </c>
      <c r="AJ384">
        <v>6</v>
      </c>
      <c r="AK384" t="s">
        <v>68</v>
      </c>
      <c r="AL384" t="s">
        <v>68</v>
      </c>
      <c r="AM384" t="s">
        <v>68</v>
      </c>
      <c r="AN384" t="s">
        <v>68</v>
      </c>
      <c r="AO384" t="s">
        <v>68</v>
      </c>
      <c r="AP384" t="s">
        <v>68</v>
      </c>
      <c r="AQ384" t="s">
        <v>68</v>
      </c>
      <c r="AR384" t="s">
        <v>68</v>
      </c>
      <c r="AS384" t="s">
        <v>68</v>
      </c>
      <c r="AT384" t="s">
        <v>68</v>
      </c>
      <c r="AU384" t="s">
        <v>68</v>
      </c>
      <c r="AV384" t="s">
        <v>68</v>
      </c>
      <c r="AW384" t="s">
        <v>68</v>
      </c>
      <c r="AX384" t="s">
        <v>68</v>
      </c>
      <c r="AY384" t="s">
        <v>68</v>
      </c>
      <c r="AZ384" t="s">
        <v>69</v>
      </c>
      <c r="BA384" t="s">
        <v>84</v>
      </c>
      <c r="BB384">
        <v>0.71799999999999997</v>
      </c>
    </row>
    <row r="385" spans="1:62" hidden="1" x14ac:dyDescent="0.3">
      <c r="A385">
        <v>2016</v>
      </c>
      <c r="B385" t="s">
        <v>53</v>
      </c>
      <c r="C385" t="s">
        <v>541</v>
      </c>
      <c r="D385" t="s">
        <v>62</v>
      </c>
      <c r="E385">
        <v>1</v>
      </c>
      <c r="F385" t="s">
        <v>56</v>
      </c>
      <c r="G385" t="s">
        <v>57</v>
      </c>
      <c r="H385" t="s">
        <v>58</v>
      </c>
      <c r="I385" t="s">
        <v>83</v>
      </c>
      <c r="J385" t="s">
        <v>272</v>
      </c>
      <c r="K385" t="s">
        <v>61</v>
      </c>
      <c r="L385" t="s">
        <v>62</v>
      </c>
      <c r="M385">
        <v>1</v>
      </c>
      <c r="N385" t="s">
        <v>56</v>
      </c>
      <c r="O385">
        <v>3</v>
      </c>
      <c r="P385">
        <v>6</v>
      </c>
      <c r="Q385">
        <v>9</v>
      </c>
      <c r="R385" t="s">
        <v>63</v>
      </c>
      <c r="S385" t="s">
        <v>73</v>
      </c>
      <c r="T385" t="s">
        <v>84</v>
      </c>
      <c r="U385" t="s">
        <v>60</v>
      </c>
      <c r="V385" t="s">
        <v>66</v>
      </c>
      <c r="W385" t="s">
        <v>67</v>
      </c>
      <c r="X385">
        <v>4</v>
      </c>
      <c r="Y385">
        <v>0.3</v>
      </c>
      <c r="Z385">
        <v>0.7</v>
      </c>
      <c r="AA385">
        <v>5</v>
      </c>
      <c r="AB385">
        <v>1.5</v>
      </c>
      <c r="AC385">
        <v>3.5</v>
      </c>
      <c r="AD385">
        <v>5.5</v>
      </c>
      <c r="AE385">
        <v>5.5</v>
      </c>
      <c r="AF385" t="s">
        <v>68</v>
      </c>
      <c r="AG385">
        <v>8</v>
      </c>
      <c r="AH385">
        <v>8.5</v>
      </c>
      <c r="AI385">
        <v>9.5</v>
      </c>
      <c r="AJ385">
        <v>8</v>
      </c>
      <c r="AK385" t="s">
        <v>68</v>
      </c>
      <c r="AL385" t="s">
        <v>68</v>
      </c>
      <c r="AM385" t="s">
        <v>68</v>
      </c>
      <c r="AN385" t="s">
        <v>68</v>
      </c>
      <c r="AO385" t="s">
        <v>68</v>
      </c>
      <c r="AP385" t="s">
        <v>68</v>
      </c>
      <c r="AQ385" t="s">
        <v>68</v>
      </c>
      <c r="AR385" t="s">
        <v>68</v>
      </c>
      <c r="AS385" t="s">
        <v>68</v>
      </c>
      <c r="AT385" t="s">
        <v>68</v>
      </c>
      <c r="AU385" t="s">
        <v>68</v>
      </c>
      <c r="AV385" t="s">
        <v>68</v>
      </c>
      <c r="AW385" t="s">
        <v>68</v>
      </c>
      <c r="AX385" t="s">
        <v>68</v>
      </c>
      <c r="AY385" t="s">
        <v>68</v>
      </c>
      <c r="AZ385" t="s">
        <v>69</v>
      </c>
      <c r="BA385" t="s">
        <v>84</v>
      </c>
      <c r="BB385">
        <v>1</v>
      </c>
    </row>
    <row r="386" spans="1:62" hidden="1" x14ac:dyDescent="0.3">
      <c r="A386">
        <v>2016</v>
      </c>
      <c r="B386" t="s">
        <v>53</v>
      </c>
      <c r="C386" t="s">
        <v>542</v>
      </c>
      <c r="D386" t="s">
        <v>62</v>
      </c>
      <c r="E386">
        <v>1</v>
      </c>
      <c r="F386" t="s">
        <v>71</v>
      </c>
      <c r="G386" t="s">
        <v>57</v>
      </c>
      <c r="H386" t="s">
        <v>58</v>
      </c>
      <c r="I386" t="s">
        <v>59</v>
      </c>
      <c r="J386" t="s">
        <v>60</v>
      </c>
      <c r="K386" t="s">
        <v>61</v>
      </c>
      <c r="L386" t="s">
        <v>62</v>
      </c>
      <c r="M386">
        <v>1</v>
      </c>
      <c r="N386" t="s">
        <v>71</v>
      </c>
      <c r="O386">
        <v>3</v>
      </c>
      <c r="P386">
        <v>6</v>
      </c>
      <c r="Q386">
        <v>8</v>
      </c>
      <c r="R386" t="s">
        <v>63</v>
      </c>
      <c r="S386" t="s">
        <v>73</v>
      </c>
      <c r="T386" t="s">
        <v>65</v>
      </c>
      <c r="U386" t="s">
        <v>60</v>
      </c>
      <c r="V386" t="s">
        <v>66</v>
      </c>
      <c r="W386" t="s">
        <v>67</v>
      </c>
      <c r="X386">
        <v>4</v>
      </c>
      <c r="Y386">
        <v>0.3</v>
      </c>
      <c r="Z386">
        <v>0.7</v>
      </c>
      <c r="AA386">
        <v>8</v>
      </c>
      <c r="AB386">
        <v>2</v>
      </c>
      <c r="AC386">
        <v>1</v>
      </c>
      <c r="AD386" t="s">
        <v>68</v>
      </c>
      <c r="AE386" t="s">
        <v>68</v>
      </c>
      <c r="AF386" t="s">
        <v>68</v>
      </c>
      <c r="AG386">
        <v>5</v>
      </c>
      <c r="AH386">
        <v>1.5</v>
      </c>
      <c r="AI386" t="s">
        <v>68</v>
      </c>
      <c r="AJ386" t="s">
        <v>68</v>
      </c>
      <c r="AK386" t="s">
        <v>68</v>
      </c>
      <c r="AL386" t="s">
        <v>68</v>
      </c>
      <c r="AM386" t="s">
        <v>68</v>
      </c>
      <c r="AN386" t="s">
        <v>68</v>
      </c>
      <c r="AO386" t="s">
        <v>68</v>
      </c>
      <c r="AP386" t="s">
        <v>68</v>
      </c>
      <c r="AQ386" t="s">
        <v>68</v>
      </c>
      <c r="AR386" t="s">
        <v>68</v>
      </c>
      <c r="AS386" t="s">
        <v>68</v>
      </c>
      <c r="AT386" t="s">
        <v>68</v>
      </c>
      <c r="AU386" t="s">
        <v>68</v>
      </c>
      <c r="AV386" t="s">
        <v>68</v>
      </c>
      <c r="AW386" t="s">
        <v>68</v>
      </c>
      <c r="AX386" t="s">
        <v>68</v>
      </c>
      <c r="AY386" t="s">
        <v>68</v>
      </c>
      <c r="AZ386" t="s">
        <v>69</v>
      </c>
      <c r="BA386" t="s">
        <v>65</v>
      </c>
      <c r="BB386">
        <v>1</v>
      </c>
    </row>
    <row r="387" spans="1:62" hidden="1" x14ac:dyDescent="0.3">
      <c r="A387">
        <v>2016</v>
      </c>
      <c r="B387" t="s">
        <v>53</v>
      </c>
      <c r="C387" t="s">
        <v>543</v>
      </c>
      <c r="D387" t="s">
        <v>62</v>
      </c>
      <c r="E387">
        <v>1</v>
      </c>
      <c r="F387" t="s">
        <v>56</v>
      </c>
      <c r="G387" t="s">
        <v>57</v>
      </c>
      <c r="H387" t="s">
        <v>58</v>
      </c>
      <c r="I387" t="s">
        <v>83</v>
      </c>
      <c r="J387" t="s">
        <v>60</v>
      </c>
      <c r="K387" t="s">
        <v>61</v>
      </c>
      <c r="L387" t="s">
        <v>62</v>
      </c>
      <c r="M387">
        <v>1</v>
      </c>
      <c r="N387" t="s">
        <v>56</v>
      </c>
      <c r="O387">
        <v>4</v>
      </c>
      <c r="P387">
        <v>7</v>
      </c>
      <c r="Q387">
        <v>10</v>
      </c>
      <c r="R387" t="s">
        <v>63</v>
      </c>
      <c r="S387" t="s">
        <v>73</v>
      </c>
      <c r="T387" t="s">
        <v>84</v>
      </c>
      <c r="U387" t="s">
        <v>60</v>
      </c>
      <c r="V387" t="s">
        <v>66</v>
      </c>
      <c r="W387" t="s">
        <v>67</v>
      </c>
      <c r="X387">
        <v>4</v>
      </c>
      <c r="Y387">
        <v>0.3</v>
      </c>
      <c r="Z387">
        <v>0.7</v>
      </c>
      <c r="AA387">
        <v>7</v>
      </c>
      <c r="AB387">
        <v>3</v>
      </c>
      <c r="AC387">
        <v>1.5</v>
      </c>
      <c r="AD387">
        <v>4.5</v>
      </c>
      <c r="AE387">
        <v>5.5</v>
      </c>
      <c r="AF387" t="s">
        <v>68</v>
      </c>
      <c r="AG387">
        <v>8</v>
      </c>
      <c r="AH387">
        <v>7.5</v>
      </c>
      <c r="AI387">
        <v>10</v>
      </c>
      <c r="AJ387">
        <v>9</v>
      </c>
      <c r="AK387" t="s">
        <v>68</v>
      </c>
      <c r="AL387" t="s">
        <v>68</v>
      </c>
      <c r="AM387" t="s">
        <v>68</v>
      </c>
      <c r="AN387" t="s">
        <v>68</v>
      </c>
      <c r="AO387" t="s">
        <v>68</v>
      </c>
      <c r="AP387" t="s">
        <v>68</v>
      </c>
      <c r="AQ387" t="s">
        <v>68</v>
      </c>
      <c r="AR387" t="s">
        <v>68</v>
      </c>
      <c r="AS387" t="s">
        <v>68</v>
      </c>
      <c r="AT387" t="s">
        <v>68</v>
      </c>
      <c r="AU387" t="s">
        <v>68</v>
      </c>
      <c r="AV387" t="s">
        <v>68</v>
      </c>
      <c r="AW387" t="s">
        <v>68</v>
      </c>
      <c r="AX387" t="s">
        <v>68</v>
      </c>
      <c r="AY387" t="s">
        <v>68</v>
      </c>
      <c r="AZ387" t="s">
        <v>69</v>
      </c>
      <c r="BA387" t="s">
        <v>84</v>
      </c>
      <c r="BB387">
        <v>0.80700000000000005</v>
      </c>
    </row>
    <row r="388" spans="1:62" x14ac:dyDescent="0.3">
      <c r="A388">
        <v>2016</v>
      </c>
      <c r="B388" t="s">
        <v>53</v>
      </c>
      <c r="C388" t="s">
        <v>544</v>
      </c>
      <c r="D388" t="s">
        <v>62</v>
      </c>
      <c r="E388">
        <v>1</v>
      </c>
      <c r="F388" t="s">
        <v>71</v>
      </c>
      <c r="G388" t="s">
        <v>57</v>
      </c>
      <c r="H388" t="s">
        <v>58</v>
      </c>
      <c r="I388" t="s">
        <v>77</v>
      </c>
      <c r="J388" t="s">
        <v>309</v>
      </c>
      <c r="K388" t="s">
        <v>61</v>
      </c>
      <c r="L388" t="s">
        <v>62</v>
      </c>
      <c r="M388">
        <v>1</v>
      </c>
      <c r="N388" t="s">
        <v>71</v>
      </c>
      <c r="O388">
        <v>1</v>
      </c>
      <c r="P388">
        <v>1</v>
      </c>
      <c r="Q388">
        <v>2</v>
      </c>
      <c r="R388" t="s">
        <v>63</v>
      </c>
      <c r="S388" t="s">
        <v>73</v>
      </c>
      <c r="T388" t="s">
        <v>79</v>
      </c>
      <c r="U388" t="s">
        <v>309</v>
      </c>
      <c r="V388" t="s">
        <v>66</v>
      </c>
      <c r="W388" t="s">
        <v>67</v>
      </c>
      <c r="X388">
        <v>4</v>
      </c>
      <c r="Y388">
        <v>0.3</v>
      </c>
      <c r="Z388">
        <v>0.7</v>
      </c>
      <c r="AA388">
        <v>4</v>
      </c>
      <c r="AB388">
        <v>3</v>
      </c>
      <c r="AC388">
        <v>3.5</v>
      </c>
      <c r="AD388" t="s">
        <v>68</v>
      </c>
      <c r="AE388" t="s">
        <v>68</v>
      </c>
      <c r="AF388" t="s">
        <v>68</v>
      </c>
      <c r="AG388">
        <v>6.5</v>
      </c>
      <c r="AH388">
        <v>3</v>
      </c>
      <c r="AI388" t="s">
        <v>68</v>
      </c>
      <c r="AJ388" t="s">
        <v>68</v>
      </c>
      <c r="AK388" t="s">
        <v>68</v>
      </c>
      <c r="AL388" t="s">
        <v>68</v>
      </c>
      <c r="AM388" t="s">
        <v>68</v>
      </c>
      <c r="AN388" t="s">
        <v>68</v>
      </c>
      <c r="AO388" t="s">
        <v>68</v>
      </c>
      <c r="AP388" t="s">
        <v>68</v>
      </c>
      <c r="AQ388" t="s">
        <v>68</v>
      </c>
      <c r="AR388" t="s">
        <v>68</v>
      </c>
      <c r="AS388" t="s">
        <v>68</v>
      </c>
      <c r="AT388" t="s">
        <v>68</v>
      </c>
      <c r="AU388" t="s">
        <v>68</v>
      </c>
      <c r="AV388" t="s">
        <v>68</v>
      </c>
      <c r="AW388" t="s">
        <v>68</v>
      </c>
      <c r="AX388" t="s">
        <v>68</v>
      </c>
      <c r="AY388" t="s">
        <v>68</v>
      </c>
      <c r="AZ388" t="s">
        <v>80</v>
      </c>
      <c r="BA388" t="s">
        <v>79</v>
      </c>
      <c r="BB388">
        <v>1</v>
      </c>
      <c r="BD388">
        <f t="shared" ref="BD388:BD390" si="84">IF(EXACT(BA388,T388),1,0)</f>
        <v>1</v>
      </c>
      <c r="BE388">
        <f t="shared" ref="BE388:BE390" si="85">IF(AND(AZ388="2_Testando"),1,0)</f>
        <v>1</v>
      </c>
      <c r="BF388">
        <f t="shared" ref="BF388:BF390" si="86">IF(AND(AZ388="2_Testando",BD388=1),1,0)</f>
        <v>1</v>
      </c>
      <c r="BJ388">
        <f t="shared" ref="BJ388:BJ390" si="87">IF(AND(BB388&gt;0.7,BF388=1),1,0)</f>
        <v>1</v>
      </c>
    </row>
    <row r="389" spans="1:62" x14ac:dyDescent="0.3">
      <c r="A389">
        <v>2016</v>
      </c>
      <c r="B389" t="s">
        <v>53</v>
      </c>
      <c r="C389" t="s">
        <v>545</v>
      </c>
      <c r="D389" t="s">
        <v>62</v>
      </c>
      <c r="E389">
        <v>1</v>
      </c>
      <c r="F389" t="s">
        <v>56</v>
      </c>
      <c r="G389" t="s">
        <v>57</v>
      </c>
      <c r="H389" t="s">
        <v>58</v>
      </c>
      <c r="I389" t="s">
        <v>83</v>
      </c>
      <c r="J389" t="s">
        <v>60</v>
      </c>
      <c r="K389" t="s">
        <v>61</v>
      </c>
      <c r="L389" t="s">
        <v>62</v>
      </c>
      <c r="M389">
        <v>1</v>
      </c>
      <c r="N389" t="s">
        <v>56</v>
      </c>
      <c r="O389">
        <v>2</v>
      </c>
      <c r="P389">
        <v>3</v>
      </c>
      <c r="Q389">
        <v>4</v>
      </c>
      <c r="R389" t="s">
        <v>63</v>
      </c>
      <c r="S389" t="s">
        <v>73</v>
      </c>
      <c r="T389" t="s">
        <v>84</v>
      </c>
      <c r="U389" t="s">
        <v>60</v>
      </c>
      <c r="V389" t="s">
        <v>66</v>
      </c>
      <c r="W389" t="s">
        <v>67</v>
      </c>
      <c r="X389">
        <v>4</v>
      </c>
      <c r="Y389">
        <v>0.3</v>
      </c>
      <c r="Z389">
        <v>0.7</v>
      </c>
      <c r="AA389">
        <v>7.5</v>
      </c>
      <c r="AB389">
        <v>2.5</v>
      </c>
      <c r="AC389">
        <v>5</v>
      </c>
      <c r="AD389">
        <v>2.5</v>
      </c>
      <c r="AE389">
        <v>5.5</v>
      </c>
      <c r="AF389" t="s">
        <v>68</v>
      </c>
      <c r="AG389">
        <v>8</v>
      </c>
      <c r="AH389">
        <v>8.5</v>
      </c>
      <c r="AI389">
        <v>8.5</v>
      </c>
      <c r="AJ389">
        <v>9</v>
      </c>
      <c r="AK389" t="s">
        <v>68</v>
      </c>
      <c r="AL389" t="s">
        <v>68</v>
      </c>
      <c r="AM389" t="s">
        <v>68</v>
      </c>
      <c r="AN389" t="s">
        <v>68</v>
      </c>
      <c r="AO389" t="s">
        <v>68</v>
      </c>
      <c r="AP389" t="s">
        <v>68</v>
      </c>
      <c r="AQ389" t="s">
        <v>68</v>
      </c>
      <c r="AR389" t="s">
        <v>68</v>
      </c>
      <c r="AS389" t="s">
        <v>68</v>
      </c>
      <c r="AT389" t="s">
        <v>68</v>
      </c>
      <c r="AU389" t="s">
        <v>68</v>
      </c>
      <c r="AV389" t="s">
        <v>68</v>
      </c>
      <c r="AW389" t="s">
        <v>68</v>
      </c>
      <c r="AX389" t="s">
        <v>68</v>
      </c>
      <c r="AY389" t="s">
        <v>68</v>
      </c>
      <c r="AZ389" t="s">
        <v>80</v>
      </c>
      <c r="BA389" t="s">
        <v>84</v>
      </c>
      <c r="BB389">
        <v>0.54500000000000004</v>
      </c>
      <c r="BD389">
        <f t="shared" si="84"/>
        <v>1</v>
      </c>
      <c r="BE389">
        <f t="shared" si="85"/>
        <v>1</v>
      </c>
      <c r="BF389">
        <f t="shared" si="86"/>
        <v>1</v>
      </c>
      <c r="BJ389">
        <f t="shared" si="87"/>
        <v>0</v>
      </c>
    </row>
    <row r="390" spans="1:62" x14ac:dyDescent="0.3">
      <c r="A390">
        <v>2016</v>
      </c>
      <c r="B390" t="s">
        <v>53</v>
      </c>
      <c r="C390" t="s">
        <v>546</v>
      </c>
      <c r="D390" t="s">
        <v>62</v>
      </c>
      <c r="E390">
        <v>1</v>
      </c>
      <c r="F390" t="s">
        <v>56</v>
      </c>
      <c r="G390" t="s">
        <v>57</v>
      </c>
      <c r="H390" t="s">
        <v>58</v>
      </c>
      <c r="I390" t="s">
        <v>77</v>
      </c>
      <c r="J390" t="s">
        <v>547</v>
      </c>
      <c r="K390" t="s">
        <v>61</v>
      </c>
      <c r="L390" t="s">
        <v>62</v>
      </c>
      <c r="M390">
        <v>1</v>
      </c>
      <c r="N390" t="s">
        <v>56</v>
      </c>
      <c r="O390">
        <v>5</v>
      </c>
      <c r="P390">
        <v>9</v>
      </c>
      <c r="Q390">
        <v>13</v>
      </c>
      <c r="R390" t="s">
        <v>63</v>
      </c>
      <c r="S390" t="s">
        <v>73</v>
      </c>
      <c r="T390" t="s">
        <v>79</v>
      </c>
      <c r="U390" t="s">
        <v>547</v>
      </c>
      <c r="V390" t="s">
        <v>66</v>
      </c>
      <c r="W390" t="s">
        <v>67</v>
      </c>
      <c r="X390">
        <v>4</v>
      </c>
      <c r="Y390">
        <v>0.3</v>
      </c>
      <c r="Z390">
        <v>0.7</v>
      </c>
      <c r="AA390">
        <v>5.5</v>
      </c>
      <c r="AB390">
        <v>2</v>
      </c>
      <c r="AC390">
        <v>0.5</v>
      </c>
      <c r="AD390" t="s">
        <v>68</v>
      </c>
      <c r="AE390" t="s">
        <v>68</v>
      </c>
      <c r="AF390" t="s">
        <v>68</v>
      </c>
      <c r="AG390">
        <v>5</v>
      </c>
      <c r="AH390">
        <v>5</v>
      </c>
      <c r="AI390">
        <v>0</v>
      </c>
      <c r="AJ390" t="s">
        <v>68</v>
      </c>
      <c r="AK390" t="s">
        <v>68</v>
      </c>
      <c r="AL390" t="s">
        <v>68</v>
      </c>
      <c r="AM390" t="s">
        <v>68</v>
      </c>
      <c r="AN390" t="s">
        <v>68</v>
      </c>
      <c r="AO390" t="s">
        <v>68</v>
      </c>
      <c r="AP390" t="s">
        <v>68</v>
      </c>
      <c r="AQ390" t="s">
        <v>68</v>
      </c>
      <c r="AR390" t="s">
        <v>68</v>
      </c>
      <c r="AS390" t="s">
        <v>68</v>
      </c>
      <c r="AT390" t="s">
        <v>68</v>
      </c>
      <c r="AU390" t="s">
        <v>68</v>
      </c>
      <c r="AV390" t="s">
        <v>68</v>
      </c>
      <c r="AW390" t="s">
        <v>68</v>
      </c>
      <c r="AX390" t="s">
        <v>68</v>
      </c>
      <c r="AY390" t="s">
        <v>68</v>
      </c>
      <c r="AZ390" t="s">
        <v>80</v>
      </c>
      <c r="BA390" t="s">
        <v>79</v>
      </c>
      <c r="BB390">
        <v>1</v>
      </c>
      <c r="BD390">
        <f t="shared" si="84"/>
        <v>1</v>
      </c>
      <c r="BE390">
        <f t="shared" si="85"/>
        <v>1</v>
      </c>
      <c r="BF390">
        <f t="shared" si="86"/>
        <v>1</v>
      </c>
      <c r="BJ390">
        <f t="shared" si="87"/>
        <v>1</v>
      </c>
    </row>
    <row r="391" spans="1:62" hidden="1" x14ac:dyDescent="0.3">
      <c r="A391">
        <v>2016</v>
      </c>
      <c r="B391" t="s">
        <v>53</v>
      </c>
      <c r="C391" t="s">
        <v>548</v>
      </c>
      <c r="D391" t="s">
        <v>62</v>
      </c>
      <c r="E391">
        <v>1</v>
      </c>
      <c r="F391" t="s">
        <v>56</v>
      </c>
      <c r="G391" t="s">
        <v>57</v>
      </c>
      <c r="H391" t="s">
        <v>58</v>
      </c>
      <c r="I391" t="s">
        <v>83</v>
      </c>
      <c r="J391" t="s">
        <v>60</v>
      </c>
      <c r="K391" t="s">
        <v>61</v>
      </c>
      <c r="L391" t="s">
        <v>62</v>
      </c>
      <c r="M391">
        <v>1</v>
      </c>
      <c r="N391" t="s">
        <v>56</v>
      </c>
      <c r="O391">
        <v>5</v>
      </c>
      <c r="P391">
        <v>9</v>
      </c>
      <c r="Q391">
        <v>14</v>
      </c>
      <c r="R391" t="s">
        <v>63</v>
      </c>
      <c r="S391" t="s">
        <v>73</v>
      </c>
      <c r="T391" t="s">
        <v>84</v>
      </c>
      <c r="U391" t="s">
        <v>60</v>
      </c>
      <c r="V391" t="s">
        <v>66</v>
      </c>
      <c r="W391" t="s">
        <v>67</v>
      </c>
      <c r="X391">
        <v>4</v>
      </c>
      <c r="Y391">
        <v>0.3</v>
      </c>
      <c r="Z391">
        <v>0.7</v>
      </c>
      <c r="AA391">
        <v>7</v>
      </c>
      <c r="AB391">
        <v>3.5</v>
      </c>
      <c r="AC391">
        <v>3.5</v>
      </c>
      <c r="AD391">
        <v>3</v>
      </c>
      <c r="AE391">
        <v>6.5</v>
      </c>
      <c r="AF391">
        <v>6</v>
      </c>
      <c r="AG391">
        <v>8</v>
      </c>
      <c r="AH391">
        <v>9</v>
      </c>
      <c r="AI391">
        <v>5.5</v>
      </c>
      <c r="AJ391">
        <v>5</v>
      </c>
      <c r="AK391" t="s">
        <v>68</v>
      </c>
      <c r="AL391" t="s">
        <v>68</v>
      </c>
      <c r="AM391" t="s">
        <v>68</v>
      </c>
      <c r="AN391" t="s">
        <v>68</v>
      </c>
      <c r="AO391" t="s">
        <v>68</v>
      </c>
      <c r="AP391" t="s">
        <v>68</v>
      </c>
      <c r="AQ391" t="s">
        <v>68</v>
      </c>
      <c r="AR391" t="s">
        <v>68</v>
      </c>
      <c r="AS391" t="s">
        <v>68</v>
      </c>
      <c r="AT391" t="s">
        <v>68</v>
      </c>
      <c r="AU391" t="s">
        <v>68</v>
      </c>
      <c r="AV391" t="s">
        <v>68</v>
      </c>
      <c r="AW391" t="s">
        <v>68</v>
      </c>
      <c r="AX391" t="s">
        <v>68</v>
      </c>
      <c r="AY391" t="s">
        <v>68</v>
      </c>
      <c r="AZ391" t="s">
        <v>69</v>
      </c>
      <c r="BA391" t="s">
        <v>84</v>
      </c>
      <c r="BB391">
        <v>0.71799999999999997</v>
      </c>
    </row>
    <row r="392" spans="1:62" hidden="1" x14ac:dyDescent="0.3">
      <c r="A392">
        <v>2016</v>
      </c>
      <c r="B392" t="s">
        <v>53</v>
      </c>
      <c r="C392" t="s">
        <v>549</v>
      </c>
      <c r="D392" t="s">
        <v>62</v>
      </c>
      <c r="E392">
        <v>1</v>
      </c>
      <c r="F392" t="s">
        <v>71</v>
      </c>
      <c r="G392" t="s">
        <v>57</v>
      </c>
      <c r="H392" t="s">
        <v>58</v>
      </c>
      <c r="I392" t="s">
        <v>77</v>
      </c>
      <c r="J392" t="s">
        <v>550</v>
      </c>
      <c r="K392" t="s">
        <v>61</v>
      </c>
      <c r="L392" t="s">
        <v>62</v>
      </c>
      <c r="M392">
        <v>1</v>
      </c>
      <c r="N392" t="s">
        <v>71</v>
      </c>
      <c r="O392">
        <v>1</v>
      </c>
      <c r="P392">
        <v>2</v>
      </c>
      <c r="Q392">
        <v>3</v>
      </c>
      <c r="R392" t="s">
        <v>63</v>
      </c>
      <c r="S392" t="s">
        <v>73</v>
      </c>
      <c r="T392" t="s">
        <v>79</v>
      </c>
      <c r="U392" t="s">
        <v>550</v>
      </c>
      <c r="V392" t="s">
        <v>66</v>
      </c>
      <c r="W392" t="s">
        <v>67</v>
      </c>
      <c r="X392">
        <v>4</v>
      </c>
      <c r="Y392">
        <v>0.3</v>
      </c>
      <c r="Z392">
        <v>0.7</v>
      </c>
      <c r="AA392">
        <v>3</v>
      </c>
      <c r="AB392" t="s">
        <v>68</v>
      </c>
      <c r="AC392" t="s">
        <v>68</v>
      </c>
      <c r="AD392" t="s">
        <v>68</v>
      </c>
      <c r="AE392" t="s">
        <v>68</v>
      </c>
      <c r="AF392" t="s">
        <v>68</v>
      </c>
      <c r="AG392">
        <v>5</v>
      </c>
      <c r="AH392">
        <v>4.5</v>
      </c>
      <c r="AI392" t="s">
        <v>68</v>
      </c>
      <c r="AJ392" t="s">
        <v>68</v>
      </c>
      <c r="AK392" t="s">
        <v>68</v>
      </c>
      <c r="AL392" t="s">
        <v>68</v>
      </c>
      <c r="AM392" t="s">
        <v>68</v>
      </c>
      <c r="AN392" t="s">
        <v>68</v>
      </c>
      <c r="AO392" t="s">
        <v>68</v>
      </c>
      <c r="AP392" t="s">
        <v>68</v>
      </c>
      <c r="AQ392" t="s">
        <v>68</v>
      </c>
      <c r="AR392" t="s">
        <v>68</v>
      </c>
      <c r="AS392" t="s">
        <v>68</v>
      </c>
      <c r="AT392" t="s">
        <v>68</v>
      </c>
      <c r="AU392" t="s">
        <v>68</v>
      </c>
      <c r="AV392" t="s">
        <v>68</v>
      </c>
      <c r="AW392" t="s">
        <v>68</v>
      </c>
      <c r="AX392" t="s">
        <v>68</v>
      </c>
      <c r="AY392" t="s">
        <v>68</v>
      </c>
      <c r="AZ392" t="s">
        <v>69</v>
      </c>
      <c r="BA392" t="s">
        <v>79</v>
      </c>
      <c r="BB392">
        <v>1</v>
      </c>
    </row>
    <row r="393" spans="1:62" hidden="1" x14ac:dyDescent="0.3">
      <c r="A393">
        <v>2016</v>
      </c>
      <c r="B393" t="s">
        <v>53</v>
      </c>
      <c r="C393" t="s">
        <v>551</v>
      </c>
      <c r="D393" t="s">
        <v>62</v>
      </c>
      <c r="E393">
        <v>1</v>
      </c>
      <c r="F393" t="s">
        <v>56</v>
      </c>
      <c r="G393" t="s">
        <v>57</v>
      </c>
      <c r="H393" t="s">
        <v>58</v>
      </c>
      <c r="I393" t="s">
        <v>83</v>
      </c>
      <c r="J393" t="s">
        <v>60</v>
      </c>
      <c r="K393" t="s">
        <v>61</v>
      </c>
      <c r="L393" t="s">
        <v>62</v>
      </c>
      <c r="M393">
        <v>1</v>
      </c>
      <c r="N393" t="s">
        <v>56</v>
      </c>
      <c r="O393">
        <v>5</v>
      </c>
      <c r="P393">
        <v>10</v>
      </c>
      <c r="Q393">
        <v>15</v>
      </c>
      <c r="R393" t="s">
        <v>63</v>
      </c>
      <c r="S393" t="s">
        <v>73</v>
      </c>
      <c r="T393" t="s">
        <v>84</v>
      </c>
      <c r="U393" t="s">
        <v>60</v>
      </c>
      <c r="V393" t="s">
        <v>66</v>
      </c>
      <c r="W393" t="s">
        <v>67</v>
      </c>
      <c r="X393">
        <v>4</v>
      </c>
      <c r="Y393">
        <v>0.3</v>
      </c>
      <c r="Z393">
        <v>0.7</v>
      </c>
      <c r="AA393">
        <v>6</v>
      </c>
      <c r="AB393">
        <v>7.5</v>
      </c>
      <c r="AC393">
        <v>5</v>
      </c>
      <c r="AD393">
        <v>4</v>
      </c>
      <c r="AE393">
        <v>5</v>
      </c>
      <c r="AF393" t="s">
        <v>68</v>
      </c>
      <c r="AG393">
        <v>8</v>
      </c>
      <c r="AH393">
        <v>10</v>
      </c>
      <c r="AI393">
        <v>9</v>
      </c>
      <c r="AJ393">
        <v>7</v>
      </c>
      <c r="AK393" t="s">
        <v>68</v>
      </c>
      <c r="AL393" t="s">
        <v>68</v>
      </c>
      <c r="AM393" t="s">
        <v>68</v>
      </c>
      <c r="AN393" t="s">
        <v>68</v>
      </c>
      <c r="AO393" t="s">
        <v>68</v>
      </c>
      <c r="AP393" t="s">
        <v>68</v>
      </c>
      <c r="AQ393" t="s">
        <v>68</v>
      </c>
      <c r="AR393" t="s">
        <v>68</v>
      </c>
      <c r="AS393" t="s">
        <v>68</v>
      </c>
      <c r="AT393" t="s">
        <v>68</v>
      </c>
      <c r="AU393" t="s">
        <v>68</v>
      </c>
      <c r="AV393" t="s">
        <v>68</v>
      </c>
      <c r="AW393" t="s">
        <v>68</v>
      </c>
      <c r="AX393" t="s">
        <v>68</v>
      </c>
      <c r="AY393" t="s">
        <v>68</v>
      </c>
      <c r="AZ393" t="s">
        <v>69</v>
      </c>
      <c r="BA393" t="s">
        <v>84</v>
      </c>
      <c r="BB393">
        <v>0.80700000000000005</v>
      </c>
    </row>
    <row r="394" spans="1:62" x14ac:dyDescent="0.3">
      <c r="A394">
        <v>2016</v>
      </c>
      <c r="B394" t="s">
        <v>53</v>
      </c>
      <c r="C394" t="s">
        <v>552</v>
      </c>
      <c r="D394" t="s">
        <v>62</v>
      </c>
      <c r="E394">
        <v>1</v>
      </c>
      <c r="F394" t="s">
        <v>71</v>
      </c>
      <c r="G394" t="s">
        <v>57</v>
      </c>
      <c r="H394" t="s">
        <v>58</v>
      </c>
      <c r="I394" t="s">
        <v>83</v>
      </c>
      <c r="J394" t="s">
        <v>60</v>
      </c>
      <c r="K394" t="s">
        <v>61</v>
      </c>
      <c r="L394" t="s">
        <v>62</v>
      </c>
      <c r="M394">
        <v>1</v>
      </c>
      <c r="N394" t="s">
        <v>71</v>
      </c>
      <c r="O394">
        <v>2</v>
      </c>
      <c r="P394">
        <v>3</v>
      </c>
      <c r="Q394">
        <v>4</v>
      </c>
      <c r="R394" t="s">
        <v>63</v>
      </c>
      <c r="S394" t="s">
        <v>73</v>
      </c>
      <c r="T394" t="s">
        <v>84</v>
      </c>
      <c r="U394" t="s">
        <v>60</v>
      </c>
      <c r="V394" t="s">
        <v>66</v>
      </c>
      <c r="W394" t="s">
        <v>67</v>
      </c>
      <c r="X394">
        <v>4</v>
      </c>
      <c r="Y394">
        <v>0.3</v>
      </c>
      <c r="Z394">
        <v>0.7</v>
      </c>
      <c r="AA394">
        <v>9.5</v>
      </c>
      <c r="AB394">
        <v>5</v>
      </c>
      <c r="AC394" t="s">
        <v>68</v>
      </c>
      <c r="AD394">
        <v>8</v>
      </c>
      <c r="AE394">
        <v>2.5</v>
      </c>
      <c r="AF394" t="s">
        <v>68</v>
      </c>
      <c r="AG394">
        <v>9</v>
      </c>
      <c r="AH394">
        <v>8.5</v>
      </c>
      <c r="AI394">
        <v>10</v>
      </c>
      <c r="AJ394">
        <v>7.5</v>
      </c>
      <c r="AK394" t="s">
        <v>68</v>
      </c>
      <c r="AL394" t="s">
        <v>68</v>
      </c>
      <c r="AM394" t="s">
        <v>68</v>
      </c>
      <c r="AN394" t="s">
        <v>68</v>
      </c>
      <c r="AO394" t="s">
        <v>68</v>
      </c>
      <c r="AP394" t="s">
        <v>68</v>
      </c>
      <c r="AQ394" t="s">
        <v>68</v>
      </c>
      <c r="AR394" t="s">
        <v>68</v>
      </c>
      <c r="AS394" t="s">
        <v>68</v>
      </c>
      <c r="AT394" t="s">
        <v>68</v>
      </c>
      <c r="AU394" t="s">
        <v>68</v>
      </c>
      <c r="AV394" t="s">
        <v>68</v>
      </c>
      <c r="AW394" t="s">
        <v>68</v>
      </c>
      <c r="AX394" t="s">
        <v>68</v>
      </c>
      <c r="AY394" t="s">
        <v>68</v>
      </c>
      <c r="AZ394" t="s">
        <v>80</v>
      </c>
      <c r="BA394" t="s">
        <v>84</v>
      </c>
      <c r="BB394">
        <v>1</v>
      </c>
      <c r="BD394">
        <f>IF(EXACT(BA394,T394),1,0)</f>
        <v>1</v>
      </c>
      <c r="BE394">
        <f>IF(AND(AZ394="2_Testando"),1,0)</f>
        <v>1</v>
      </c>
      <c r="BF394">
        <f>IF(AND(AZ394="2_Testando",BD394=1),1,0)</f>
        <v>1</v>
      </c>
      <c r="BJ394">
        <f>IF(AND(BB394&gt;0.7,BF394=1),1,0)</f>
        <v>1</v>
      </c>
    </row>
    <row r="395" spans="1:62" hidden="1" x14ac:dyDescent="0.3">
      <c r="A395">
        <v>2016</v>
      </c>
      <c r="B395" t="s">
        <v>53</v>
      </c>
      <c r="C395" t="s">
        <v>553</v>
      </c>
      <c r="D395" t="s">
        <v>62</v>
      </c>
      <c r="E395">
        <v>1</v>
      </c>
      <c r="F395" t="s">
        <v>56</v>
      </c>
      <c r="G395" t="s">
        <v>57</v>
      </c>
      <c r="H395" t="s">
        <v>58</v>
      </c>
      <c r="I395" t="s">
        <v>59</v>
      </c>
      <c r="J395" t="s">
        <v>60</v>
      </c>
      <c r="K395" t="s">
        <v>61</v>
      </c>
      <c r="L395" t="s">
        <v>62</v>
      </c>
      <c r="M395">
        <v>1</v>
      </c>
      <c r="N395" t="s">
        <v>56</v>
      </c>
      <c r="O395">
        <v>6</v>
      </c>
      <c r="P395">
        <v>11</v>
      </c>
      <c r="Q395">
        <v>16</v>
      </c>
      <c r="R395" t="s">
        <v>63</v>
      </c>
      <c r="S395" t="s">
        <v>73</v>
      </c>
      <c r="T395" t="s">
        <v>65</v>
      </c>
      <c r="U395" t="s">
        <v>60</v>
      </c>
      <c r="V395" t="s">
        <v>66</v>
      </c>
      <c r="W395" t="s">
        <v>67</v>
      </c>
      <c r="X395">
        <v>4</v>
      </c>
      <c r="Y395">
        <v>0.3</v>
      </c>
      <c r="Z395">
        <v>0.7</v>
      </c>
      <c r="AA395">
        <v>5</v>
      </c>
      <c r="AB395">
        <v>1</v>
      </c>
      <c r="AC395">
        <v>0</v>
      </c>
      <c r="AD395">
        <v>3</v>
      </c>
      <c r="AE395">
        <v>4</v>
      </c>
      <c r="AF395">
        <v>1.5</v>
      </c>
      <c r="AG395">
        <v>7</v>
      </c>
      <c r="AH395">
        <v>3</v>
      </c>
      <c r="AI395">
        <v>4</v>
      </c>
      <c r="AJ395">
        <v>0.5</v>
      </c>
      <c r="AK395" t="s">
        <v>68</v>
      </c>
      <c r="AL395" t="s">
        <v>68</v>
      </c>
      <c r="AM395" t="s">
        <v>68</v>
      </c>
      <c r="AN395" t="s">
        <v>68</v>
      </c>
      <c r="AO395" t="s">
        <v>68</v>
      </c>
      <c r="AP395" t="s">
        <v>68</v>
      </c>
      <c r="AQ395" t="s">
        <v>68</v>
      </c>
      <c r="AR395" t="s">
        <v>68</v>
      </c>
      <c r="AS395" t="s">
        <v>68</v>
      </c>
      <c r="AT395" t="s">
        <v>68</v>
      </c>
      <c r="AU395" t="s">
        <v>68</v>
      </c>
      <c r="AV395" t="s">
        <v>68</v>
      </c>
      <c r="AW395" t="s">
        <v>68</v>
      </c>
      <c r="AX395" t="s">
        <v>68</v>
      </c>
      <c r="AY395" t="s">
        <v>68</v>
      </c>
      <c r="AZ395" t="s">
        <v>69</v>
      </c>
      <c r="BA395" t="s">
        <v>65</v>
      </c>
      <c r="BB395">
        <v>0.97</v>
      </c>
    </row>
    <row r="396" spans="1:62" hidden="1" x14ac:dyDescent="0.3">
      <c r="A396">
        <v>2016</v>
      </c>
      <c r="B396" t="s">
        <v>53</v>
      </c>
      <c r="C396" t="s">
        <v>554</v>
      </c>
      <c r="D396" t="s">
        <v>90</v>
      </c>
      <c r="E396">
        <v>2</v>
      </c>
      <c r="F396" t="s">
        <v>56</v>
      </c>
      <c r="G396" t="s">
        <v>57</v>
      </c>
      <c r="H396" t="s">
        <v>63</v>
      </c>
      <c r="I396" t="s">
        <v>83</v>
      </c>
      <c r="J396" t="s">
        <v>72</v>
      </c>
      <c r="K396" t="s">
        <v>61</v>
      </c>
      <c r="L396" t="s">
        <v>62</v>
      </c>
      <c r="M396">
        <v>1</v>
      </c>
      <c r="N396" t="s">
        <v>56</v>
      </c>
      <c r="O396">
        <v>11</v>
      </c>
      <c r="P396">
        <v>21</v>
      </c>
      <c r="Q396">
        <v>32</v>
      </c>
      <c r="R396" t="s">
        <v>63</v>
      </c>
      <c r="S396" t="s">
        <v>73</v>
      </c>
      <c r="T396" t="s">
        <v>65</v>
      </c>
      <c r="U396" t="s">
        <v>60</v>
      </c>
      <c r="V396" t="s">
        <v>66</v>
      </c>
      <c r="W396" t="s">
        <v>67</v>
      </c>
      <c r="X396">
        <v>4</v>
      </c>
      <c r="Y396">
        <v>0.3</v>
      </c>
      <c r="Z396">
        <v>0.7</v>
      </c>
      <c r="AA396">
        <v>7</v>
      </c>
      <c r="AB396">
        <v>4</v>
      </c>
      <c r="AC396">
        <v>3.5</v>
      </c>
      <c r="AD396">
        <v>4.5</v>
      </c>
      <c r="AE396">
        <v>4.5</v>
      </c>
      <c r="AF396">
        <v>3.5</v>
      </c>
      <c r="AG396">
        <v>6</v>
      </c>
      <c r="AH396">
        <v>8</v>
      </c>
      <c r="AI396">
        <v>9.5</v>
      </c>
      <c r="AJ396">
        <v>6</v>
      </c>
      <c r="AK396" t="s">
        <v>68</v>
      </c>
      <c r="AL396" t="s">
        <v>68</v>
      </c>
      <c r="AM396" t="s">
        <v>68</v>
      </c>
      <c r="AN396" t="s">
        <v>68</v>
      </c>
      <c r="AO396" t="s">
        <v>68</v>
      </c>
      <c r="AP396" t="s">
        <v>68</v>
      </c>
      <c r="AQ396" t="s">
        <v>68</v>
      </c>
      <c r="AR396" t="s">
        <v>68</v>
      </c>
      <c r="AS396" t="s">
        <v>68</v>
      </c>
      <c r="AT396" t="s">
        <v>68</v>
      </c>
      <c r="AU396" t="s">
        <v>68</v>
      </c>
      <c r="AV396" t="s">
        <v>68</v>
      </c>
      <c r="AW396" t="s">
        <v>68</v>
      </c>
      <c r="AX396" t="s">
        <v>68</v>
      </c>
      <c r="AY396" t="s">
        <v>68</v>
      </c>
      <c r="AZ396" t="s">
        <v>69</v>
      </c>
      <c r="BA396" t="s">
        <v>84</v>
      </c>
      <c r="BB396">
        <v>0.80700000000000005</v>
      </c>
    </row>
    <row r="397" spans="1:62" hidden="1" x14ac:dyDescent="0.3">
      <c r="A397">
        <v>2016</v>
      </c>
      <c r="B397" t="s">
        <v>53</v>
      </c>
      <c r="C397" t="s">
        <v>555</v>
      </c>
      <c r="D397" t="s">
        <v>62</v>
      </c>
      <c r="E397">
        <v>1</v>
      </c>
      <c r="F397" t="s">
        <v>71</v>
      </c>
      <c r="G397" t="s">
        <v>57</v>
      </c>
      <c r="H397" t="s">
        <v>58</v>
      </c>
      <c r="I397" t="s">
        <v>83</v>
      </c>
      <c r="J397" t="s">
        <v>60</v>
      </c>
      <c r="K397" t="s">
        <v>61</v>
      </c>
      <c r="L397" t="s">
        <v>62</v>
      </c>
      <c r="M397">
        <v>1</v>
      </c>
      <c r="N397" t="s">
        <v>71</v>
      </c>
      <c r="O397">
        <v>3</v>
      </c>
      <c r="P397">
        <v>5</v>
      </c>
      <c r="Q397">
        <v>7</v>
      </c>
      <c r="R397" t="s">
        <v>63</v>
      </c>
      <c r="S397" t="s">
        <v>73</v>
      </c>
      <c r="T397" t="s">
        <v>65</v>
      </c>
      <c r="U397" t="s">
        <v>60</v>
      </c>
      <c r="V397" t="s">
        <v>66</v>
      </c>
      <c r="W397" t="s">
        <v>67</v>
      </c>
      <c r="X397">
        <v>4</v>
      </c>
      <c r="Y397">
        <v>0.3</v>
      </c>
      <c r="Z397">
        <v>0.7</v>
      </c>
      <c r="AA397">
        <v>2.5</v>
      </c>
      <c r="AB397">
        <v>4.5</v>
      </c>
      <c r="AC397">
        <v>3</v>
      </c>
      <c r="AD397">
        <v>4</v>
      </c>
      <c r="AE397" t="s">
        <v>68</v>
      </c>
      <c r="AF397">
        <v>0.5</v>
      </c>
      <c r="AG397">
        <v>6.5</v>
      </c>
      <c r="AH397">
        <v>6.5</v>
      </c>
      <c r="AI397">
        <v>8.5</v>
      </c>
      <c r="AJ397">
        <v>8</v>
      </c>
      <c r="AK397" t="s">
        <v>68</v>
      </c>
      <c r="AL397" t="s">
        <v>68</v>
      </c>
      <c r="AM397" t="s">
        <v>68</v>
      </c>
      <c r="AN397" t="s">
        <v>68</v>
      </c>
      <c r="AO397" t="s">
        <v>68</v>
      </c>
      <c r="AP397" t="s">
        <v>68</v>
      </c>
      <c r="AQ397" t="s">
        <v>68</v>
      </c>
      <c r="AR397" t="s">
        <v>68</v>
      </c>
      <c r="AS397" t="s">
        <v>68</v>
      </c>
      <c r="AT397" t="s">
        <v>68</v>
      </c>
      <c r="AU397" t="s">
        <v>68</v>
      </c>
      <c r="AV397" t="s">
        <v>68</v>
      </c>
      <c r="AW397" t="s">
        <v>68</v>
      </c>
      <c r="AX397" t="s">
        <v>68</v>
      </c>
      <c r="AY397" t="s">
        <v>68</v>
      </c>
      <c r="AZ397" t="s">
        <v>69</v>
      </c>
      <c r="BA397" t="s">
        <v>84</v>
      </c>
      <c r="BB397">
        <v>0.93500000000000005</v>
      </c>
    </row>
    <row r="398" spans="1:62" hidden="1" x14ac:dyDescent="0.3">
      <c r="A398">
        <v>2016</v>
      </c>
      <c r="B398" t="s">
        <v>53</v>
      </c>
      <c r="C398" t="s">
        <v>556</v>
      </c>
      <c r="D398" t="s">
        <v>62</v>
      </c>
      <c r="E398">
        <v>1</v>
      </c>
      <c r="F398" t="s">
        <v>56</v>
      </c>
      <c r="G398" t="s">
        <v>57</v>
      </c>
      <c r="H398" t="s">
        <v>58</v>
      </c>
      <c r="I398" t="s">
        <v>59</v>
      </c>
      <c r="J398" t="s">
        <v>60</v>
      </c>
      <c r="K398" t="s">
        <v>61</v>
      </c>
      <c r="L398" t="s">
        <v>62</v>
      </c>
      <c r="M398">
        <v>1</v>
      </c>
      <c r="N398" t="s">
        <v>56</v>
      </c>
      <c r="O398">
        <v>3</v>
      </c>
      <c r="P398">
        <v>5</v>
      </c>
      <c r="Q398">
        <v>8</v>
      </c>
      <c r="R398" t="s">
        <v>63</v>
      </c>
      <c r="S398" t="s">
        <v>64</v>
      </c>
      <c r="T398" t="s">
        <v>65</v>
      </c>
      <c r="U398" t="s">
        <v>60</v>
      </c>
      <c r="V398" t="s">
        <v>66</v>
      </c>
      <c r="W398" t="s">
        <v>67</v>
      </c>
      <c r="X398">
        <v>4</v>
      </c>
      <c r="Y398">
        <v>0.3</v>
      </c>
      <c r="Z398">
        <v>0.7</v>
      </c>
      <c r="AA398">
        <v>6</v>
      </c>
      <c r="AB398">
        <v>1</v>
      </c>
      <c r="AC398">
        <v>1</v>
      </c>
      <c r="AD398">
        <v>1.5</v>
      </c>
      <c r="AE398">
        <v>2.5</v>
      </c>
      <c r="AF398">
        <v>2.5</v>
      </c>
      <c r="AG398">
        <v>7.5</v>
      </c>
      <c r="AH398">
        <v>5</v>
      </c>
      <c r="AI398">
        <v>3.5</v>
      </c>
      <c r="AJ398">
        <v>5.5</v>
      </c>
      <c r="AK398" t="s">
        <v>68</v>
      </c>
      <c r="AL398" t="s">
        <v>68</v>
      </c>
      <c r="AM398" t="s">
        <v>68</v>
      </c>
      <c r="AN398" t="s">
        <v>68</v>
      </c>
      <c r="AO398" t="s">
        <v>68</v>
      </c>
      <c r="AP398" t="s">
        <v>68</v>
      </c>
      <c r="AQ398" t="s">
        <v>68</v>
      </c>
      <c r="AR398" t="s">
        <v>68</v>
      </c>
      <c r="AS398" t="s">
        <v>68</v>
      </c>
      <c r="AT398" t="s">
        <v>68</v>
      </c>
      <c r="AU398" t="s">
        <v>68</v>
      </c>
      <c r="AV398" t="s">
        <v>68</v>
      </c>
      <c r="AW398" t="s">
        <v>68</v>
      </c>
      <c r="AX398" t="s">
        <v>68</v>
      </c>
      <c r="AY398" t="s">
        <v>68</v>
      </c>
      <c r="AZ398" t="s">
        <v>69</v>
      </c>
      <c r="BA398" t="s">
        <v>65</v>
      </c>
      <c r="BB398">
        <v>0.97</v>
      </c>
    </row>
    <row r="399" spans="1:62" hidden="1" x14ac:dyDescent="0.3">
      <c r="A399">
        <v>2016</v>
      </c>
      <c r="B399" t="s">
        <v>53</v>
      </c>
      <c r="C399" t="s">
        <v>557</v>
      </c>
      <c r="D399" t="s">
        <v>181</v>
      </c>
      <c r="E399">
        <v>2</v>
      </c>
      <c r="F399" t="s">
        <v>56</v>
      </c>
      <c r="G399" t="s">
        <v>57</v>
      </c>
      <c r="H399" t="s">
        <v>63</v>
      </c>
      <c r="I399" t="s">
        <v>59</v>
      </c>
      <c r="J399" t="s">
        <v>72</v>
      </c>
      <c r="K399" t="s">
        <v>61</v>
      </c>
      <c r="L399" t="s">
        <v>62</v>
      </c>
      <c r="M399">
        <v>1</v>
      </c>
      <c r="N399" t="s">
        <v>56</v>
      </c>
      <c r="O399">
        <v>2</v>
      </c>
      <c r="P399">
        <v>3</v>
      </c>
      <c r="Q399">
        <v>4</v>
      </c>
      <c r="R399" t="s">
        <v>63</v>
      </c>
      <c r="S399" t="s">
        <v>73</v>
      </c>
      <c r="T399" t="s">
        <v>84</v>
      </c>
      <c r="U399" t="s">
        <v>60</v>
      </c>
      <c r="V399" t="s">
        <v>66</v>
      </c>
      <c r="W399" t="s">
        <v>67</v>
      </c>
      <c r="X399">
        <v>4</v>
      </c>
      <c r="Y399">
        <v>0.3</v>
      </c>
      <c r="Z399">
        <v>0.7</v>
      </c>
      <c r="AA399">
        <v>7</v>
      </c>
      <c r="AB399">
        <v>2</v>
      </c>
      <c r="AC399">
        <v>0.5</v>
      </c>
      <c r="AD399">
        <v>5</v>
      </c>
      <c r="AE399">
        <v>2.5</v>
      </c>
      <c r="AF399">
        <v>6.5</v>
      </c>
      <c r="AG399">
        <v>9</v>
      </c>
      <c r="AH399" t="s">
        <v>68</v>
      </c>
      <c r="AI399">
        <v>8.5</v>
      </c>
      <c r="AJ399">
        <v>6.5</v>
      </c>
      <c r="AK399" t="s">
        <v>68</v>
      </c>
      <c r="AL399" t="s">
        <v>68</v>
      </c>
      <c r="AM399" t="s">
        <v>68</v>
      </c>
      <c r="AN399" t="s">
        <v>68</v>
      </c>
      <c r="AO399" t="s">
        <v>68</v>
      </c>
      <c r="AP399" t="s">
        <v>68</v>
      </c>
      <c r="AQ399" t="s">
        <v>68</v>
      </c>
      <c r="AR399" t="s">
        <v>68</v>
      </c>
      <c r="AS399" t="s">
        <v>68</v>
      </c>
      <c r="AT399" t="s">
        <v>68</v>
      </c>
      <c r="AU399" t="s">
        <v>68</v>
      </c>
      <c r="AV399" t="s">
        <v>68</v>
      </c>
      <c r="AW399" t="s">
        <v>68</v>
      </c>
      <c r="AX399" t="s">
        <v>68</v>
      </c>
      <c r="AY399" t="s">
        <v>68</v>
      </c>
      <c r="AZ399" t="s">
        <v>69</v>
      </c>
      <c r="BA399" t="s">
        <v>84</v>
      </c>
      <c r="BB399">
        <v>0.82799999999999996</v>
      </c>
    </row>
    <row r="400" spans="1:62" hidden="1" x14ac:dyDescent="0.3">
      <c r="A400">
        <v>2016</v>
      </c>
      <c r="B400" t="s">
        <v>53</v>
      </c>
      <c r="C400" t="s">
        <v>558</v>
      </c>
      <c r="D400" t="s">
        <v>62</v>
      </c>
      <c r="E400">
        <v>1</v>
      </c>
      <c r="F400" t="s">
        <v>56</v>
      </c>
      <c r="G400" t="s">
        <v>57</v>
      </c>
      <c r="H400" t="s">
        <v>58</v>
      </c>
      <c r="I400" t="s">
        <v>83</v>
      </c>
      <c r="J400" t="s">
        <v>60</v>
      </c>
      <c r="K400" t="s">
        <v>61</v>
      </c>
      <c r="L400" t="s">
        <v>62</v>
      </c>
      <c r="M400">
        <v>1</v>
      </c>
      <c r="N400" t="s">
        <v>56</v>
      </c>
      <c r="O400">
        <v>6</v>
      </c>
      <c r="P400">
        <v>12</v>
      </c>
      <c r="Q400">
        <v>18</v>
      </c>
      <c r="R400" t="s">
        <v>63</v>
      </c>
      <c r="S400" t="s">
        <v>73</v>
      </c>
      <c r="T400" t="s">
        <v>84</v>
      </c>
      <c r="U400" t="s">
        <v>60</v>
      </c>
      <c r="V400" t="s">
        <v>66</v>
      </c>
      <c r="W400" t="s">
        <v>67</v>
      </c>
      <c r="X400">
        <v>4</v>
      </c>
      <c r="Y400">
        <v>0.3</v>
      </c>
      <c r="Z400">
        <v>0.7</v>
      </c>
      <c r="AA400">
        <v>7</v>
      </c>
      <c r="AB400">
        <v>2</v>
      </c>
      <c r="AC400">
        <v>4.5</v>
      </c>
      <c r="AD400">
        <v>4</v>
      </c>
      <c r="AE400">
        <v>7</v>
      </c>
      <c r="AF400" t="s">
        <v>68</v>
      </c>
      <c r="AG400">
        <v>9.5</v>
      </c>
      <c r="AH400">
        <v>8</v>
      </c>
      <c r="AI400">
        <v>8</v>
      </c>
      <c r="AJ400">
        <v>6</v>
      </c>
      <c r="AK400" t="s">
        <v>68</v>
      </c>
      <c r="AL400" t="s">
        <v>68</v>
      </c>
      <c r="AM400" t="s">
        <v>68</v>
      </c>
      <c r="AN400" t="s">
        <v>68</v>
      </c>
      <c r="AO400" t="s">
        <v>68</v>
      </c>
      <c r="AP400" t="s">
        <v>68</v>
      </c>
      <c r="AQ400" t="s">
        <v>68</v>
      </c>
      <c r="AR400" t="s">
        <v>68</v>
      </c>
      <c r="AS400" t="s">
        <v>68</v>
      </c>
      <c r="AT400" t="s">
        <v>68</v>
      </c>
      <c r="AU400" t="s">
        <v>68</v>
      </c>
      <c r="AV400" t="s">
        <v>68</v>
      </c>
      <c r="AW400" t="s">
        <v>68</v>
      </c>
      <c r="AX400" t="s">
        <v>68</v>
      </c>
      <c r="AY400" t="s">
        <v>68</v>
      </c>
      <c r="AZ400" t="s">
        <v>69</v>
      </c>
      <c r="BA400" t="s">
        <v>84</v>
      </c>
      <c r="BB400">
        <v>0.80700000000000005</v>
      </c>
    </row>
    <row r="401" spans="1:62" hidden="1" x14ac:dyDescent="0.3">
      <c r="A401">
        <v>2016</v>
      </c>
      <c r="B401" t="s">
        <v>53</v>
      </c>
      <c r="C401" t="s">
        <v>559</v>
      </c>
      <c r="D401" t="s">
        <v>62</v>
      </c>
      <c r="E401">
        <v>1</v>
      </c>
      <c r="F401" t="s">
        <v>71</v>
      </c>
      <c r="G401" t="s">
        <v>57</v>
      </c>
      <c r="H401" t="s">
        <v>58</v>
      </c>
      <c r="I401" t="s">
        <v>83</v>
      </c>
      <c r="J401" t="s">
        <v>60</v>
      </c>
      <c r="K401" t="s">
        <v>61</v>
      </c>
      <c r="L401" t="s">
        <v>62</v>
      </c>
      <c r="M401">
        <v>1</v>
      </c>
      <c r="N401" t="s">
        <v>71</v>
      </c>
      <c r="O401">
        <v>3</v>
      </c>
      <c r="P401">
        <v>6</v>
      </c>
      <c r="Q401">
        <v>9</v>
      </c>
      <c r="R401" t="s">
        <v>63</v>
      </c>
      <c r="S401" t="s">
        <v>73</v>
      </c>
      <c r="T401" t="s">
        <v>84</v>
      </c>
      <c r="U401" t="s">
        <v>60</v>
      </c>
      <c r="V401" t="s">
        <v>66</v>
      </c>
      <c r="W401" t="s">
        <v>67</v>
      </c>
      <c r="X401">
        <v>4</v>
      </c>
      <c r="Y401">
        <v>0.3</v>
      </c>
      <c r="Z401">
        <v>0.7</v>
      </c>
      <c r="AA401">
        <v>9</v>
      </c>
      <c r="AB401">
        <v>4.5</v>
      </c>
      <c r="AC401">
        <v>1</v>
      </c>
      <c r="AD401">
        <v>6.5</v>
      </c>
      <c r="AE401">
        <v>7.5</v>
      </c>
      <c r="AF401" t="s">
        <v>68</v>
      </c>
      <c r="AG401">
        <v>9.5</v>
      </c>
      <c r="AH401">
        <v>6.5</v>
      </c>
      <c r="AI401">
        <v>9</v>
      </c>
      <c r="AJ401">
        <v>8</v>
      </c>
      <c r="AK401" t="s">
        <v>68</v>
      </c>
      <c r="AL401" t="s">
        <v>68</v>
      </c>
      <c r="AM401" t="s">
        <v>68</v>
      </c>
      <c r="AN401" t="s">
        <v>68</v>
      </c>
      <c r="AO401" t="s">
        <v>68</v>
      </c>
      <c r="AP401" t="s">
        <v>68</v>
      </c>
      <c r="AQ401" t="s">
        <v>68</v>
      </c>
      <c r="AR401" t="s">
        <v>68</v>
      </c>
      <c r="AS401" t="s">
        <v>68</v>
      </c>
      <c r="AT401" t="s">
        <v>68</v>
      </c>
      <c r="AU401" t="s">
        <v>68</v>
      </c>
      <c r="AV401" t="s">
        <v>68</v>
      </c>
      <c r="AW401" t="s">
        <v>68</v>
      </c>
      <c r="AX401" t="s">
        <v>68</v>
      </c>
      <c r="AY401" t="s">
        <v>68</v>
      </c>
      <c r="AZ401" t="s">
        <v>69</v>
      </c>
      <c r="BA401" t="s">
        <v>84</v>
      </c>
      <c r="BB401">
        <v>0.96499999999999997</v>
      </c>
    </row>
    <row r="402" spans="1:62" x14ac:dyDescent="0.3">
      <c r="A402">
        <v>2016</v>
      </c>
      <c r="B402" t="s">
        <v>53</v>
      </c>
      <c r="C402" t="s">
        <v>560</v>
      </c>
      <c r="D402" t="s">
        <v>90</v>
      </c>
      <c r="E402">
        <v>2</v>
      </c>
      <c r="F402" t="s">
        <v>56</v>
      </c>
      <c r="G402" t="s">
        <v>57</v>
      </c>
      <c r="H402" t="s">
        <v>63</v>
      </c>
      <c r="I402" t="s">
        <v>59</v>
      </c>
      <c r="J402" t="s">
        <v>72</v>
      </c>
      <c r="K402" t="s">
        <v>61</v>
      </c>
      <c r="L402" t="s">
        <v>62</v>
      </c>
      <c r="M402">
        <v>1</v>
      </c>
      <c r="N402" t="s">
        <v>56</v>
      </c>
      <c r="O402">
        <v>5</v>
      </c>
      <c r="P402">
        <v>9</v>
      </c>
      <c r="Q402">
        <v>14</v>
      </c>
      <c r="R402" t="s">
        <v>63</v>
      </c>
      <c r="S402" t="s">
        <v>73</v>
      </c>
      <c r="T402" t="s">
        <v>84</v>
      </c>
      <c r="U402" t="s">
        <v>60</v>
      </c>
      <c r="V402" t="s">
        <v>66</v>
      </c>
      <c r="W402" t="s">
        <v>67</v>
      </c>
      <c r="X402">
        <v>4</v>
      </c>
      <c r="Y402">
        <v>0.3</v>
      </c>
      <c r="Z402">
        <v>0.7</v>
      </c>
      <c r="AA402">
        <v>5.5</v>
      </c>
      <c r="AB402">
        <v>3.5</v>
      </c>
      <c r="AC402">
        <v>4.5</v>
      </c>
      <c r="AD402">
        <v>4</v>
      </c>
      <c r="AE402">
        <v>3.5</v>
      </c>
      <c r="AF402">
        <v>5.5</v>
      </c>
      <c r="AG402">
        <v>8.5</v>
      </c>
      <c r="AH402">
        <v>10</v>
      </c>
      <c r="AI402">
        <v>6.5</v>
      </c>
      <c r="AJ402">
        <v>8.5</v>
      </c>
      <c r="AK402" t="s">
        <v>68</v>
      </c>
      <c r="AL402" t="s">
        <v>68</v>
      </c>
      <c r="AM402" t="s">
        <v>68</v>
      </c>
      <c r="AN402" t="s">
        <v>68</v>
      </c>
      <c r="AO402" t="s">
        <v>68</v>
      </c>
      <c r="AP402" t="s">
        <v>68</v>
      </c>
      <c r="AQ402" t="s">
        <v>68</v>
      </c>
      <c r="AR402" t="s">
        <v>68</v>
      </c>
      <c r="AS402" t="s">
        <v>68</v>
      </c>
      <c r="AT402" t="s">
        <v>68</v>
      </c>
      <c r="AU402" t="s">
        <v>68</v>
      </c>
      <c r="AV402" t="s">
        <v>68</v>
      </c>
      <c r="AW402" t="s">
        <v>68</v>
      </c>
      <c r="AX402" t="s">
        <v>68</v>
      </c>
      <c r="AY402" t="s">
        <v>68</v>
      </c>
      <c r="AZ402" t="s">
        <v>80</v>
      </c>
      <c r="BA402" t="s">
        <v>65</v>
      </c>
      <c r="BB402">
        <v>0.79700000000000004</v>
      </c>
      <c r="BD402">
        <f t="shared" ref="BD402:BD403" si="88">IF(EXACT(BA402,T402),1,0)</f>
        <v>0</v>
      </c>
      <c r="BE402">
        <f t="shared" ref="BE402:BE403" si="89">IF(AND(AZ402="2_Testando"),1,0)</f>
        <v>1</v>
      </c>
      <c r="BF402">
        <f t="shared" ref="BF402:BF403" si="90">IF(AND(AZ402="2_Testando",BD402=1),1,0)</f>
        <v>0</v>
      </c>
      <c r="BJ402">
        <f t="shared" ref="BJ402:BJ403" si="91">IF(AND(BB402&gt;0.7,BF402=1),1,0)</f>
        <v>0</v>
      </c>
    </row>
    <row r="403" spans="1:62" x14ac:dyDescent="0.3">
      <c r="A403">
        <v>2016</v>
      </c>
      <c r="B403" t="s">
        <v>53</v>
      </c>
      <c r="C403" t="s">
        <v>561</v>
      </c>
      <c r="D403" t="s">
        <v>62</v>
      </c>
      <c r="E403">
        <v>1</v>
      </c>
      <c r="F403" t="s">
        <v>56</v>
      </c>
      <c r="G403" t="s">
        <v>57</v>
      </c>
      <c r="H403" t="s">
        <v>58</v>
      </c>
      <c r="I403" t="s">
        <v>59</v>
      </c>
      <c r="J403" t="s">
        <v>72</v>
      </c>
      <c r="K403" t="s">
        <v>61</v>
      </c>
      <c r="L403" t="s">
        <v>62</v>
      </c>
      <c r="M403">
        <v>1</v>
      </c>
      <c r="N403" t="s">
        <v>56</v>
      </c>
      <c r="O403">
        <v>6</v>
      </c>
      <c r="P403">
        <v>11</v>
      </c>
      <c r="Q403">
        <v>16</v>
      </c>
      <c r="R403" t="s">
        <v>63</v>
      </c>
      <c r="S403" t="s">
        <v>73</v>
      </c>
      <c r="T403" t="s">
        <v>65</v>
      </c>
      <c r="U403" t="s">
        <v>60</v>
      </c>
      <c r="V403" t="s">
        <v>66</v>
      </c>
      <c r="W403" t="s">
        <v>67</v>
      </c>
      <c r="X403">
        <v>4</v>
      </c>
      <c r="Y403">
        <v>0.3</v>
      </c>
      <c r="Z403">
        <v>0.7</v>
      </c>
      <c r="AA403">
        <v>8</v>
      </c>
      <c r="AB403">
        <v>2</v>
      </c>
      <c r="AC403">
        <v>3.5</v>
      </c>
      <c r="AD403">
        <v>4.5</v>
      </c>
      <c r="AE403" t="s">
        <v>68</v>
      </c>
      <c r="AF403">
        <v>6</v>
      </c>
      <c r="AG403">
        <v>5</v>
      </c>
      <c r="AH403">
        <v>5.5</v>
      </c>
      <c r="AI403" t="s">
        <v>68</v>
      </c>
      <c r="AJ403">
        <v>3.5</v>
      </c>
      <c r="AK403" t="s">
        <v>68</v>
      </c>
      <c r="AL403" t="s">
        <v>68</v>
      </c>
      <c r="AM403" t="s">
        <v>68</v>
      </c>
      <c r="AN403" t="s">
        <v>68</v>
      </c>
      <c r="AO403" t="s">
        <v>68</v>
      </c>
      <c r="AP403" t="s">
        <v>68</v>
      </c>
      <c r="AQ403" t="s">
        <v>68</v>
      </c>
      <c r="AR403" t="s">
        <v>68</v>
      </c>
      <c r="AS403" t="s">
        <v>68</v>
      </c>
      <c r="AT403" t="s">
        <v>68</v>
      </c>
      <c r="AU403" t="s">
        <v>68</v>
      </c>
      <c r="AV403" t="s">
        <v>68</v>
      </c>
      <c r="AW403" t="s">
        <v>68</v>
      </c>
      <c r="AX403" t="s">
        <v>68</v>
      </c>
      <c r="AY403" t="s">
        <v>68</v>
      </c>
      <c r="AZ403" t="s">
        <v>80</v>
      </c>
      <c r="BA403" t="s">
        <v>65</v>
      </c>
      <c r="BB403">
        <v>0.79700000000000004</v>
      </c>
      <c r="BD403">
        <f t="shared" si="88"/>
        <v>1</v>
      </c>
      <c r="BE403">
        <f t="shared" si="89"/>
        <v>1</v>
      </c>
      <c r="BF403">
        <f t="shared" si="90"/>
        <v>1</v>
      </c>
      <c r="BJ403">
        <f t="shared" si="91"/>
        <v>1</v>
      </c>
    </row>
    <row r="404" spans="1:62" hidden="1" x14ac:dyDescent="0.3">
      <c r="A404">
        <v>2016</v>
      </c>
      <c r="B404" t="s">
        <v>53</v>
      </c>
      <c r="C404" t="s">
        <v>562</v>
      </c>
      <c r="D404" t="s">
        <v>62</v>
      </c>
      <c r="E404">
        <v>1</v>
      </c>
      <c r="F404" t="s">
        <v>56</v>
      </c>
      <c r="G404" t="s">
        <v>112</v>
      </c>
      <c r="H404" t="s">
        <v>63</v>
      </c>
      <c r="I404" t="s">
        <v>83</v>
      </c>
      <c r="J404" t="s">
        <v>72</v>
      </c>
      <c r="K404" t="s">
        <v>61</v>
      </c>
      <c r="L404" t="s">
        <v>62</v>
      </c>
      <c r="M404">
        <v>1</v>
      </c>
      <c r="N404" t="s">
        <v>56</v>
      </c>
      <c r="O404">
        <v>8</v>
      </c>
      <c r="P404">
        <v>15</v>
      </c>
      <c r="Q404">
        <v>23</v>
      </c>
      <c r="R404" t="s">
        <v>63</v>
      </c>
      <c r="S404" t="s">
        <v>100</v>
      </c>
      <c r="T404" t="s">
        <v>65</v>
      </c>
      <c r="U404" t="s">
        <v>60</v>
      </c>
      <c r="V404" t="s">
        <v>66</v>
      </c>
      <c r="W404" t="s">
        <v>67</v>
      </c>
      <c r="X404">
        <v>4</v>
      </c>
      <c r="Y404">
        <v>0.3</v>
      </c>
      <c r="Z404">
        <v>0.7</v>
      </c>
      <c r="AA404">
        <v>5.5</v>
      </c>
      <c r="AB404">
        <v>3</v>
      </c>
      <c r="AC404">
        <v>2</v>
      </c>
      <c r="AD404">
        <v>2.5</v>
      </c>
      <c r="AE404">
        <v>4.5</v>
      </c>
      <c r="AF404">
        <v>2</v>
      </c>
      <c r="AG404">
        <v>8.5</v>
      </c>
      <c r="AH404">
        <v>7.5</v>
      </c>
      <c r="AI404">
        <v>5.5</v>
      </c>
      <c r="AJ404">
        <v>7.5</v>
      </c>
      <c r="AK404" t="s">
        <v>68</v>
      </c>
      <c r="AL404" t="s">
        <v>68</v>
      </c>
      <c r="AM404" t="s">
        <v>68</v>
      </c>
      <c r="AN404" t="s">
        <v>68</v>
      </c>
      <c r="AO404" t="s">
        <v>68</v>
      </c>
      <c r="AP404" t="s">
        <v>68</v>
      </c>
      <c r="AQ404" t="s">
        <v>68</v>
      </c>
      <c r="AR404" t="s">
        <v>68</v>
      </c>
      <c r="AS404" t="s">
        <v>68</v>
      </c>
      <c r="AT404" t="s">
        <v>68</v>
      </c>
      <c r="AU404" t="s">
        <v>68</v>
      </c>
      <c r="AV404" t="s">
        <v>68</v>
      </c>
      <c r="AW404" t="s">
        <v>68</v>
      </c>
      <c r="AX404" t="s">
        <v>68</v>
      </c>
      <c r="AY404" t="s">
        <v>68</v>
      </c>
      <c r="AZ404" t="s">
        <v>69</v>
      </c>
      <c r="BA404" t="s">
        <v>84</v>
      </c>
      <c r="BB404">
        <v>0.54500000000000004</v>
      </c>
    </row>
    <row r="405" spans="1:62" hidden="1" x14ac:dyDescent="0.3">
      <c r="A405">
        <v>2016</v>
      </c>
      <c r="B405" t="s">
        <v>53</v>
      </c>
      <c r="C405" t="s">
        <v>563</v>
      </c>
      <c r="D405" t="s">
        <v>62</v>
      </c>
      <c r="E405">
        <v>1</v>
      </c>
      <c r="F405" t="s">
        <v>56</v>
      </c>
      <c r="G405" t="s">
        <v>112</v>
      </c>
      <c r="H405" t="s">
        <v>63</v>
      </c>
      <c r="I405" t="s">
        <v>59</v>
      </c>
      <c r="J405" t="s">
        <v>72</v>
      </c>
      <c r="K405" t="s">
        <v>61</v>
      </c>
      <c r="L405" t="s">
        <v>62</v>
      </c>
      <c r="M405">
        <v>1</v>
      </c>
      <c r="N405" t="s">
        <v>56</v>
      </c>
      <c r="O405">
        <v>8</v>
      </c>
      <c r="P405">
        <v>16</v>
      </c>
      <c r="Q405">
        <v>24</v>
      </c>
      <c r="R405" t="s">
        <v>63</v>
      </c>
      <c r="S405" t="s">
        <v>100</v>
      </c>
      <c r="T405" t="s">
        <v>65</v>
      </c>
      <c r="U405" t="s">
        <v>60</v>
      </c>
      <c r="V405" t="s">
        <v>66</v>
      </c>
      <c r="W405" t="s">
        <v>67</v>
      </c>
      <c r="X405">
        <v>4</v>
      </c>
      <c r="Y405">
        <v>0.3</v>
      </c>
      <c r="Z405">
        <v>0.7</v>
      </c>
      <c r="AA405">
        <v>3.5</v>
      </c>
      <c r="AB405" t="s">
        <v>68</v>
      </c>
      <c r="AC405" t="s">
        <v>68</v>
      </c>
      <c r="AD405">
        <v>0</v>
      </c>
      <c r="AE405" t="s">
        <v>68</v>
      </c>
      <c r="AF405" t="s">
        <v>68</v>
      </c>
      <c r="AG405">
        <v>5</v>
      </c>
      <c r="AH405">
        <v>4</v>
      </c>
      <c r="AI405">
        <v>1.5</v>
      </c>
      <c r="AJ405" t="s">
        <v>68</v>
      </c>
      <c r="AK405" t="s">
        <v>68</v>
      </c>
      <c r="AL405" t="s">
        <v>68</v>
      </c>
      <c r="AM405" t="s">
        <v>68</v>
      </c>
      <c r="AN405" t="s">
        <v>68</v>
      </c>
      <c r="AO405" t="s">
        <v>68</v>
      </c>
      <c r="AP405" t="s">
        <v>68</v>
      </c>
      <c r="AQ405" t="s">
        <v>68</v>
      </c>
      <c r="AR405" t="s">
        <v>68</v>
      </c>
      <c r="AS405" t="s">
        <v>68</v>
      </c>
      <c r="AT405" t="s">
        <v>68</v>
      </c>
      <c r="AU405" t="s">
        <v>68</v>
      </c>
      <c r="AV405" t="s">
        <v>68</v>
      </c>
      <c r="AW405" t="s">
        <v>68</v>
      </c>
      <c r="AX405" t="s">
        <v>68</v>
      </c>
      <c r="AY405" t="s">
        <v>68</v>
      </c>
      <c r="AZ405" t="s">
        <v>69</v>
      </c>
      <c r="BA405" t="s">
        <v>65</v>
      </c>
      <c r="BB405">
        <v>0.97</v>
      </c>
    </row>
    <row r="406" spans="1:62" hidden="1" x14ac:dyDescent="0.3">
      <c r="A406">
        <v>2016</v>
      </c>
      <c r="B406" t="s">
        <v>53</v>
      </c>
      <c r="C406" t="s">
        <v>564</v>
      </c>
      <c r="D406" t="s">
        <v>62</v>
      </c>
      <c r="E406">
        <v>1</v>
      </c>
      <c r="F406" t="s">
        <v>71</v>
      </c>
      <c r="G406" t="s">
        <v>112</v>
      </c>
      <c r="H406" t="s">
        <v>63</v>
      </c>
      <c r="I406" t="s">
        <v>77</v>
      </c>
      <c r="J406" t="s">
        <v>565</v>
      </c>
      <c r="K406" t="s">
        <v>61</v>
      </c>
      <c r="L406" t="s">
        <v>62</v>
      </c>
      <c r="M406">
        <v>1</v>
      </c>
      <c r="N406" t="s">
        <v>71</v>
      </c>
      <c r="O406">
        <v>2</v>
      </c>
      <c r="P406">
        <v>4</v>
      </c>
      <c r="Q406">
        <v>6</v>
      </c>
      <c r="R406" t="s">
        <v>63</v>
      </c>
      <c r="S406" t="s">
        <v>100</v>
      </c>
      <c r="T406" t="s">
        <v>79</v>
      </c>
      <c r="U406" t="s">
        <v>565</v>
      </c>
      <c r="V406" t="s">
        <v>66</v>
      </c>
      <c r="W406" t="s">
        <v>67</v>
      </c>
      <c r="X406">
        <v>4</v>
      </c>
      <c r="Y406">
        <v>0.3</v>
      </c>
      <c r="Z406">
        <v>0.7</v>
      </c>
      <c r="AA406">
        <v>1.5</v>
      </c>
      <c r="AB406" t="s">
        <v>68</v>
      </c>
      <c r="AC406" t="s">
        <v>68</v>
      </c>
      <c r="AD406" t="s">
        <v>68</v>
      </c>
      <c r="AE406" t="s">
        <v>68</v>
      </c>
      <c r="AF406" t="s">
        <v>68</v>
      </c>
      <c r="AG406">
        <v>7</v>
      </c>
      <c r="AH406" t="s">
        <v>68</v>
      </c>
      <c r="AI406" t="s">
        <v>68</v>
      </c>
      <c r="AJ406" t="s">
        <v>68</v>
      </c>
      <c r="AK406" t="s">
        <v>68</v>
      </c>
      <c r="AL406" t="s">
        <v>68</v>
      </c>
      <c r="AM406" t="s">
        <v>68</v>
      </c>
      <c r="AN406" t="s">
        <v>68</v>
      </c>
      <c r="AO406" t="s">
        <v>68</v>
      </c>
      <c r="AP406" t="s">
        <v>68</v>
      </c>
      <c r="AQ406" t="s">
        <v>68</v>
      </c>
      <c r="AR406" t="s">
        <v>68</v>
      </c>
      <c r="AS406" t="s">
        <v>68</v>
      </c>
      <c r="AT406" t="s">
        <v>68</v>
      </c>
      <c r="AU406" t="s">
        <v>68</v>
      </c>
      <c r="AV406" t="s">
        <v>68</v>
      </c>
      <c r="AW406" t="s">
        <v>68</v>
      </c>
      <c r="AX406" t="s">
        <v>68</v>
      </c>
      <c r="AY406" t="s">
        <v>68</v>
      </c>
      <c r="AZ406" t="s">
        <v>69</v>
      </c>
      <c r="BA406" t="s">
        <v>79</v>
      </c>
      <c r="BB406">
        <v>1</v>
      </c>
    </row>
    <row r="407" spans="1:62" hidden="1" x14ac:dyDescent="0.3">
      <c r="A407">
        <v>2016</v>
      </c>
      <c r="B407" t="s">
        <v>53</v>
      </c>
      <c r="C407" t="s">
        <v>566</v>
      </c>
      <c r="D407" t="s">
        <v>62</v>
      </c>
      <c r="E407">
        <v>1</v>
      </c>
      <c r="F407" t="s">
        <v>56</v>
      </c>
      <c r="G407" t="s">
        <v>112</v>
      </c>
      <c r="H407" t="s">
        <v>63</v>
      </c>
      <c r="I407" t="s">
        <v>59</v>
      </c>
      <c r="J407" t="s">
        <v>72</v>
      </c>
      <c r="K407" t="s">
        <v>61</v>
      </c>
      <c r="L407" t="s">
        <v>62</v>
      </c>
      <c r="M407">
        <v>1</v>
      </c>
      <c r="N407" t="s">
        <v>56</v>
      </c>
      <c r="O407">
        <v>9</v>
      </c>
      <c r="P407">
        <v>17</v>
      </c>
      <c r="Q407">
        <v>25</v>
      </c>
      <c r="R407" t="s">
        <v>63</v>
      </c>
      <c r="S407" t="s">
        <v>100</v>
      </c>
      <c r="T407" t="s">
        <v>65</v>
      </c>
      <c r="U407" t="s">
        <v>60</v>
      </c>
      <c r="V407" t="s">
        <v>66</v>
      </c>
      <c r="W407" t="s">
        <v>67</v>
      </c>
      <c r="X407">
        <v>4</v>
      </c>
      <c r="Y407">
        <v>0.3</v>
      </c>
      <c r="Z407">
        <v>0.7</v>
      </c>
      <c r="AA407">
        <v>3.5</v>
      </c>
      <c r="AB407">
        <v>2</v>
      </c>
      <c r="AC407">
        <v>2.5</v>
      </c>
      <c r="AD407">
        <v>1.5</v>
      </c>
      <c r="AE407">
        <v>3</v>
      </c>
      <c r="AF407">
        <v>2</v>
      </c>
      <c r="AG407">
        <v>8</v>
      </c>
      <c r="AH407">
        <v>6</v>
      </c>
      <c r="AI407">
        <v>6</v>
      </c>
      <c r="AJ407">
        <v>8.5</v>
      </c>
      <c r="AK407" t="s">
        <v>68</v>
      </c>
      <c r="AL407" t="s">
        <v>68</v>
      </c>
      <c r="AM407" t="s">
        <v>68</v>
      </c>
      <c r="AN407" t="s">
        <v>68</v>
      </c>
      <c r="AO407" t="s">
        <v>68</v>
      </c>
      <c r="AP407" t="s">
        <v>68</v>
      </c>
      <c r="AQ407" t="s">
        <v>68</v>
      </c>
      <c r="AR407" t="s">
        <v>68</v>
      </c>
      <c r="AS407" t="s">
        <v>68</v>
      </c>
      <c r="AT407" t="s">
        <v>68</v>
      </c>
      <c r="AU407" t="s">
        <v>68</v>
      </c>
      <c r="AV407" t="s">
        <v>68</v>
      </c>
      <c r="AW407" t="s">
        <v>68</v>
      </c>
      <c r="AX407" t="s">
        <v>68</v>
      </c>
      <c r="AY407" t="s">
        <v>68</v>
      </c>
      <c r="AZ407" t="s">
        <v>69</v>
      </c>
      <c r="BA407" t="s">
        <v>65</v>
      </c>
      <c r="BB407">
        <v>0.97</v>
      </c>
    </row>
    <row r="408" spans="1:62" hidden="1" x14ac:dyDescent="0.3">
      <c r="A408">
        <v>2016</v>
      </c>
      <c r="B408" t="s">
        <v>53</v>
      </c>
      <c r="C408" t="s">
        <v>567</v>
      </c>
      <c r="D408" t="s">
        <v>62</v>
      </c>
      <c r="E408">
        <v>1</v>
      </c>
      <c r="F408" t="s">
        <v>56</v>
      </c>
      <c r="G408" t="s">
        <v>112</v>
      </c>
      <c r="H408" t="s">
        <v>63</v>
      </c>
      <c r="I408" t="s">
        <v>83</v>
      </c>
      <c r="J408" t="s">
        <v>72</v>
      </c>
      <c r="K408" t="s">
        <v>61</v>
      </c>
      <c r="L408" t="s">
        <v>62</v>
      </c>
      <c r="M408">
        <v>1</v>
      </c>
      <c r="N408" t="s">
        <v>56</v>
      </c>
      <c r="O408">
        <v>9</v>
      </c>
      <c r="P408">
        <v>17</v>
      </c>
      <c r="Q408">
        <v>26</v>
      </c>
      <c r="R408" t="s">
        <v>63</v>
      </c>
      <c r="S408" t="s">
        <v>100</v>
      </c>
      <c r="T408" t="s">
        <v>84</v>
      </c>
      <c r="U408" t="s">
        <v>60</v>
      </c>
      <c r="V408" t="s">
        <v>66</v>
      </c>
      <c r="W408" t="s">
        <v>67</v>
      </c>
      <c r="X408">
        <v>4</v>
      </c>
      <c r="Y408">
        <v>0.3</v>
      </c>
      <c r="Z408">
        <v>0.7</v>
      </c>
      <c r="AA408">
        <v>8</v>
      </c>
      <c r="AB408">
        <v>8</v>
      </c>
      <c r="AC408" t="s">
        <v>68</v>
      </c>
      <c r="AD408">
        <v>2.5</v>
      </c>
      <c r="AE408">
        <v>7</v>
      </c>
      <c r="AF408" t="s">
        <v>68</v>
      </c>
      <c r="AG408">
        <v>9</v>
      </c>
      <c r="AH408">
        <v>8</v>
      </c>
      <c r="AI408">
        <v>9.5</v>
      </c>
      <c r="AJ408">
        <v>8.5</v>
      </c>
      <c r="AK408" t="s">
        <v>68</v>
      </c>
      <c r="AL408" t="s">
        <v>68</v>
      </c>
      <c r="AM408" t="s">
        <v>68</v>
      </c>
      <c r="AN408" t="s">
        <v>68</v>
      </c>
      <c r="AO408" t="s">
        <v>68</v>
      </c>
      <c r="AP408" t="s">
        <v>68</v>
      </c>
      <c r="AQ408" t="s">
        <v>68</v>
      </c>
      <c r="AR408" t="s">
        <v>68</v>
      </c>
      <c r="AS408" t="s">
        <v>68</v>
      </c>
      <c r="AT408" t="s">
        <v>68</v>
      </c>
      <c r="AU408" t="s">
        <v>68</v>
      </c>
      <c r="AV408" t="s">
        <v>68</v>
      </c>
      <c r="AW408" t="s">
        <v>68</v>
      </c>
      <c r="AX408" t="s">
        <v>68</v>
      </c>
      <c r="AY408" t="s">
        <v>68</v>
      </c>
      <c r="AZ408" t="s">
        <v>69</v>
      </c>
      <c r="BA408" t="s">
        <v>84</v>
      </c>
      <c r="BB408">
        <v>0.54500000000000004</v>
      </c>
    </row>
    <row r="409" spans="1:62" hidden="1" x14ac:dyDescent="0.3">
      <c r="A409">
        <v>2016</v>
      </c>
      <c r="B409" t="s">
        <v>53</v>
      </c>
      <c r="C409" t="s">
        <v>568</v>
      </c>
      <c r="D409" t="s">
        <v>62</v>
      </c>
      <c r="E409">
        <v>1</v>
      </c>
      <c r="F409" t="s">
        <v>56</v>
      </c>
      <c r="G409" t="s">
        <v>112</v>
      </c>
      <c r="H409" t="s">
        <v>63</v>
      </c>
      <c r="I409" t="s">
        <v>59</v>
      </c>
      <c r="J409" t="s">
        <v>72</v>
      </c>
      <c r="K409" t="s">
        <v>61</v>
      </c>
      <c r="L409" t="s">
        <v>62</v>
      </c>
      <c r="M409">
        <v>1</v>
      </c>
      <c r="N409" t="s">
        <v>56</v>
      </c>
      <c r="O409">
        <v>9</v>
      </c>
      <c r="P409">
        <v>18</v>
      </c>
      <c r="Q409">
        <v>27</v>
      </c>
      <c r="R409" t="s">
        <v>63</v>
      </c>
      <c r="S409" t="s">
        <v>100</v>
      </c>
      <c r="T409" t="s">
        <v>65</v>
      </c>
      <c r="U409" t="s">
        <v>60</v>
      </c>
      <c r="V409" t="s">
        <v>66</v>
      </c>
      <c r="W409" t="s">
        <v>67</v>
      </c>
      <c r="X409">
        <v>4</v>
      </c>
      <c r="Y409">
        <v>0.3</v>
      </c>
      <c r="Z409">
        <v>0.7</v>
      </c>
      <c r="AA409">
        <v>2.5</v>
      </c>
      <c r="AB409">
        <v>0.5</v>
      </c>
      <c r="AC409" t="s">
        <v>68</v>
      </c>
      <c r="AD409" t="s">
        <v>68</v>
      </c>
      <c r="AE409" t="s">
        <v>68</v>
      </c>
      <c r="AF409" t="s">
        <v>68</v>
      </c>
      <c r="AG409">
        <v>7.5</v>
      </c>
      <c r="AH409">
        <v>4</v>
      </c>
      <c r="AI409" t="s">
        <v>68</v>
      </c>
      <c r="AJ409" t="s">
        <v>68</v>
      </c>
      <c r="AK409" t="s">
        <v>68</v>
      </c>
      <c r="AL409" t="s">
        <v>68</v>
      </c>
      <c r="AM409" t="s">
        <v>68</v>
      </c>
      <c r="AN409" t="s">
        <v>68</v>
      </c>
      <c r="AO409" t="s">
        <v>68</v>
      </c>
      <c r="AP409" t="s">
        <v>68</v>
      </c>
      <c r="AQ409" t="s">
        <v>68</v>
      </c>
      <c r="AR409" t="s">
        <v>68</v>
      </c>
      <c r="AS409" t="s">
        <v>68</v>
      </c>
      <c r="AT409" t="s">
        <v>68</v>
      </c>
      <c r="AU409" t="s">
        <v>68</v>
      </c>
      <c r="AV409" t="s">
        <v>68</v>
      </c>
      <c r="AW409" t="s">
        <v>68</v>
      </c>
      <c r="AX409" t="s">
        <v>68</v>
      </c>
      <c r="AY409" t="s">
        <v>68</v>
      </c>
      <c r="AZ409" t="s">
        <v>69</v>
      </c>
      <c r="BA409" t="s">
        <v>65</v>
      </c>
      <c r="BB409">
        <v>1</v>
      </c>
    </row>
    <row r="410" spans="1:62" hidden="1" x14ac:dyDescent="0.3">
      <c r="A410">
        <v>2016</v>
      </c>
      <c r="B410" t="s">
        <v>53</v>
      </c>
      <c r="C410" t="s">
        <v>569</v>
      </c>
      <c r="D410" t="s">
        <v>62</v>
      </c>
      <c r="E410">
        <v>1</v>
      </c>
      <c r="F410" t="s">
        <v>71</v>
      </c>
      <c r="G410" t="s">
        <v>112</v>
      </c>
      <c r="H410" t="s">
        <v>63</v>
      </c>
      <c r="I410" t="s">
        <v>77</v>
      </c>
      <c r="J410" t="s">
        <v>415</v>
      </c>
      <c r="K410" t="s">
        <v>61</v>
      </c>
      <c r="L410" t="s">
        <v>62</v>
      </c>
      <c r="M410">
        <v>1</v>
      </c>
      <c r="N410" t="s">
        <v>71</v>
      </c>
      <c r="O410">
        <v>3</v>
      </c>
      <c r="P410">
        <v>5</v>
      </c>
      <c r="Q410">
        <v>7</v>
      </c>
      <c r="R410" t="s">
        <v>63</v>
      </c>
      <c r="S410" t="s">
        <v>100</v>
      </c>
      <c r="T410" t="s">
        <v>79</v>
      </c>
      <c r="U410" t="s">
        <v>415</v>
      </c>
      <c r="V410" t="s">
        <v>66</v>
      </c>
      <c r="W410" t="s">
        <v>67</v>
      </c>
      <c r="X410">
        <v>4</v>
      </c>
      <c r="Y410">
        <v>0.3</v>
      </c>
      <c r="Z410">
        <v>0.7</v>
      </c>
      <c r="AA410" t="s">
        <v>68</v>
      </c>
      <c r="AB410" t="s">
        <v>68</v>
      </c>
      <c r="AC410" t="s">
        <v>68</v>
      </c>
      <c r="AD410" t="s">
        <v>68</v>
      </c>
      <c r="AE410" t="s">
        <v>68</v>
      </c>
      <c r="AF410" t="s">
        <v>68</v>
      </c>
      <c r="AG410">
        <v>6</v>
      </c>
      <c r="AH410" t="s">
        <v>68</v>
      </c>
      <c r="AI410" t="s">
        <v>68</v>
      </c>
      <c r="AJ410" t="s">
        <v>68</v>
      </c>
      <c r="AK410" t="s">
        <v>68</v>
      </c>
      <c r="AL410" t="s">
        <v>68</v>
      </c>
      <c r="AM410" t="s">
        <v>68</v>
      </c>
      <c r="AN410" t="s">
        <v>68</v>
      </c>
      <c r="AO410" t="s">
        <v>68</v>
      </c>
      <c r="AP410" t="s">
        <v>68</v>
      </c>
      <c r="AQ410" t="s">
        <v>68</v>
      </c>
      <c r="AR410" t="s">
        <v>68</v>
      </c>
      <c r="AS410" t="s">
        <v>68</v>
      </c>
      <c r="AT410" t="s">
        <v>68</v>
      </c>
      <c r="AU410" t="s">
        <v>68</v>
      </c>
      <c r="AV410" t="s">
        <v>68</v>
      </c>
      <c r="AW410" t="s">
        <v>68</v>
      </c>
      <c r="AX410" t="s">
        <v>68</v>
      </c>
      <c r="AY410" t="s">
        <v>68</v>
      </c>
      <c r="AZ410" t="s">
        <v>69</v>
      </c>
      <c r="BA410" t="s">
        <v>79</v>
      </c>
      <c r="BB410">
        <v>1</v>
      </c>
    </row>
    <row r="411" spans="1:62" hidden="1" x14ac:dyDescent="0.3">
      <c r="A411">
        <v>2016</v>
      </c>
      <c r="B411" t="s">
        <v>53</v>
      </c>
      <c r="C411" t="s">
        <v>570</v>
      </c>
      <c r="D411" t="s">
        <v>62</v>
      </c>
      <c r="E411">
        <v>1</v>
      </c>
      <c r="F411" t="s">
        <v>56</v>
      </c>
      <c r="G411" t="s">
        <v>112</v>
      </c>
      <c r="H411" t="s">
        <v>63</v>
      </c>
      <c r="I411" t="s">
        <v>83</v>
      </c>
      <c r="J411" t="s">
        <v>72</v>
      </c>
      <c r="K411" t="s">
        <v>61</v>
      </c>
      <c r="L411" t="s">
        <v>62</v>
      </c>
      <c r="M411">
        <v>1</v>
      </c>
      <c r="N411" t="s">
        <v>56</v>
      </c>
      <c r="O411">
        <v>10</v>
      </c>
      <c r="P411">
        <v>19</v>
      </c>
      <c r="Q411">
        <v>28</v>
      </c>
      <c r="R411" t="s">
        <v>63</v>
      </c>
      <c r="S411" t="s">
        <v>100</v>
      </c>
      <c r="T411" t="s">
        <v>84</v>
      </c>
      <c r="U411" t="s">
        <v>60</v>
      </c>
      <c r="V411" t="s">
        <v>66</v>
      </c>
      <c r="W411" t="s">
        <v>67</v>
      </c>
      <c r="X411">
        <v>4</v>
      </c>
      <c r="Y411">
        <v>0.3</v>
      </c>
      <c r="Z411">
        <v>0.7</v>
      </c>
      <c r="AA411">
        <v>5</v>
      </c>
      <c r="AB411">
        <v>1.5</v>
      </c>
      <c r="AC411">
        <v>1</v>
      </c>
      <c r="AD411">
        <v>3</v>
      </c>
      <c r="AE411">
        <v>5</v>
      </c>
      <c r="AF411">
        <v>6.5</v>
      </c>
      <c r="AG411">
        <v>8</v>
      </c>
      <c r="AH411">
        <v>6.5</v>
      </c>
      <c r="AI411">
        <v>8.5</v>
      </c>
      <c r="AJ411">
        <v>7</v>
      </c>
      <c r="AK411" t="s">
        <v>68</v>
      </c>
      <c r="AL411" t="s">
        <v>68</v>
      </c>
      <c r="AM411" t="s">
        <v>68</v>
      </c>
      <c r="AN411" t="s">
        <v>68</v>
      </c>
      <c r="AO411" t="s">
        <v>68</v>
      </c>
      <c r="AP411" t="s">
        <v>68</v>
      </c>
      <c r="AQ411" t="s">
        <v>68</v>
      </c>
      <c r="AR411" t="s">
        <v>68</v>
      </c>
      <c r="AS411" t="s">
        <v>68</v>
      </c>
      <c r="AT411" t="s">
        <v>68</v>
      </c>
      <c r="AU411" t="s">
        <v>68</v>
      </c>
      <c r="AV411" t="s">
        <v>68</v>
      </c>
      <c r="AW411" t="s">
        <v>68</v>
      </c>
      <c r="AX411" t="s">
        <v>68</v>
      </c>
      <c r="AY411" t="s">
        <v>68</v>
      </c>
      <c r="AZ411" t="s">
        <v>69</v>
      </c>
      <c r="BA411" t="s">
        <v>84</v>
      </c>
      <c r="BB411">
        <v>0.71799999999999997</v>
      </c>
    </row>
    <row r="412" spans="1:62" hidden="1" x14ac:dyDescent="0.3">
      <c r="A412">
        <v>2016</v>
      </c>
      <c r="B412" t="s">
        <v>53</v>
      </c>
      <c r="C412" t="s">
        <v>571</v>
      </c>
      <c r="D412" t="s">
        <v>62</v>
      </c>
      <c r="E412">
        <v>1</v>
      </c>
      <c r="F412" t="s">
        <v>71</v>
      </c>
      <c r="G412" t="s">
        <v>112</v>
      </c>
      <c r="H412" t="s">
        <v>63</v>
      </c>
      <c r="I412" t="s">
        <v>83</v>
      </c>
      <c r="J412" t="s">
        <v>72</v>
      </c>
      <c r="K412" t="s">
        <v>61</v>
      </c>
      <c r="L412" t="s">
        <v>62</v>
      </c>
      <c r="M412">
        <v>1</v>
      </c>
      <c r="N412" t="s">
        <v>71</v>
      </c>
      <c r="O412">
        <v>3</v>
      </c>
      <c r="P412">
        <v>5</v>
      </c>
      <c r="Q412">
        <v>8</v>
      </c>
      <c r="R412" t="s">
        <v>63</v>
      </c>
      <c r="S412" t="s">
        <v>100</v>
      </c>
      <c r="T412" t="s">
        <v>84</v>
      </c>
      <c r="U412" t="s">
        <v>60</v>
      </c>
      <c r="V412" t="s">
        <v>66</v>
      </c>
      <c r="W412" t="s">
        <v>67</v>
      </c>
      <c r="X412">
        <v>4</v>
      </c>
      <c r="Y412">
        <v>0.3</v>
      </c>
      <c r="Z412">
        <v>0.7</v>
      </c>
      <c r="AA412">
        <v>7.5</v>
      </c>
      <c r="AB412">
        <v>5</v>
      </c>
      <c r="AC412">
        <v>3.5</v>
      </c>
      <c r="AD412">
        <v>3</v>
      </c>
      <c r="AE412">
        <v>9</v>
      </c>
      <c r="AF412" t="s">
        <v>68</v>
      </c>
      <c r="AG412">
        <v>6</v>
      </c>
      <c r="AH412">
        <v>6</v>
      </c>
      <c r="AI412">
        <v>7.5</v>
      </c>
      <c r="AJ412">
        <v>10</v>
      </c>
      <c r="AK412" t="s">
        <v>68</v>
      </c>
      <c r="AL412" t="s">
        <v>68</v>
      </c>
      <c r="AM412" t="s">
        <v>68</v>
      </c>
      <c r="AN412" t="s">
        <v>68</v>
      </c>
      <c r="AO412" t="s">
        <v>68</v>
      </c>
      <c r="AP412" t="s">
        <v>68</v>
      </c>
      <c r="AQ412" t="s">
        <v>68</v>
      </c>
      <c r="AR412" t="s">
        <v>68</v>
      </c>
      <c r="AS412" t="s">
        <v>68</v>
      </c>
      <c r="AT412" t="s">
        <v>68</v>
      </c>
      <c r="AU412" t="s">
        <v>68</v>
      </c>
      <c r="AV412" t="s">
        <v>68</v>
      </c>
      <c r="AW412" t="s">
        <v>68</v>
      </c>
      <c r="AX412" t="s">
        <v>68</v>
      </c>
      <c r="AY412" t="s">
        <v>68</v>
      </c>
      <c r="AZ412" t="s">
        <v>69</v>
      </c>
      <c r="BA412" t="s">
        <v>84</v>
      </c>
      <c r="BB412">
        <v>0.71799999999999997</v>
      </c>
    </row>
    <row r="413" spans="1:62" hidden="1" x14ac:dyDescent="0.3">
      <c r="A413">
        <v>2016</v>
      </c>
      <c r="B413" t="s">
        <v>53</v>
      </c>
      <c r="C413" t="s">
        <v>572</v>
      </c>
      <c r="D413" t="s">
        <v>62</v>
      </c>
      <c r="E413">
        <v>1</v>
      </c>
      <c r="F413" t="s">
        <v>71</v>
      </c>
      <c r="G413" t="s">
        <v>112</v>
      </c>
      <c r="H413" t="s">
        <v>63</v>
      </c>
      <c r="I413" t="s">
        <v>77</v>
      </c>
      <c r="J413" t="s">
        <v>126</v>
      </c>
      <c r="K413" t="s">
        <v>61</v>
      </c>
      <c r="L413" t="s">
        <v>62</v>
      </c>
      <c r="M413">
        <v>1</v>
      </c>
      <c r="N413" t="s">
        <v>71</v>
      </c>
      <c r="O413">
        <v>3</v>
      </c>
      <c r="P413">
        <v>6</v>
      </c>
      <c r="Q413">
        <v>9</v>
      </c>
      <c r="R413" t="s">
        <v>63</v>
      </c>
      <c r="S413" t="s">
        <v>100</v>
      </c>
      <c r="T413" t="s">
        <v>79</v>
      </c>
      <c r="U413" t="s">
        <v>126</v>
      </c>
      <c r="V413" t="s">
        <v>66</v>
      </c>
      <c r="W413" t="s">
        <v>67</v>
      </c>
      <c r="X413">
        <v>4</v>
      </c>
      <c r="Y413">
        <v>0.3</v>
      </c>
      <c r="Z413">
        <v>0.7</v>
      </c>
      <c r="AA413">
        <v>1</v>
      </c>
      <c r="AB413">
        <v>4</v>
      </c>
      <c r="AC413" t="s">
        <v>68</v>
      </c>
      <c r="AD413" t="s">
        <v>68</v>
      </c>
      <c r="AE413" t="s">
        <v>68</v>
      </c>
      <c r="AF413" t="s">
        <v>68</v>
      </c>
      <c r="AG413">
        <v>4</v>
      </c>
      <c r="AH413">
        <v>2.5</v>
      </c>
      <c r="AI413" t="s">
        <v>68</v>
      </c>
      <c r="AJ413" t="s">
        <v>68</v>
      </c>
      <c r="AK413" t="s">
        <v>68</v>
      </c>
      <c r="AL413" t="s">
        <v>68</v>
      </c>
      <c r="AM413" t="s">
        <v>68</v>
      </c>
      <c r="AN413" t="s">
        <v>68</v>
      </c>
      <c r="AO413" t="s">
        <v>68</v>
      </c>
      <c r="AP413" t="s">
        <v>68</v>
      </c>
      <c r="AQ413" t="s">
        <v>68</v>
      </c>
      <c r="AR413" t="s">
        <v>68</v>
      </c>
      <c r="AS413" t="s">
        <v>68</v>
      </c>
      <c r="AT413" t="s">
        <v>68</v>
      </c>
      <c r="AU413" t="s">
        <v>68</v>
      </c>
      <c r="AV413" t="s">
        <v>68</v>
      </c>
      <c r="AW413" t="s">
        <v>68</v>
      </c>
      <c r="AX413" t="s">
        <v>68</v>
      </c>
      <c r="AY413" t="s">
        <v>68</v>
      </c>
      <c r="AZ413" t="s">
        <v>69</v>
      </c>
      <c r="BA413" t="s">
        <v>79</v>
      </c>
      <c r="BB413">
        <v>1</v>
      </c>
    </row>
    <row r="414" spans="1:62" hidden="1" x14ac:dyDescent="0.3">
      <c r="A414">
        <v>2016</v>
      </c>
      <c r="B414" t="s">
        <v>53</v>
      </c>
      <c r="C414" t="s">
        <v>573</v>
      </c>
      <c r="D414" t="s">
        <v>62</v>
      </c>
      <c r="E414">
        <v>1</v>
      </c>
      <c r="F414" t="s">
        <v>71</v>
      </c>
      <c r="G414" t="s">
        <v>112</v>
      </c>
      <c r="H414" t="s">
        <v>63</v>
      </c>
      <c r="I414" t="s">
        <v>59</v>
      </c>
      <c r="J414" t="s">
        <v>72</v>
      </c>
      <c r="K414" t="s">
        <v>61</v>
      </c>
      <c r="L414" t="s">
        <v>62</v>
      </c>
      <c r="M414">
        <v>1</v>
      </c>
      <c r="N414" t="s">
        <v>71</v>
      </c>
      <c r="O414">
        <v>1</v>
      </c>
      <c r="P414">
        <v>1</v>
      </c>
      <c r="Q414">
        <v>1</v>
      </c>
      <c r="R414" t="s">
        <v>63</v>
      </c>
      <c r="S414" t="s">
        <v>100</v>
      </c>
      <c r="T414" t="s">
        <v>65</v>
      </c>
      <c r="U414" t="s">
        <v>60</v>
      </c>
      <c r="V414" t="s">
        <v>66</v>
      </c>
      <c r="W414" t="s">
        <v>67</v>
      </c>
      <c r="X414">
        <v>4</v>
      </c>
      <c r="Y414">
        <v>0.3</v>
      </c>
      <c r="Z414">
        <v>0.7</v>
      </c>
      <c r="AA414">
        <v>2</v>
      </c>
      <c r="AB414">
        <v>1</v>
      </c>
      <c r="AC414">
        <v>0</v>
      </c>
      <c r="AD414">
        <v>1</v>
      </c>
      <c r="AE414">
        <v>2.5</v>
      </c>
      <c r="AF414">
        <v>3.5</v>
      </c>
      <c r="AG414">
        <v>1</v>
      </c>
      <c r="AH414">
        <v>3</v>
      </c>
      <c r="AI414">
        <v>0</v>
      </c>
      <c r="AJ414">
        <v>2.5</v>
      </c>
      <c r="AK414" t="s">
        <v>68</v>
      </c>
      <c r="AL414" t="s">
        <v>68</v>
      </c>
      <c r="AM414" t="s">
        <v>68</v>
      </c>
      <c r="AN414" t="s">
        <v>68</v>
      </c>
      <c r="AO414" t="s">
        <v>68</v>
      </c>
      <c r="AP414" t="s">
        <v>68</v>
      </c>
      <c r="AQ414" t="s">
        <v>68</v>
      </c>
      <c r="AR414" t="s">
        <v>68</v>
      </c>
      <c r="AS414" t="s">
        <v>68</v>
      </c>
      <c r="AT414" t="s">
        <v>68</v>
      </c>
      <c r="AU414" t="s">
        <v>68</v>
      </c>
      <c r="AV414" t="s">
        <v>68</v>
      </c>
      <c r="AW414" t="s">
        <v>68</v>
      </c>
      <c r="AX414" t="s">
        <v>68</v>
      </c>
      <c r="AY414" t="s">
        <v>68</v>
      </c>
      <c r="AZ414" t="s">
        <v>69</v>
      </c>
      <c r="BA414" t="s">
        <v>65</v>
      </c>
      <c r="BB414">
        <v>0.97</v>
      </c>
    </row>
    <row r="415" spans="1:62" hidden="1" x14ac:dyDescent="0.3">
      <c r="A415">
        <v>2016</v>
      </c>
      <c r="B415" t="s">
        <v>53</v>
      </c>
      <c r="C415" t="s">
        <v>574</v>
      </c>
      <c r="D415" t="s">
        <v>62</v>
      </c>
      <c r="E415">
        <v>1</v>
      </c>
      <c r="F415" t="s">
        <v>71</v>
      </c>
      <c r="G415" t="s">
        <v>112</v>
      </c>
      <c r="H415" t="s">
        <v>63</v>
      </c>
      <c r="I415" t="s">
        <v>77</v>
      </c>
      <c r="J415" t="s">
        <v>434</v>
      </c>
      <c r="K415" t="s">
        <v>61</v>
      </c>
      <c r="L415" t="s">
        <v>62</v>
      </c>
      <c r="M415">
        <v>1</v>
      </c>
      <c r="N415" t="s">
        <v>71</v>
      </c>
      <c r="O415">
        <v>1</v>
      </c>
      <c r="P415">
        <v>1</v>
      </c>
      <c r="Q415">
        <v>2</v>
      </c>
      <c r="R415" t="s">
        <v>63</v>
      </c>
      <c r="S415" t="s">
        <v>100</v>
      </c>
      <c r="T415" t="s">
        <v>79</v>
      </c>
      <c r="U415" t="s">
        <v>434</v>
      </c>
      <c r="V415" t="s">
        <v>66</v>
      </c>
      <c r="W415" t="s">
        <v>67</v>
      </c>
      <c r="X415">
        <v>4</v>
      </c>
      <c r="Y415">
        <v>0.3</v>
      </c>
      <c r="Z415">
        <v>0.7</v>
      </c>
      <c r="AA415">
        <v>0</v>
      </c>
      <c r="AB415" t="s">
        <v>68</v>
      </c>
      <c r="AC415" t="s">
        <v>68</v>
      </c>
      <c r="AD415" t="s">
        <v>68</v>
      </c>
      <c r="AE415" t="s">
        <v>68</v>
      </c>
      <c r="AF415" t="s">
        <v>68</v>
      </c>
      <c r="AG415" t="s">
        <v>68</v>
      </c>
      <c r="AH415" t="s">
        <v>68</v>
      </c>
      <c r="AI415" t="s">
        <v>68</v>
      </c>
      <c r="AJ415" t="s">
        <v>68</v>
      </c>
      <c r="AK415" t="s">
        <v>68</v>
      </c>
      <c r="AL415" t="s">
        <v>68</v>
      </c>
      <c r="AM415" t="s">
        <v>68</v>
      </c>
      <c r="AN415" t="s">
        <v>68</v>
      </c>
      <c r="AO415" t="s">
        <v>68</v>
      </c>
      <c r="AP415" t="s">
        <v>68</v>
      </c>
      <c r="AQ415" t="s">
        <v>68</v>
      </c>
      <c r="AR415" t="s">
        <v>68</v>
      </c>
      <c r="AS415" t="s">
        <v>68</v>
      </c>
      <c r="AT415" t="s">
        <v>68</v>
      </c>
      <c r="AU415" t="s">
        <v>68</v>
      </c>
      <c r="AV415" t="s">
        <v>68</v>
      </c>
      <c r="AW415" t="s">
        <v>68</v>
      </c>
      <c r="AX415" t="s">
        <v>68</v>
      </c>
      <c r="AY415" t="s">
        <v>68</v>
      </c>
      <c r="AZ415" t="s">
        <v>69</v>
      </c>
      <c r="BA415" t="s">
        <v>79</v>
      </c>
      <c r="BB415">
        <v>1</v>
      </c>
    </row>
    <row r="416" spans="1:62" x14ac:dyDescent="0.3">
      <c r="A416">
        <v>2016</v>
      </c>
      <c r="B416" t="s">
        <v>53</v>
      </c>
      <c r="C416" t="s">
        <v>575</v>
      </c>
      <c r="D416" t="s">
        <v>62</v>
      </c>
      <c r="E416">
        <v>1</v>
      </c>
      <c r="F416" t="s">
        <v>56</v>
      </c>
      <c r="G416" t="s">
        <v>112</v>
      </c>
      <c r="H416" t="s">
        <v>63</v>
      </c>
      <c r="I416" t="s">
        <v>59</v>
      </c>
      <c r="J416" t="s">
        <v>72</v>
      </c>
      <c r="K416" t="s">
        <v>61</v>
      </c>
      <c r="L416" t="s">
        <v>62</v>
      </c>
      <c r="M416">
        <v>1</v>
      </c>
      <c r="N416" t="s">
        <v>56</v>
      </c>
      <c r="O416">
        <v>10</v>
      </c>
      <c r="P416">
        <v>19</v>
      </c>
      <c r="Q416">
        <v>29</v>
      </c>
      <c r="R416" t="s">
        <v>63</v>
      </c>
      <c r="S416" t="s">
        <v>100</v>
      </c>
      <c r="T416" t="s">
        <v>65</v>
      </c>
      <c r="U416" t="s">
        <v>60</v>
      </c>
      <c r="V416" t="s">
        <v>66</v>
      </c>
      <c r="W416" t="s">
        <v>67</v>
      </c>
      <c r="X416">
        <v>4</v>
      </c>
      <c r="Y416">
        <v>0.3</v>
      </c>
      <c r="Z416">
        <v>0.7</v>
      </c>
      <c r="AA416">
        <v>7</v>
      </c>
      <c r="AB416">
        <v>5.5</v>
      </c>
      <c r="AC416" t="s">
        <v>68</v>
      </c>
      <c r="AD416">
        <v>2</v>
      </c>
      <c r="AE416" t="s">
        <v>68</v>
      </c>
      <c r="AF416" t="s">
        <v>68</v>
      </c>
      <c r="AG416">
        <v>7.5</v>
      </c>
      <c r="AH416">
        <v>4.5</v>
      </c>
      <c r="AI416">
        <v>7.5</v>
      </c>
      <c r="AJ416" t="s">
        <v>68</v>
      </c>
      <c r="AK416" t="s">
        <v>68</v>
      </c>
      <c r="AL416" t="s">
        <v>68</v>
      </c>
      <c r="AM416" t="s">
        <v>68</v>
      </c>
      <c r="AN416" t="s">
        <v>68</v>
      </c>
      <c r="AO416" t="s">
        <v>68</v>
      </c>
      <c r="AP416" t="s">
        <v>68</v>
      </c>
      <c r="AQ416" t="s">
        <v>68</v>
      </c>
      <c r="AR416" t="s">
        <v>68</v>
      </c>
      <c r="AS416" t="s">
        <v>68</v>
      </c>
      <c r="AT416" t="s">
        <v>68</v>
      </c>
      <c r="AU416" t="s">
        <v>68</v>
      </c>
      <c r="AV416" t="s">
        <v>68</v>
      </c>
      <c r="AW416" t="s">
        <v>68</v>
      </c>
      <c r="AX416" t="s">
        <v>68</v>
      </c>
      <c r="AY416" t="s">
        <v>68</v>
      </c>
      <c r="AZ416" t="s">
        <v>80</v>
      </c>
      <c r="BA416" t="s">
        <v>65</v>
      </c>
      <c r="BB416">
        <v>0.97</v>
      </c>
      <c r="BD416">
        <f>IF(EXACT(BA416,T416),1,0)</f>
        <v>1</v>
      </c>
      <c r="BE416">
        <f>IF(AND(AZ416="2_Testando"),1,0)</f>
        <v>1</v>
      </c>
      <c r="BF416">
        <f>IF(AND(AZ416="2_Testando",BD416=1),1,0)</f>
        <v>1</v>
      </c>
      <c r="BJ416">
        <f>IF(AND(BB416&gt;0.7,BF416=1),1,0)</f>
        <v>1</v>
      </c>
    </row>
    <row r="417" spans="1:62" hidden="1" x14ac:dyDescent="0.3">
      <c r="A417">
        <v>2016</v>
      </c>
      <c r="B417" t="s">
        <v>53</v>
      </c>
      <c r="C417" t="s">
        <v>576</v>
      </c>
      <c r="D417" t="s">
        <v>62</v>
      </c>
      <c r="E417">
        <v>1</v>
      </c>
      <c r="F417" t="s">
        <v>56</v>
      </c>
      <c r="G417" t="s">
        <v>112</v>
      </c>
      <c r="H417" t="s">
        <v>63</v>
      </c>
      <c r="I417" t="s">
        <v>59</v>
      </c>
      <c r="J417" t="s">
        <v>72</v>
      </c>
      <c r="K417" t="s">
        <v>61</v>
      </c>
      <c r="L417" t="s">
        <v>62</v>
      </c>
      <c r="M417">
        <v>1</v>
      </c>
      <c r="N417" t="s">
        <v>56</v>
      </c>
      <c r="O417">
        <v>10</v>
      </c>
      <c r="P417">
        <v>19</v>
      </c>
      <c r="Q417">
        <v>29</v>
      </c>
      <c r="R417" t="s">
        <v>63</v>
      </c>
      <c r="S417" t="s">
        <v>100</v>
      </c>
      <c r="T417" t="s">
        <v>65</v>
      </c>
      <c r="U417" t="s">
        <v>60</v>
      </c>
      <c r="V417" t="s">
        <v>66</v>
      </c>
      <c r="W417" t="s">
        <v>67</v>
      </c>
      <c r="X417">
        <v>4</v>
      </c>
      <c r="Y417">
        <v>0.3</v>
      </c>
      <c r="Z417">
        <v>0.7</v>
      </c>
      <c r="AA417">
        <v>5</v>
      </c>
      <c r="AB417">
        <v>1.5</v>
      </c>
      <c r="AC417">
        <v>2.5</v>
      </c>
      <c r="AD417">
        <v>2</v>
      </c>
      <c r="AE417">
        <v>1.5</v>
      </c>
      <c r="AF417">
        <v>3.5</v>
      </c>
      <c r="AG417">
        <v>10</v>
      </c>
      <c r="AH417">
        <v>7</v>
      </c>
      <c r="AI417">
        <v>10</v>
      </c>
      <c r="AJ417">
        <v>4.5</v>
      </c>
      <c r="AK417" t="s">
        <v>68</v>
      </c>
      <c r="AL417" t="s">
        <v>68</v>
      </c>
      <c r="AM417" t="s">
        <v>68</v>
      </c>
      <c r="AN417" t="s">
        <v>68</v>
      </c>
      <c r="AO417" t="s">
        <v>68</v>
      </c>
      <c r="AP417" t="s">
        <v>68</v>
      </c>
      <c r="AQ417" t="s">
        <v>68</v>
      </c>
      <c r="AR417" t="s">
        <v>68</v>
      </c>
      <c r="AS417" t="s">
        <v>68</v>
      </c>
      <c r="AT417" t="s">
        <v>68</v>
      </c>
      <c r="AU417" t="s">
        <v>68</v>
      </c>
      <c r="AV417" t="s">
        <v>68</v>
      </c>
      <c r="AW417" t="s">
        <v>68</v>
      </c>
      <c r="AX417" t="s">
        <v>68</v>
      </c>
      <c r="AY417" t="s">
        <v>68</v>
      </c>
      <c r="AZ417" t="s">
        <v>69</v>
      </c>
      <c r="BA417" t="s">
        <v>65</v>
      </c>
      <c r="BB417">
        <v>0.97</v>
      </c>
    </row>
    <row r="418" spans="1:62" x14ac:dyDescent="0.3">
      <c r="A418">
        <v>2016</v>
      </c>
      <c r="B418" t="s">
        <v>53</v>
      </c>
      <c r="C418" t="s">
        <v>577</v>
      </c>
      <c r="D418" t="s">
        <v>62</v>
      </c>
      <c r="E418">
        <v>1</v>
      </c>
      <c r="F418" t="s">
        <v>71</v>
      </c>
      <c r="G418" t="s">
        <v>112</v>
      </c>
      <c r="H418" t="s">
        <v>63</v>
      </c>
      <c r="I418" t="s">
        <v>83</v>
      </c>
      <c r="J418" t="s">
        <v>72</v>
      </c>
      <c r="K418" t="s">
        <v>61</v>
      </c>
      <c r="L418" t="s">
        <v>62</v>
      </c>
      <c r="M418">
        <v>1</v>
      </c>
      <c r="N418" t="s">
        <v>71</v>
      </c>
      <c r="O418">
        <v>1</v>
      </c>
      <c r="P418">
        <v>2</v>
      </c>
      <c r="Q418">
        <v>3</v>
      </c>
      <c r="R418" t="s">
        <v>63</v>
      </c>
      <c r="S418" t="s">
        <v>100</v>
      </c>
      <c r="T418" t="s">
        <v>84</v>
      </c>
      <c r="U418" t="s">
        <v>60</v>
      </c>
      <c r="V418" t="s">
        <v>66</v>
      </c>
      <c r="W418" t="s">
        <v>67</v>
      </c>
      <c r="X418">
        <v>4</v>
      </c>
      <c r="Y418">
        <v>0.3</v>
      </c>
      <c r="Z418">
        <v>0.7</v>
      </c>
      <c r="AA418">
        <v>6</v>
      </c>
      <c r="AB418">
        <v>3.5</v>
      </c>
      <c r="AC418">
        <v>2.5</v>
      </c>
      <c r="AD418">
        <v>4</v>
      </c>
      <c r="AE418">
        <v>7</v>
      </c>
      <c r="AF418" t="s">
        <v>68</v>
      </c>
      <c r="AG418">
        <v>6.5</v>
      </c>
      <c r="AH418">
        <v>4.5</v>
      </c>
      <c r="AI418">
        <v>10</v>
      </c>
      <c r="AJ418">
        <v>10</v>
      </c>
      <c r="AK418" t="s">
        <v>68</v>
      </c>
      <c r="AL418" t="s">
        <v>68</v>
      </c>
      <c r="AM418" t="s">
        <v>68</v>
      </c>
      <c r="AN418" t="s">
        <v>68</v>
      </c>
      <c r="AO418" t="s">
        <v>68</v>
      </c>
      <c r="AP418" t="s">
        <v>68</v>
      </c>
      <c r="AQ418" t="s">
        <v>68</v>
      </c>
      <c r="AR418" t="s">
        <v>68</v>
      </c>
      <c r="AS418" t="s">
        <v>68</v>
      </c>
      <c r="AT418" t="s">
        <v>68</v>
      </c>
      <c r="AU418" t="s">
        <v>68</v>
      </c>
      <c r="AV418" t="s">
        <v>68</v>
      </c>
      <c r="AW418" t="s">
        <v>68</v>
      </c>
      <c r="AX418" t="s">
        <v>68</v>
      </c>
      <c r="AY418" t="s">
        <v>68</v>
      </c>
      <c r="AZ418" t="s">
        <v>80</v>
      </c>
      <c r="BA418" t="s">
        <v>84</v>
      </c>
      <c r="BB418">
        <v>0.93500000000000005</v>
      </c>
      <c r="BD418">
        <f>IF(EXACT(BA418,T418),1,0)</f>
        <v>1</v>
      </c>
      <c r="BE418">
        <f>IF(AND(AZ418="2_Testando"),1,0)</f>
        <v>1</v>
      </c>
      <c r="BF418">
        <f>IF(AND(AZ418="2_Testando",BD418=1),1,0)</f>
        <v>1</v>
      </c>
      <c r="BJ418">
        <f>IF(AND(BB418&gt;0.7,BF418=1),1,0)</f>
        <v>1</v>
      </c>
    </row>
    <row r="419" spans="1:62" hidden="1" x14ac:dyDescent="0.3">
      <c r="A419">
        <v>2016</v>
      </c>
      <c r="B419" t="s">
        <v>53</v>
      </c>
      <c r="C419" t="s">
        <v>578</v>
      </c>
      <c r="D419" t="s">
        <v>62</v>
      </c>
      <c r="E419">
        <v>1</v>
      </c>
      <c r="F419" t="s">
        <v>56</v>
      </c>
      <c r="G419" t="s">
        <v>112</v>
      </c>
      <c r="H419" t="s">
        <v>63</v>
      </c>
      <c r="I419" t="s">
        <v>83</v>
      </c>
      <c r="J419" t="s">
        <v>72</v>
      </c>
      <c r="K419" t="s">
        <v>61</v>
      </c>
      <c r="L419" t="s">
        <v>62</v>
      </c>
      <c r="M419">
        <v>1</v>
      </c>
      <c r="N419" t="s">
        <v>56</v>
      </c>
      <c r="O419">
        <v>11</v>
      </c>
      <c r="P419">
        <v>21</v>
      </c>
      <c r="Q419">
        <v>31</v>
      </c>
      <c r="R419" t="s">
        <v>63</v>
      </c>
      <c r="S419" t="s">
        <v>100</v>
      </c>
      <c r="T419" t="s">
        <v>84</v>
      </c>
      <c r="U419" t="s">
        <v>60</v>
      </c>
      <c r="V419" t="s">
        <v>66</v>
      </c>
      <c r="W419" t="s">
        <v>67</v>
      </c>
      <c r="X419">
        <v>4</v>
      </c>
      <c r="Y419">
        <v>0.3</v>
      </c>
      <c r="Z419">
        <v>0.7</v>
      </c>
      <c r="AA419">
        <v>8.5</v>
      </c>
      <c r="AB419">
        <v>5</v>
      </c>
      <c r="AC419">
        <v>3.5</v>
      </c>
      <c r="AD419">
        <v>4.5</v>
      </c>
      <c r="AE419">
        <v>4</v>
      </c>
      <c r="AF419" t="s">
        <v>68</v>
      </c>
      <c r="AG419">
        <v>9.5</v>
      </c>
      <c r="AH419">
        <v>10</v>
      </c>
      <c r="AI419">
        <v>10</v>
      </c>
      <c r="AJ419">
        <v>9</v>
      </c>
      <c r="AK419" t="s">
        <v>68</v>
      </c>
      <c r="AL419" t="s">
        <v>68</v>
      </c>
      <c r="AM419" t="s">
        <v>68</v>
      </c>
      <c r="AN419" t="s">
        <v>68</v>
      </c>
      <c r="AO419" t="s">
        <v>68</v>
      </c>
      <c r="AP419" t="s">
        <v>68</v>
      </c>
      <c r="AQ419" t="s">
        <v>68</v>
      </c>
      <c r="AR419" t="s">
        <v>68</v>
      </c>
      <c r="AS419" t="s">
        <v>68</v>
      </c>
      <c r="AT419" t="s">
        <v>68</v>
      </c>
      <c r="AU419" t="s">
        <v>68</v>
      </c>
      <c r="AV419" t="s">
        <v>68</v>
      </c>
      <c r="AW419" t="s">
        <v>68</v>
      </c>
      <c r="AX419" t="s">
        <v>68</v>
      </c>
      <c r="AY419" t="s">
        <v>68</v>
      </c>
      <c r="AZ419" t="s">
        <v>69</v>
      </c>
      <c r="BA419" t="s">
        <v>84</v>
      </c>
      <c r="BB419">
        <v>0.80700000000000005</v>
      </c>
    </row>
    <row r="420" spans="1:62" hidden="1" x14ac:dyDescent="0.3">
      <c r="A420">
        <v>2016</v>
      </c>
      <c r="B420" t="s">
        <v>53</v>
      </c>
      <c r="C420" t="s">
        <v>579</v>
      </c>
      <c r="D420" t="s">
        <v>62</v>
      </c>
      <c r="E420">
        <v>1</v>
      </c>
      <c r="F420" t="s">
        <v>71</v>
      </c>
      <c r="G420" t="s">
        <v>112</v>
      </c>
      <c r="H420" t="s">
        <v>63</v>
      </c>
      <c r="I420" t="s">
        <v>83</v>
      </c>
      <c r="J420" t="s">
        <v>72</v>
      </c>
      <c r="K420" t="s">
        <v>61</v>
      </c>
      <c r="L420" t="s">
        <v>62</v>
      </c>
      <c r="M420">
        <v>1</v>
      </c>
      <c r="N420" t="s">
        <v>71</v>
      </c>
      <c r="O420">
        <v>2</v>
      </c>
      <c r="P420">
        <v>3</v>
      </c>
      <c r="Q420">
        <v>4</v>
      </c>
      <c r="R420" t="s">
        <v>63</v>
      </c>
      <c r="S420" t="s">
        <v>100</v>
      </c>
      <c r="T420" t="s">
        <v>84</v>
      </c>
      <c r="U420" t="s">
        <v>60</v>
      </c>
      <c r="V420" t="s">
        <v>66</v>
      </c>
      <c r="W420" t="s">
        <v>67</v>
      </c>
      <c r="X420">
        <v>4</v>
      </c>
      <c r="Y420">
        <v>0.3</v>
      </c>
      <c r="Z420">
        <v>0.7</v>
      </c>
      <c r="AA420">
        <v>6.5</v>
      </c>
      <c r="AB420">
        <v>6.5</v>
      </c>
      <c r="AC420">
        <v>7.5</v>
      </c>
      <c r="AD420">
        <v>6</v>
      </c>
      <c r="AE420">
        <v>7</v>
      </c>
      <c r="AF420" t="s">
        <v>68</v>
      </c>
      <c r="AG420">
        <v>10</v>
      </c>
      <c r="AH420">
        <v>8.5</v>
      </c>
      <c r="AI420">
        <v>10</v>
      </c>
      <c r="AJ420">
        <v>10</v>
      </c>
      <c r="AK420" t="s">
        <v>68</v>
      </c>
      <c r="AL420" t="s">
        <v>68</v>
      </c>
      <c r="AM420" t="s">
        <v>68</v>
      </c>
      <c r="AN420" t="s">
        <v>68</v>
      </c>
      <c r="AO420" t="s">
        <v>68</v>
      </c>
      <c r="AP420" t="s">
        <v>68</v>
      </c>
      <c r="AQ420" t="s">
        <v>68</v>
      </c>
      <c r="AR420" t="s">
        <v>68</v>
      </c>
      <c r="AS420" t="s">
        <v>68</v>
      </c>
      <c r="AT420" t="s">
        <v>68</v>
      </c>
      <c r="AU420" t="s">
        <v>68</v>
      </c>
      <c r="AV420" t="s">
        <v>68</v>
      </c>
      <c r="AW420" t="s">
        <v>68</v>
      </c>
      <c r="AX420" t="s">
        <v>68</v>
      </c>
      <c r="AY420" t="s">
        <v>68</v>
      </c>
      <c r="AZ420" t="s">
        <v>69</v>
      </c>
      <c r="BA420" t="s">
        <v>84</v>
      </c>
      <c r="BB420">
        <v>1</v>
      </c>
    </row>
    <row r="421" spans="1:62" hidden="1" x14ac:dyDescent="0.3">
      <c r="A421">
        <v>2016</v>
      </c>
      <c r="B421" t="s">
        <v>53</v>
      </c>
      <c r="C421" t="s">
        <v>580</v>
      </c>
      <c r="D421" t="s">
        <v>62</v>
      </c>
      <c r="E421">
        <v>1</v>
      </c>
      <c r="F421" t="s">
        <v>56</v>
      </c>
      <c r="G421" t="s">
        <v>112</v>
      </c>
      <c r="H421" t="s">
        <v>63</v>
      </c>
      <c r="I421" t="s">
        <v>77</v>
      </c>
      <c r="J421" t="s">
        <v>581</v>
      </c>
      <c r="K421" t="s">
        <v>61</v>
      </c>
      <c r="L421" t="s">
        <v>62</v>
      </c>
      <c r="M421">
        <v>1</v>
      </c>
      <c r="N421" t="s">
        <v>56</v>
      </c>
      <c r="O421">
        <v>11</v>
      </c>
      <c r="P421">
        <v>22</v>
      </c>
      <c r="Q421">
        <v>33</v>
      </c>
      <c r="R421" t="s">
        <v>63</v>
      </c>
      <c r="S421" t="s">
        <v>100</v>
      </c>
      <c r="T421" t="s">
        <v>79</v>
      </c>
      <c r="U421" t="s">
        <v>581</v>
      </c>
      <c r="V421" t="s">
        <v>66</v>
      </c>
      <c r="W421" t="s">
        <v>67</v>
      </c>
      <c r="X421">
        <v>4</v>
      </c>
      <c r="Y421">
        <v>0.3</v>
      </c>
      <c r="Z421">
        <v>0.7</v>
      </c>
      <c r="AA421" t="s">
        <v>68</v>
      </c>
      <c r="AB421" t="s">
        <v>68</v>
      </c>
      <c r="AC421" t="s">
        <v>68</v>
      </c>
      <c r="AD421" t="s">
        <v>68</v>
      </c>
      <c r="AE421" t="s">
        <v>68</v>
      </c>
      <c r="AF421" t="s">
        <v>68</v>
      </c>
      <c r="AG421">
        <v>9</v>
      </c>
      <c r="AH421" t="s">
        <v>68</v>
      </c>
      <c r="AI421" t="s">
        <v>68</v>
      </c>
      <c r="AJ421" t="s">
        <v>68</v>
      </c>
      <c r="AK421" t="s">
        <v>68</v>
      </c>
      <c r="AL421" t="s">
        <v>68</v>
      </c>
      <c r="AM421" t="s">
        <v>68</v>
      </c>
      <c r="AN421" t="s">
        <v>68</v>
      </c>
      <c r="AO421" t="s">
        <v>68</v>
      </c>
      <c r="AP421" t="s">
        <v>68</v>
      </c>
      <c r="AQ421" t="s">
        <v>68</v>
      </c>
      <c r="AR421" t="s">
        <v>68</v>
      </c>
      <c r="AS421" t="s">
        <v>68</v>
      </c>
      <c r="AT421" t="s">
        <v>68</v>
      </c>
      <c r="AU421" t="s">
        <v>68</v>
      </c>
      <c r="AV421" t="s">
        <v>68</v>
      </c>
      <c r="AW421" t="s">
        <v>68</v>
      </c>
      <c r="AX421" t="s">
        <v>68</v>
      </c>
      <c r="AY421" t="s">
        <v>68</v>
      </c>
      <c r="AZ421" t="s">
        <v>69</v>
      </c>
      <c r="BA421" t="s">
        <v>79</v>
      </c>
      <c r="BB421">
        <v>1</v>
      </c>
    </row>
    <row r="422" spans="1:62" hidden="1" x14ac:dyDescent="0.3">
      <c r="A422">
        <v>2016</v>
      </c>
      <c r="B422" t="s">
        <v>53</v>
      </c>
      <c r="C422" t="s">
        <v>582</v>
      </c>
      <c r="D422" t="s">
        <v>62</v>
      </c>
      <c r="E422">
        <v>1</v>
      </c>
      <c r="F422" t="s">
        <v>71</v>
      </c>
      <c r="G422" t="s">
        <v>112</v>
      </c>
      <c r="H422" t="s">
        <v>63</v>
      </c>
      <c r="I422" t="s">
        <v>83</v>
      </c>
      <c r="J422" t="s">
        <v>72</v>
      </c>
      <c r="K422" t="s">
        <v>61</v>
      </c>
      <c r="L422" t="s">
        <v>62</v>
      </c>
      <c r="M422">
        <v>1</v>
      </c>
      <c r="N422" t="s">
        <v>71</v>
      </c>
      <c r="O422">
        <v>2</v>
      </c>
      <c r="P422">
        <v>3</v>
      </c>
      <c r="Q422">
        <v>5</v>
      </c>
      <c r="R422" t="s">
        <v>63</v>
      </c>
      <c r="S422" t="s">
        <v>100</v>
      </c>
      <c r="T422" t="s">
        <v>84</v>
      </c>
      <c r="U422" t="s">
        <v>60</v>
      </c>
      <c r="V422" t="s">
        <v>66</v>
      </c>
      <c r="W422" t="s">
        <v>67</v>
      </c>
      <c r="X422">
        <v>4</v>
      </c>
      <c r="Y422">
        <v>0.3</v>
      </c>
      <c r="Z422">
        <v>0.7</v>
      </c>
      <c r="AA422">
        <v>7</v>
      </c>
      <c r="AB422">
        <v>7</v>
      </c>
      <c r="AC422" t="s">
        <v>68</v>
      </c>
      <c r="AD422">
        <v>3.5</v>
      </c>
      <c r="AE422">
        <v>5.5</v>
      </c>
      <c r="AF422" t="s">
        <v>68</v>
      </c>
      <c r="AG422">
        <v>8.5</v>
      </c>
      <c r="AH422">
        <v>6</v>
      </c>
      <c r="AI422">
        <v>9.5</v>
      </c>
      <c r="AJ422">
        <v>3</v>
      </c>
      <c r="AK422" t="s">
        <v>68</v>
      </c>
      <c r="AL422" t="s">
        <v>68</v>
      </c>
      <c r="AM422" t="s">
        <v>68</v>
      </c>
      <c r="AN422" t="s">
        <v>68</v>
      </c>
      <c r="AO422" t="s">
        <v>68</v>
      </c>
      <c r="AP422" t="s">
        <v>68</v>
      </c>
      <c r="AQ422" t="s">
        <v>68</v>
      </c>
      <c r="AR422" t="s">
        <v>68</v>
      </c>
      <c r="AS422" t="s">
        <v>68</v>
      </c>
      <c r="AT422" t="s">
        <v>68</v>
      </c>
      <c r="AU422" t="s">
        <v>68</v>
      </c>
      <c r="AV422" t="s">
        <v>68</v>
      </c>
      <c r="AW422" t="s">
        <v>68</v>
      </c>
      <c r="AX422" t="s">
        <v>68</v>
      </c>
      <c r="AY422" t="s">
        <v>68</v>
      </c>
      <c r="AZ422" t="s">
        <v>69</v>
      </c>
      <c r="BA422" t="s">
        <v>84</v>
      </c>
      <c r="BB422">
        <v>0.93500000000000005</v>
      </c>
    </row>
    <row r="423" spans="1:62" x14ac:dyDescent="0.3">
      <c r="A423">
        <v>2016</v>
      </c>
      <c r="B423" t="s">
        <v>53</v>
      </c>
      <c r="C423" t="s">
        <v>583</v>
      </c>
      <c r="D423" t="s">
        <v>62</v>
      </c>
      <c r="E423">
        <v>1</v>
      </c>
      <c r="F423" t="s">
        <v>56</v>
      </c>
      <c r="G423" t="s">
        <v>112</v>
      </c>
      <c r="H423" t="s">
        <v>63</v>
      </c>
      <c r="I423" t="s">
        <v>83</v>
      </c>
      <c r="J423" t="s">
        <v>72</v>
      </c>
      <c r="K423" t="s">
        <v>61</v>
      </c>
      <c r="L423" t="s">
        <v>62</v>
      </c>
      <c r="M423">
        <v>1</v>
      </c>
      <c r="N423" t="s">
        <v>56</v>
      </c>
      <c r="O423">
        <v>9</v>
      </c>
      <c r="P423">
        <v>18</v>
      </c>
      <c r="Q423">
        <v>27</v>
      </c>
      <c r="R423" t="s">
        <v>63</v>
      </c>
      <c r="S423" t="s">
        <v>100</v>
      </c>
      <c r="T423" t="s">
        <v>84</v>
      </c>
      <c r="U423" t="s">
        <v>60</v>
      </c>
      <c r="V423" t="s">
        <v>66</v>
      </c>
      <c r="W423" t="s">
        <v>67</v>
      </c>
      <c r="X423">
        <v>4</v>
      </c>
      <c r="Y423">
        <v>0.3</v>
      </c>
      <c r="Z423">
        <v>0.7</v>
      </c>
      <c r="AA423">
        <v>4.5</v>
      </c>
      <c r="AB423">
        <v>4.5</v>
      </c>
      <c r="AC423">
        <v>3.5</v>
      </c>
      <c r="AD423">
        <v>5</v>
      </c>
      <c r="AE423">
        <v>4</v>
      </c>
      <c r="AF423" t="s">
        <v>68</v>
      </c>
      <c r="AG423">
        <v>10</v>
      </c>
      <c r="AH423">
        <v>9</v>
      </c>
      <c r="AI423">
        <v>10</v>
      </c>
      <c r="AJ423">
        <v>10</v>
      </c>
      <c r="AK423" t="s">
        <v>68</v>
      </c>
      <c r="AL423" t="s">
        <v>68</v>
      </c>
      <c r="AM423" t="s">
        <v>68</v>
      </c>
      <c r="AN423" t="s">
        <v>68</v>
      </c>
      <c r="AO423" t="s">
        <v>68</v>
      </c>
      <c r="AP423" t="s">
        <v>68</v>
      </c>
      <c r="AQ423" t="s">
        <v>68</v>
      </c>
      <c r="AR423" t="s">
        <v>68</v>
      </c>
      <c r="AS423" t="s">
        <v>68</v>
      </c>
      <c r="AT423" t="s">
        <v>68</v>
      </c>
      <c r="AU423" t="s">
        <v>68</v>
      </c>
      <c r="AV423" t="s">
        <v>68</v>
      </c>
      <c r="AW423" t="s">
        <v>68</v>
      </c>
      <c r="AX423" t="s">
        <v>68</v>
      </c>
      <c r="AY423" t="s">
        <v>68</v>
      </c>
      <c r="AZ423" t="s">
        <v>80</v>
      </c>
      <c r="BA423" t="s">
        <v>84</v>
      </c>
      <c r="BB423">
        <v>1</v>
      </c>
      <c r="BD423">
        <f>IF(EXACT(BA423,T423),1,0)</f>
        <v>1</v>
      </c>
      <c r="BE423">
        <f>IF(AND(AZ423="2_Testando"),1,0)</f>
        <v>1</v>
      </c>
      <c r="BF423">
        <f>IF(AND(AZ423="2_Testando",BD423=1),1,0)</f>
        <v>1</v>
      </c>
      <c r="BJ423">
        <f>IF(AND(BB423&gt;0.7,BF423=1),1,0)</f>
        <v>1</v>
      </c>
    </row>
    <row r="424" spans="1:62" hidden="1" x14ac:dyDescent="0.3">
      <c r="A424">
        <v>2016</v>
      </c>
      <c r="B424" t="s">
        <v>53</v>
      </c>
      <c r="C424" t="s">
        <v>584</v>
      </c>
      <c r="D424" t="s">
        <v>62</v>
      </c>
      <c r="E424">
        <v>1</v>
      </c>
      <c r="F424" t="s">
        <v>56</v>
      </c>
      <c r="G424" t="s">
        <v>112</v>
      </c>
      <c r="H424" t="s">
        <v>63</v>
      </c>
      <c r="I424" t="s">
        <v>83</v>
      </c>
      <c r="J424" t="s">
        <v>72</v>
      </c>
      <c r="K424" t="s">
        <v>61</v>
      </c>
      <c r="L424" t="s">
        <v>62</v>
      </c>
      <c r="M424">
        <v>1</v>
      </c>
      <c r="N424" t="s">
        <v>56</v>
      </c>
      <c r="O424">
        <v>10</v>
      </c>
      <c r="P424">
        <v>19</v>
      </c>
      <c r="Q424">
        <v>28</v>
      </c>
      <c r="R424" t="s">
        <v>63</v>
      </c>
      <c r="S424" t="s">
        <v>100</v>
      </c>
      <c r="T424" t="s">
        <v>84</v>
      </c>
      <c r="U424" t="s">
        <v>60</v>
      </c>
      <c r="V424" t="s">
        <v>66</v>
      </c>
      <c r="W424" t="s">
        <v>67</v>
      </c>
      <c r="X424">
        <v>4</v>
      </c>
      <c r="Y424">
        <v>0.3</v>
      </c>
      <c r="Z424">
        <v>0.7</v>
      </c>
      <c r="AA424">
        <v>8</v>
      </c>
      <c r="AB424">
        <v>4</v>
      </c>
      <c r="AC424">
        <v>4.5</v>
      </c>
      <c r="AD424">
        <v>8.5</v>
      </c>
      <c r="AE424">
        <v>8.5</v>
      </c>
      <c r="AF424" t="s">
        <v>68</v>
      </c>
      <c r="AG424">
        <v>8.5</v>
      </c>
      <c r="AH424">
        <v>10</v>
      </c>
      <c r="AI424">
        <v>9.5</v>
      </c>
      <c r="AJ424">
        <v>8</v>
      </c>
      <c r="AK424" t="s">
        <v>68</v>
      </c>
      <c r="AL424" t="s">
        <v>68</v>
      </c>
      <c r="AM424" t="s">
        <v>68</v>
      </c>
      <c r="AN424" t="s">
        <v>68</v>
      </c>
      <c r="AO424" t="s">
        <v>68</v>
      </c>
      <c r="AP424" t="s">
        <v>68</v>
      </c>
      <c r="AQ424" t="s">
        <v>68</v>
      </c>
      <c r="AR424" t="s">
        <v>68</v>
      </c>
      <c r="AS424" t="s">
        <v>68</v>
      </c>
      <c r="AT424" t="s">
        <v>68</v>
      </c>
      <c r="AU424" t="s">
        <v>68</v>
      </c>
      <c r="AV424" t="s">
        <v>68</v>
      </c>
      <c r="AW424" t="s">
        <v>68</v>
      </c>
      <c r="AX424" t="s">
        <v>68</v>
      </c>
      <c r="AY424" t="s">
        <v>68</v>
      </c>
      <c r="AZ424" t="s">
        <v>69</v>
      </c>
      <c r="BA424" t="s">
        <v>84</v>
      </c>
      <c r="BB424">
        <v>1</v>
      </c>
    </row>
    <row r="425" spans="1:62" hidden="1" x14ac:dyDescent="0.3">
      <c r="A425">
        <v>2016</v>
      </c>
      <c r="B425" t="s">
        <v>53</v>
      </c>
      <c r="C425" t="s">
        <v>585</v>
      </c>
      <c r="D425" t="s">
        <v>62</v>
      </c>
      <c r="E425">
        <v>1</v>
      </c>
      <c r="F425" t="s">
        <v>56</v>
      </c>
      <c r="G425" t="s">
        <v>112</v>
      </c>
      <c r="H425" t="s">
        <v>63</v>
      </c>
      <c r="I425" t="s">
        <v>83</v>
      </c>
      <c r="J425" t="s">
        <v>72</v>
      </c>
      <c r="K425" t="s">
        <v>61</v>
      </c>
      <c r="L425" t="s">
        <v>62</v>
      </c>
      <c r="M425">
        <v>1</v>
      </c>
      <c r="N425" t="s">
        <v>56</v>
      </c>
      <c r="O425">
        <v>1</v>
      </c>
      <c r="P425">
        <v>1</v>
      </c>
      <c r="Q425">
        <v>1</v>
      </c>
      <c r="R425" t="s">
        <v>63</v>
      </c>
      <c r="S425" t="s">
        <v>100</v>
      </c>
      <c r="T425" t="s">
        <v>84</v>
      </c>
      <c r="U425" t="s">
        <v>60</v>
      </c>
      <c r="V425" t="s">
        <v>66</v>
      </c>
      <c r="W425" t="s">
        <v>67</v>
      </c>
      <c r="X425">
        <v>4</v>
      </c>
      <c r="Y425">
        <v>0.3</v>
      </c>
      <c r="Z425">
        <v>0.7</v>
      </c>
      <c r="AA425">
        <v>7</v>
      </c>
      <c r="AB425">
        <v>3.5</v>
      </c>
      <c r="AC425">
        <v>4</v>
      </c>
      <c r="AD425">
        <v>4.5</v>
      </c>
      <c r="AE425">
        <v>7.5</v>
      </c>
      <c r="AF425" t="s">
        <v>68</v>
      </c>
      <c r="AG425">
        <v>7.5</v>
      </c>
      <c r="AH425">
        <v>10</v>
      </c>
      <c r="AI425">
        <v>8</v>
      </c>
      <c r="AJ425">
        <v>8.5</v>
      </c>
      <c r="AK425" t="s">
        <v>68</v>
      </c>
      <c r="AL425" t="s">
        <v>68</v>
      </c>
      <c r="AM425" t="s">
        <v>68</v>
      </c>
      <c r="AN425" t="s">
        <v>68</v>
      </c>
      <c r="AO425" t="s">
        <v>68</v>
      </c>
      <c r="AP425" t="s">
        <v>68</v>
      </c>
      <c r="AQ425" t="s">
        <v>68</v>
      </c>
      <c r="AR425" t="s">
        <v>68</v>
      </c>
      <c r="AS425" t="s">
        <v>68</v>
      </c>
      <c r="AT425" t="s">
        <v>68</v>
      </c>
      <c r="AU425" t="s">
        <v>68</v>
      </c>
      <c r="AV425" t="s">
        <v>68</v>
      </c>
      <c r="AW425" t="s">
        <v>68</v>
      </c>
      <c r="AX425" t="s">
        <v>68</v>
      </c>
      <c r="AY425" t="s">
        <v>68</v>
      </c>
      <c r="AZ425" t="s">
        <v>69</v>
      </c>
      <c r="BA425" t="s">
        <v>84</v>
      </c>
      <c r="BB425">
        <v>0.80700000000000005</v>
      </c>
    </row>
    <row r="426" spans="1:62" hidden="1" x14ac:dyDescent="0.3">
      <c r="A426">
        <v>2016</v>
      </c>
      <c r="B426" t="s">
        <v>53</v>
      </c>
      <c r="C426" t="s">
        <v>586</v>
      </c>
      <c r="D426" t="s">
        <v>62</v>
      </c>
      <c r="E426">
        <v>1</v>
      </c>
      <c r="F426" t="s">
        <v>56</v>
      </c>
      <c r="G426" t="s">
        <v>112</v>
      </c>
      <c r="H426" t="s">
        <v>63</v>
      </c>
      <c r="I426" t="s">
        <v>59</v>
      </c>
      <c r="J426" t="s">
        <v>72</v>
      </c>
      <c r="K426" t="s">
        <v>61</v>
      </c>
      <c r="L426" t="s">
        <v>62</v>
      </c>
      <c r="M426">
        <v>1</v>
      </c>
      <c r="N426" t="s">
        <v>56</v>
      </c>
      <c r="O426">
        <v>1</v>
      </c>
      <c r="P426">
        <v>1</v>
      </c>
      <c r="Q426">
        <v>2</v>
      </c>
      <c r="R426" t="s">
        <v>63</v>
      </c>
      <c r="S426" t="s">
        <v>100</v>
      </c>
      <c r="T426" t="s">
        <v>65</v>
      </c>
      <c r="U426" t="s">
        <v>60</v>
      </c>
      <c r="V426" t="s">
        <v>66</v>
      </c>
      <c r="W426" t="s">
        <v>67</v>
      </c>
      <c r="X426">
        <v>4</v>
      </c>
      <c r="Y426">
        <v>0.3</v>
      </c>
      <c r="Z426">
        <v>0.7</v>
      </c>
      <c r="AA426">
        <v>7</v>
      </c>
      <c r="AB426">
        <v>1.5</v>
      </c>
      <c r="AC426">
        <v>0</v>
      </c>
      <c r="AD426">
        <v>2</v>
      </c>
      <c r="AE426">
        <v>4</v>
      </c>
      <c r="AF426">
        <v>4.5</v>
      </c>
      <c r="AG426">
        <v>9</v>
      </c>
      <c r="AH426">
        <v>6</v>
      </c>
      <c r="AI426">
        <v>6.5</v>
      </c>
      <c r="AJ426">
        <v>5.5</v>
      </c>
      <c r="AK426" t="s">
        <v>68</v>
      </c>
      <c r="AL426" t="s">
        <v>68</v>
      </c>
      <c r="AM426" t="s">
        <v>68</v>
      </c>
      <c r="AN426" t="s">
        <v>68</v>
      </c>
      <c r="AO426" t="s">
        <v>68</v>
      </c>
      <c r="AP426" t="s">
        <v>68</v>
      </c>
      <c r="AQ426" t="s">
        <v>68</v>
      </c>
      <c r="AR426" t="s">
        <v>68</v>
      </c>
      <c r="AS426" t="s">
        <v>68</v>
      </c>
      <c r="AT426" t="s">
        <v>68</v>
      </c>
      <c r="AU426" t="s">
        <v>68</v>
      </c>
      <c r="AV426" t="s">
        <v>68</v>
      </c>
      <c r="AW426" t="s">
        <v>68</v>
      </c>
      <c r="AX426" t="s">
        <v>68</v>
      </c>
      <c r="AY426" t="s">
        <v>68</v>
      </c>
      <c r="AZ426" t="s">
        <v>69</v>
      </c>
      <c r="BA426" t="s">
        <v>65</v>
      </c>
      <c r="BB426">
        <v>0.97</v>
      </c>
    </row>
    <row r="427" spans="1:62" x14ac:dyDescent="0.3">
      <c r="A427">
        <v>2016</v>
      </c>
      <c r="B427" t="s">
        <v>53</v>
      </c>
      <c r="C427" t="s">
        <v>587</v>
      </c>
      <c r="D427" t="s">
        <v>62</v>
      </c>
      <c r="E427">
        <v>1</v>
      </c>
      <c r="F427" t="s">
        <v>56</v>
      </c>
      <c r="G427" t="s">
        <v>112</v>
      </c>
      <c r="H427" t="s">
        <v>63</v>
      </c>
      <c r="I427" t="s">
        <v>83</v>
      </c>
      <c r="J427" t="s">
        <v>155</v>
      </c>
      <c r="K427" t="s">
        <v>61</v>
      </c>
      <c r="L427" t="s">
        <v>62</v>
      </c>
      <c r="M427">
        <v>1</v>
      </c>
      <c r="N427" t="s">
        <v>56</v>
      </c>
      <c r="O427">
        <v>1</v>
      </c>
      <c r="P427">
        <v>2</v>
      </c>
      <c r="Q427">
        <v>3</v>
      </c>
      <c r="R427" t="s">
        <v>63</v>
      </c>
      <c r="S427" t="s">
        <v>100</v>
      </c>
      <c r="T427" t="s">
        <v>84</v>
      </c>
      <c r="U427" t="s">
        <v>155</v>
      </c>
      <c r="V427" t="s">
        <v>66</v>
      </c>
      <c r="W427" t="s">
        <v>67</v>
      </c>
      <c r="X427">
        <v>4</v>
      </c>
      <c r="Y427">
        <v>0.3</v>
      </c>
      <c r="Z427">
        <v>0.7</v>
      </c>
      <c r="AA427">
        <v>6</v>
      </c>
      <c r="AB427">
        <v>0.5</v>
      </c>
      <c r="AC427">
        <v>1</v>
      </c>
      <c r="AD427">
        <v>5.5</v>
      </c>
      <c r="AE427">
        <v>6.5</v>
      </c>
      <c r="AF427">
        <v>3.5</v>
      </c>
      <c r="AG427">
        <v>7.5</v>
      </c>
      <c r="AH427">
        <v>9</v>
      </c>
      <c r="AI427">
        <v>5.5</v>
      </c>
      <c r="AJ427">
        <v>6</v>
      </c>
      <c r="AK427" t="s">
        <v>68</v>
      </c>
      <c r="AL427" t="s">
        <v>68</v>
      </c>
      <c r="AM427" t="s">
        <v>68</v>
      </c>
      <c r="AN427" t="s">
        <v>68</v>
      </c>
      <c r="AO427" t="s">
        <v>68</v>
      </c>
      <c r="AP427" t="s">
        <v>68</v>
      </c>
      <c r="AQ427" t="s">
        <v>68</v>
      </c>
      <c r="AR427" t="s">
        <v>68</v>
      </c>
      <c r="AS427" t="s">
        <v>68</v>
      </c>
      <c r="AT427" t="s">
        <v>68</v>
      </c>
      <c r="AU427" t="s">
        <v>68</v>
      </c>
      <c r="AV427" t="s">
        <v>68</v>
      </c>
      <c r="AW427" t="s">
        <v>68</v>
      </c>
      <c r="AX427" t="s">
        <v>68</v>
      </c>
      <c r="AY427" t="s">
        <v>68</v>
      </c>
      <c r="AZ427" t="s">
        <v>80</v>
      </c>
      <c r="BA427" t="s">
        <v>84</v>
      </c>
      <c r="BB427">
        <v>1</v>
      </c>
      <c r="BD427">
        <f t="shared" ref="BD427:BD428" si="92">IF(EXACT(BA427,T427),1,0)</f>
        <v>1</v>
      </c>
      <c r="BE427">
        <f t="shared" ref="BE427:BE428" si="93">IF(AND(AZ427="2_Testando"),1,0)</f>
        <v>1</v>
      </c>
      <c r="BF427">
        <f t="shared" ref="BF427:BF428" si="94">IF(AND(AZ427="2_Testando",BD427=1),1,0)</f>
        <v>1</v>
      </c>
      <c r="BJ427">
        <f t="shared" ref="BJ427:BJ428" si="95">IF(AND(BB427&gt;0.7,BF427=1),1,0)</f>
        <v>1</v>
      </c>
    </row>
    <row r="428" spans="1:62" x14ac:dyDescent="0.3">
      <c r="A428">
        <v>2016</v>
      </c>
      <c r="B428" t="s">
        <v>53</v>
      </c>
      <c r="C428" t="s">
        <v>588</v>
      </c>
      <c r="D428" t="s">
        <v>62</v>
      </c>
      <c r="E428">
        <v>1</v>
      </c>
      <c r="F428" t="s">
        <v>56</v>
      </c>
      <c r="G428" t="s">
        <v>112</v>
      </c>
      <c r="H428" t="s">
        <v>63</v>
      </c>
      <c r="I428" t="s">
        <v>83</v>
      </c>
      <c r="J428" t="s">
        <v>72</v>
      </c>
      <c r="K428" t="s">
        <v>61</v>
      </c>
      <c r="L428" t="s">
        <v>62</v>
      </c>
      <c r="M428">
        <v>1</v>
      </c>
      <c r="N428" t="s">
        <v>56</v>
      </c>
      <c r="O428">
        <v>2</v>
      </c>
      <c r="P428">
        <v>3</v>
      </c>
      <c r="Q428">
        <v>4</v>
      </c>
      <c r="R428" t="s">
        <v>63</v>
      </c>
      <c r="S428" t="s">
        <v>100</v>
      </c>
      <c r="T428" t="s">
        <v>65</v>
      </c>
      <c r="U428" t="s">
        <v>60</v>
      </c>
      <c r="V428" t="s">
        <v>66</v>
      </c>
      <c r="W428" t="s">
        <v>67</v>
      </c>
      <c r="X428">
        <v>4</v>
      </c>
      <c r="Y428">
        <v>0.3</v>
      </c>
      <c r="Z428">
        <v>0.7</v>
      </c>
      <c r="AA428">
        <v>5</v>
      </c>
      <c r="AB428">
        <v>2.5</v>
      </c>
      <c r="AC428">
        <v>3</v>
      </c>
      <c r="AD428">
        <v>3.5</v>
      </c>
      <c r="AE428">
        <v>2</v>
      </c>
      <c r="AF428" t="s">
        <v>68</v>
      </c>
      <c r="AG428">
        <v>8.5</v>
      </c>
      <c r="AH428">
        <v>7.5</v>
      </c>
      <c r="AI428">
        <v>9</v>
      </c>
      <c r="AJ428">
        <v>6.5</v>
      </c>
      <c r="AK428" t="s">
        <v>68</v>
      </c>
      <c r="AL428" t="s">
        <v>68</v>
      </c>
      <c r="AM428" t="s">
        <v>68</v>
      </c>
      <c r="AN428" t="s">
        <v>68</v>
      </c>
      <c r="AO428" t="s">
        <v>68</v>
      </c>
      <c r="AP428" t="s">
        <v>68</v>
      </c>
      <c r="AQ428" t="s">
        <v>68</v>
      </c>
      <c r="AR428" t="s">
        <v>68</v>
      </c>
      <c r="AS428" t="s">
        <v>68</v>
      </c>
      <c r="AT428" t="s">
        <v>68</v>
      </c>
      <c r="AU428" t="s">
        <v>68</v>
      </c>
      <c r="AV428" t="s">
        <v>68</v>
      </c>
      <c r="AW428" t="s">
        <v>68</v>
      </c>
      <c r="AX428" t="s">
        <v>68</v>
      </c>
      <c r="AY428" t="s">
        <v>68</v>
      </c>
      <c r="AZ428" t="s">
        <v>80</v>
      </c>
      <c r="BA428" t="s">
        <v>84</v>
      </c>
      <c r="BB428">
        <v>0.80700000000000005</v>
      </c>
      <c r="BD428">
        <f t="shared" si="92"/>
        <v>0</v>
      </c>
      <c r="BE428">
        <f t="shared" si="93"/>
        <v>1</v>
      </c>
      <c r="BF428">
        <f t="shared" si="94"/>
        <v>0</v>
      </c>
      <c r="BJ428">
        <f t="shared" si="95"/>
        <v>0</v>
      </c>
    </row>
    <row r="429" spans="1:62" hidden="1" x14ac:dyDescent="0.3">
      <c r="A429">
        <v>2016</v>
      </c>
      <c r="B429" t="s">
        <v>53</v>
      </c>
      <c r="C429" t="s">
        <v>589</v>
      </c>
      <c r="D429" t="s">
        <v>62</v>
      </c>
      <c r="E429">
        <v>1</v>
      </c>
      <c r="F429" t="s">
        <v>56</v>
      </c>
      <c r="G429" t="s">
        <v>112</v>
      </c>
      <c r="H429" t="s">
        <v>63</v>
      </c>
      <c r="I429" t="s">
        <v>59</v>
      </c>
      <c r="J429" t="s">
        <v>72</v>
      </c>
      <c r="K429" t="s">
        <v>61</v>
      </c>
      <c r="L429" t="s">
        <v>62</v>
      </c>
      <c r="M429">
        <v>1</v>
      </c>
      <c r="N429" t="s">
        <v>56</v>
      </c>
      <c r="O429">
        <v>2</v>
      </c>
      <c r="P429">
        <v>4</v>
      </c>
      <c r="Q429">
        <v>6</v>
      </c>
      <c r="R429" t="s">
        <v>63</v>
      </c>
      <c r="S429" t="s">
        <v>100</v>
      </c>
      <c r="T429" t="s">
        <v>65</v>
      </c>
      <c r="U429" t="s">
        <v>60</v>
      </c>
      <c r="V429" t="s">
        <v>66</v>
      </c>
      <c r="W429" t="s">
        <v>67</v>
      </c>
      <c r="X429">
        <v>4</v>
      </c>
      <c r="Y429">
        <v>0.3</v>
      </c>
      <c r="Z429">
        <v>0.7</v>
      </c>
      <c r="AA429">
        <v>5</v>
      </c>
      <c r="AB429">
        <v>0.5</v>
      </c>
      <c r="AC429">
        <v>0.5</v>
      </c>
      <c r="AD429">
        <v>3.5</v>
      </c>
      <c r="AE429">
        <v>2.5</v>
      </c>
      <c r="AF429">
        <v>4.5</v>
      </c>
      <c r="AG429">
        <v>8</v>
      </c>
      <c r="AH429">
        <v>4.5</v>
      </c>
      <c r="AI429">
        <v>5</v>
      </c>
      <c r="AJ429">
        <v>8.5</v>
      </c>
      <c r="AK429" t="s">
        <v>68</v>
      </c>
      <c r="AL429" t="s">
        <v>68</v>
      </c>
      <c r="AM429" t="s">
        <v>68</v>
      </c>
      <c r="AN429" t="s">
        <v>68</v>
      </c>
      <c r="AO429" t="s">
        <v>68</v>
      </c>
      <c r="AP429" t="s">
        <v>68</v>
      </c>
      <c r="AQ429" t="s">
        <v>68</v>
      </c>
      <c r="AR429" t="s">
        <v>68</v>
      </c>
      <c r="AS429" t="s">
        <v>68</v>
      </c>
      <c r="AT429" t="s">
        <v>68</v>
      </c>
      <c r="AU429" t="s">
        <v>68</v>
      </c>
      <c r="AV429" t="s">
        <v>68</v>
      </c>
      <c r="AW429" t="s">
        <v>68</v>
      </c>
      <c r="AX429" t="s">
        <v>68</v>
      </c>
      <c r="AY429" t="s">
        <v>68</v>
      </c>
      <c r="AZ429" t="s">
        <v>69</v>
      </c>
      <c r="BA429" t="s">
        <v>65</v>
      </c>
      <c r="BB429">
        <v>0.97</v>
      </c>
    </row>
    <row r="430" spans="1:62" hidden="1" x14ac:dyDescent="0.3">
      <c r="A430">
        <v>2016</v>
      </c>
      <c r="B430" t="s">
        <v>53</v>
      </c>
      <c r="C430" t="s">
        <v>590</v>
      </c>
      <c r="D430" t="s">
        <v>62</v>
      </c>
      <c r="E430">
        <v>1</v>
      </c>
      <c r="F430" t="s">
        <v>56</v>
      </c>
      <c r="G430" t="s">
        <v>112</v>
      </c>
      <c r="H430" t="s">
        <v>63</v>
      </c>
      <c r="I430" t="s">
        <v>77</v>
      </c>
      <c r="J430" t="s">
        <v>78</v>
      </c>
      <c r="K430" t="s">
        <v>61</v>
      </c>
      <c r="L430" t="s">
        <v>62</v>
      </c>
      <c r="M430">
        <v>1</v>
      </c>
      <c r="N430" t="s">
        <v>56</v>
      </c>
      <c r="O430">
        <v>3</v>
      </c>
      <c r="P430">
        <v>5</v>
      </c>
      <c r="Q430">
        <v>8</v>
      </c>
      <c r="R430" t="s">
        <v>63</v>
      </c>
      <c r="S430" t="s">
        <v>100</v>
      </c>
      <c r="T430" t="s">
        <v>79</v>
      </c>
      <c r="U430" t="s">
        <v>78</v>
      </c>
      <c r="V430" t="s">
        <v>66</v>
      </c>
      <c r="W430" t="s">
        <v>67</v>
      </c>
      <c r="X430">
        <v>4</v>
      </c>
      <c r="Y430">
        <v>0.3</v>
      </c>
      <c r="Z430">
        <v>0.7</v>
      </c>
      <c r="AA430">
        <v>6</v>
      </c>
      <c r="AB430">
        <v>3</v>
      </c>
      <c r="AC430">
        <v>1</v>
      </c>
      <c r="AD430" t="s">
        <v>68</v>
      </c>
      <c r="AE430" t="s">
        <v>68</v>
      </c>
      <c r="AF430" t="s">
        <v>68</v>
      </c>
      <c r="AG430">
        <v>7</v>
      </c>
      <c r="AH430">
        <v>5</v>
      </c>
      <c r="AI430" t="s">
        <v>68</v>
      </c>
      <c r="AJ430" t="s">
        <v>68</v>
      </c>
      <c r="AK430" t="s">
        <v>68</v>
      </c>
      <c r="AL430" t="s">
        <v>68</v>
      </c>
      <c r="AM430" t="s">
        <v>68</v>
      </c>
      <c r="AN430" t="s">
        <v>68</v>
      </c>
      <c r="AO430" t="s">
        <v>68</v>
      </c>
      <c r="AP430" t="s">
        <v>68</v>
      </c>
      <c r="AQ430" t="s">
        <v>68</v>
      </c>
      <c r="AR430" t="s">
        <v>68</v>
      </c>
      <c r="AS430" t="s">
        <v>68</v>
      </c>
      <c r="AT430" t="s">
        <v>68</v>
      </c>
      <c r="AU430" t="s">
        <v>68</v>
      </c>
      <c r="AV430" t="s">
        <v>68</v>
      </c>
      <c r="AW430" t="s">
        <v>68</v>
      </c>
      <c r="AX430" t="s">
        <v>68</v>
      </c>
      <c r="AY430" t="s">
        <v>68</v>
      </c>
      <c r="AZ430" t="s">
        <v>69</v>
      </c>
      <c r="BA430" t="s">
        <v>79</v>
      </c>
      <c r="BB430">
        <v>1</v>
      </c>
    </row>
    <row r="431" spans="1:62" hidden="1" x14ac:dyDescent="0.3">
      <c r="A431">
        <v>2016</v>
      </c>
      <c r="B431" t="s">
        <v>53</v>
      </c>
      <c r="C431" t="s">
        <v>591</v>
      </c>
      <c r="D431" t="s">
        <v>62</v>
      </c>
      <c r="E431">
        <v>1</v>
      </c>
      <c r="F431" t="s">
        <v>56</v>
      </c>
      <c r="G431" t="s">
        <v>112</v>
      </c>
      <c r="H431" t="s">
        <v>63</v>
      </c>
      <c r="I431" t="s">
        <v>83</v>
      </c>
      <c r="J431" t="s">
        <v>72</v>
      </c>
      <c r="K431" t="s">
        <v>61</v>
      </c>
      <c r="L431" t="s">
        <v>62</v>
      </c>
      <c r="M431">
        <v>1</v>
      </c>
      <c r="N431" t="s">
        <v>56</v>
      </c>
      <c r="O431">
        <v>3</v>
      </c>
      <c r="P431">
        <v>6</v>
      </c>
      <c r="Q431">
        <v>9</v>
      </c>
      <c r="R431" t="s">
        <v>63</v>
      </c>
      <c r="S431" t="s">
        <v>100</v>
      </c>
      <c r="T431" t="s">
        <v>84</v>
      </c>
      <c r="U431" t="s">
        <v>60</v>
      </c>
      <c r="V431" t="s">
        <v>66</v>
      </c>
      <c r="W431" t="s">
        <v>67</v>
      </c>
      <c r="X431">
        <v>4</v>
      </c>
      <c r="Y431">
        <v>0.3</v>
      </c>
      <c r="Z431">
        <v>0.7</v>
      </c>
      <c r="AA431">
        <v>8</v>
      </c>
      <c r="AB431">
        <v>5.5</v>
      </c>
      <c r="AC431">
        <v>2</v>
      </c>
      <c r="AD431">
        <v>6.5</v>
      </c>
      <c r="AE431">
        <v>6</v>
      </c>
      <c r="AF431" t="s">
        <v>68</v>
      </c>
      <c r="AG431">
        <v>8</v>
      </c>
      <c r="AH431">
        <v>9</v>
      </c>
      <c r="AI431">
        <v>9</v>
      </c>
      <c r="AJ431">
        <v>8.5</v>
      </c>
      <c r="AK431" t="s">
        <v>68</v>
      </c>
      <c r="AL431" t="s">
        <v>68</v>
      </c>
      <c r="AM431" t="s">
        <v>68</v>
      </c>
      <c r="AN431" t="s">
        <v>68</v>
      </c>
      <c r="AO431" t="s">
        <v>68</v>
      </c>
      <c r="AP431" t="s">
        <v>68</v>
      </c>
      <c r="AQ431" t="s">
        <v>68</v>
      </c>
      <c r="AR431" t="s">
        <v>68</v>
      </c>
      <c r="AS431" t="s">
        <v>68</v>
      </c>
      <c r="AT431" t="s">
        <v>68</v>
      </c>
      <c r="AU431" t="s">
        <v>68</v>
      </c>
      <c r="AV431" t="s">
        <v>68</v>
      </c>
      <c r="AW431" t="s">
        <v>68</v>
      </c>
      <c r="AX431" t="s">
        <v>68</v>
      </c>
      <c r="AY431" t="s">
        <v>68</v>
      </c>
      <c r="AZ431" t="s">
        <v>69</v>
      </c>
      <c r="BA431" t="s">
        <v>84</v>
      </c>
      <c r="BB431">
        <v>0.96499999999999997</v>
      </c>
    </row>
    <row r="432" spans="1:62" hidden="1" x14ac:dyDescent="0.3">
      <c r="A432">
        <v>2016</v>
      </c>
      <c r="B432" t="s">
        <v>53</v>
      </c>
      <c r="C432" t="s">
        <v>592</v>
      </c>
      <c r="D432" t="s">
        <v>62</v>
      </c>
      <c r="E432">
        <v>1</v>
      </c>
      <c r="F432" t="s">
        <v>56</v>
      </c>
      <c r="G432" t="s">
        <v>112</v>
      </c>
      <c r="H432" t="s">
        <v>63</v>
      </c>
      <c r="I432" t="s">
        <v>59</v>
      </c>
      <c r="J432" t="s">
        <v>72</v>
      </c>
      <c r="K432" t="s">
        <v>61</v>
      </c>
      <c r="L432" t="s">
        <v>62</v>
      </c>
      <c r="M432">
        <v>1</v>
      </c>
      <c r="N432" t="s">
        <v>56</v>
      </c>
      <c r="O432">
        <v>4</v>
      </c>
      <c r="P432">
        <v>7</v>
      </c>
      <c r="Q432">
        <v>10</v>
      </c>
      <c r="R432" t="s">
        <v>63</v>
      </c>
      <c r="S432" t="s">
        <v>100</v>
      </c>
      <c r="T432" t="s">
        <v>65</v>
      </c>
      <c r="U432" t="s">
        <v>60</v>
      </c>
      <c r="V432" t="s">
        <v>66</v>
      </c>
      <c r="W432" t="s">
        <v>67</v>
      </c>
      <c r="X432">
        <v>4</v>
      </c>
      <c r="Y432">
        <v>0.3</v>
      </c>
      <c r="Z432">
        <v>0.7</v>
      </c>
      <c r="AA432">
        <v>1</v>
      </c>
      <c r="AB432">
        <v>1.5</v>
      </c>
      <c r="AC432">
        <v>1</v>
      </c>
      <c r="AD432">
        <v>2.5</v>
      </c>
      <c r="AE432">
        <v>4</v>
      </c>
      <c r="AF432" t="s">
        <v>68</v>
      </c>
      <c r="AG432">
        <v>3.5</v>
      </c>
      <c r="AH432">
        <v>8</v>
      </c>
      <c r="AI432">
        <v>8.5</v>
      </c>
      <c r="AJ432">
        <v>2</v>
      </c>
      <c r="AK432" t="s">
        <v>68</v>
      </c>
      <c r="AL432" t="s">
        <v>68</v>
      </c>
      <c r="AM432" t="s">
        <v>68</v>
      </c>
      <c r="AN432" t="s">
        <v>68</v>
      </c>
      <c r="AO432" t="s">
        <v>68</v>
      </c>
      <c r="AP432" t="s">
        <v>68</v>
      </c>
      <c r="AQ432" t="s">
        <v>68</v>
      </c>
      <c r="AR432" t="s">
        <v>68</v>
      </c>
      <c r="AS432" t="s">
        <v>68</v>
      </c>
      <c r="AT432" t="s">
        <v>68</v>
      </c>
      <c r="AU432" t="s">
        <v>68</v>
      </c>
      <c r="AV432" t="s">
        <v>68</v>
      </c>
      <c r="AW432" t="s">
        <v>68</v>
      </c>
      <c r="AX432" t="s">
        <v>68</v>
      </c>
      <c r="AY432" t="s">
        <v>68</v>
      </c>
      <c r="AZ432" t="s">
        <v>69</v>
      </c>
      <c r="BA432" t="s">
        <v>65</v>
      </c>
      <c r="BB432">
        <v>0.97</v>
      </c>
    </row>
    <row r="433" spans="1:62" hidden="1" x14ac:dyDescent="0.3">
      <c r="A433">
        <v>2016</v>
      </c>
      <c r="B433" t="s">
        <v>53</v>
      </c>
      <c r="C433" t="s">
        <v>593</v>
      </c>
      <c r="D433" t="s">
        <v>62</v>
      </c>
      <c r="E433">
        <v>1</v>
      </c>
      <c r="F433" t="s">
        <v>56</v>
      </c>
      <c r="G433" t="s">
        <v>112</v>
      </c>
      <c r="H433" t="s">
        <v>63</v>
      </c>
      <c r="I433" t="s">
        <v>83</v>
      </c>
      <c r="J433" t="s">
        <v>72</v>
      </c>
      <c r="K433" t="s">
        <v>61</v>
      </c>
      <c r="L433" t="s">
        <v>62</v>
      </c>
      <c r="M433">
        <v>1</v>
      </c>
      <c r="N433" t="s">
        <v>56</v>
      </c>
      <c r="O433">
        <v>4</v>
      </c>
      <c r="P433">
        <v>7</v>
      </c>
      <c r="Q433">
        <v>11</v>
      </c>
      <c r="R433" t="s">
        <v>63</v>
      </c>
      <c r="S433" t="s">
        <v>100</v>
      </c>
      <c r="T433" t="s">
        <v>65</v>
      </c>
      <c r="U433" t="s">
        <v>60</v>
      </c>
      <c r="V433" t="s">
        <v>66</v>
      </c>
      <c r="W433" t="s">
        <v>67</v>
      </c>
      <c r="X433">
        <v>4</v>
      </c>
      <c r="Y433">
        <v>0.3</v>
      </c>
      <c r="Z433">
        <v>0.7</v>
      </c>
      <c r="AA433">
        <v>4.5</v>
      </c>
      <c r="AB433">
        <v>4.5</v>
      </c>
      <c r="AC433">
        <v>3</v>
      </c>
      <c r="AD433">
        <v>2.5</v>
      </c>
      <c r="AE433">
        <v>5.5</v>
      </c>
      <c r="AF433">
        <v>3</v>
      </c>
      <c r="AG433">
        <v>6</v>
      </c>
      <c r="AH433">
        <v>8.5</v>
      </c>
      <c r="AI433">
        <v>8</v>
      </c>
      <c r="AJ433">
        <v>9</v>
      </c>
      <c r="AK433" t="s">
        <v>68</v>
      </c>
      <c r="AL433" t="s">
        <v>68</v>
      </c>
      <c r="AM433" t="s">
        <v>68</v>
      </c>
      <c r="AN433" t="s">
        <v>68</v>
      </c>
      <c r="AO433" t="s">
        <v>68</v>
      </c>
      <c r="AP433" t="s">
        <v>68</v>
      </c>
      <c r="AQ433" t="s">
        <v>68</v>
      </c>
      <c r="AR433" t="s">
        <v>68</v>
      </c>
      <c r="AS433" t="s">
        <v>68</v>
      </c>
      <c r="AT433" t="s">
        <v>68</v>
      </c>
      <c r="AU433" t="s">
        <v>68</v>
      </c>
      <c r="AV433" t="s">
        <v>68</v>
      </c>
      <c r="AW433" t="s">
        <v>68</v>
      </c>
      <c r="AX433" t="s">
        <v>68</v>
      </c>
      <c r="AY433" t="s">
        <v>68</v>
      </c>
      <c r="AZ433" t="s">
        <v>69</v>
      </c>
      <c r="BA433" t="s">
        <v>84</v>
      </c>
      <c r="BB433">
        <v>0.54500000000000004</v>
      </c>
    </row>
    <row r="434" spans="1:62" x14ac:dyDescent="0.3">
      <c r="A434">
        <v>2016</v>
      </c>
      <c r="B434" t="s">
        <v>53</v>
      </c>
      <c r="C434" t="s">
        <v>594</v>
      </c>
      <c r="D434" t="s">
        <v>62</v>
      </c>
      <c r="E434">
        <v>1</v>
      </c>
      <c r="F434" t="s">
        <v>56</v>
      </c>
      <c r="G434" t="s">
        <v>112</v>
      </c>
      <c r="H434" t="s">
        <v>63</v>
      </c>
      <c r="I434" t="s">
        <v>83</v>
      </c>
      <c r="J434" t="s">
        <v>72</v>
      </c>
      <c r="K434" t="s">
        <v>61</v>
      </c>
      <c r="L434" t="s">
        <v>62</v>
      </c>
      <c r="M434">
        <v>1</v>
      </c>
      <c r="N434" t="s">
        <v>56</v>
      </c>
      <c r="O434">
        <v>4</v>
      </c>
      <c r="P434">
        <v>8</v>
      </c>
      <c r="Q434">
        <v>12</v>
      </c>
      <c r="R434" t="s">
        <v>63</v>
      </c>
      <c r="S434" t="s">
        <v>100</v>
      </c>
      <c r="T434" t="s">
        <v>84</v>
      </c>
      <c r="U434" t="s">
        <v>60</v>
      </c>
      <c r="V434" t="s">
        <v>66</v>
      </c>
      <c r="W434" t="s">
        <v>67</v>
      </c>
      <c r="X434">
        <v>4</v>
      </c>
      <c r="Y434">
        <v>0.3</v>
      </c>
      <c r="Z434">
        <v>0.7</v>
      </c>
      <c r="AA434">
        <v>8</v>
      </c>
      <c r="AB434">
        <v>9.5</v>
      </c>
      <c r="AC434" t="s">
        <v>68</v>
      </c>
      <c r="AD434">
        <v>7</v>
      </c>
      <c r="AE434">
        <v>6</v>
      </c>
      <c r="AF434" t="s">
        <v>68</v>
      </c>
      <c r="AG434">
        <v>10</v>
      </c>
      <c r="AH434">
        <v>8.5</v>
      </c>
      <c r="AI434">
        <v>10</v>
      </c>
      <c r="AJ434">
        <v>7.5</v>
      </c>
      <c r="AK434" t="s">
        <v>68</v>
      </c>
      <c r="AL434" t="s">
        <v>68</v>
      </c>
      <c r="AM434" t="s">
        <v>68</v>
      </c>
      <c r="AN434" t="s">
        <v>68</v>
      </c>
      <c r="AO434" t="s">
        <v>68</v>
      </c>
      <c r="AP434" t="s">
        <v>68</v>
      </c>
      <c r="AQ434" t="s">
        <v>68</v>
      </c>
      <c r="AR434" t="s">
        <v>68</v>
      </c>
      <c r="AS434" t="s">
        <v>68</v>
      </c>
      <c r="AT434" t="s">
        <v>68</v>
      </c>
      <c r="AU434" t="s">
        <v>68</v>
      </c>
      <c r="AV434" t="s">
        <v>68</v>
      </c>
      <c r="AW434" t="s">
        <v>68</v>
      </c>
      <c r="AX434" t="s">
        <v>68</v>
      </c>
      <c r="AY434" t="s">
        <v>68</v>
      </c>
      <c r="AZ434" t="s">
        <v>80</v>
      </c>
      <c r="BA434" t="s">
        <v>84</v>
      </c>
      <c r="BB434">
        <v>1</v>
      </c>
      <c r="BD434">
        <f>IF(EXACT(BA434,T434),1,0)</f>
        <v>1</v>
      </c>
      <c r="BE434">
        <f>IF(AND(AZ434="2_Testando"),1,0)</f>
        <v>1</v>
      </c>
      <c r="BF434">
        <f>IF(AND(AZ434="2_Testando",BD434=1),1,0)</f>
        <v>1</v>
      </c>
      <c r="BJ434">
        <f>IF(AND(BB434&gt;0.7,BF434=1),1,0)</f>
        <v>1</v>
      </c>
    </row>
    <row r="435" spans="1:62" hidden="1" x14ac:dyDescent="0.3">
      <c r="A435">
        <v>2016</v>
      </c>
      <c r="B435" t="s">
        <v>53</v>
      </c>
      <c r="C435" t="s">
        <v>595</v>
      </c>
      <c r="D435" t="s">
        <v>62</v>
      </c>
      <c r="E435">
        <v>1</v>
      </c>
      <c r="F435" t="s">
        <v>56</v>
      </c>
      <c r="G435" t="s">
        <v>112</v>
      </c>
      <c r="H435" t="s">
        <v>63</v>
      </c>
      <c r="I435" t="s">
        <v>83</v>
      </c>
      <c r="J435" t="s">
        <v>72</v>
      </c>
      <c r="K435" t="s">
        <v>61</v>
      </c>
      <c r="L435" t="s">
        <v>62</v>
      </c>
      <c r="M435">
        <v>1</v>
      </c>
      <c r="N435" t="s">
        <v>56</v>
      </c>
      <c r="O435">
        <v>5</v>
      </c>
      <c r="P435">
        <v>9</v>
      </c>
      <c r="Q435">
        <v>13</v>
      </c>
      <c r="R435" t="s">
        <v>63</v>
      </c>
      <c r="S435" t="s">
        <v>100</v>
      </c>
      <c r="T435" t="s">
        <v>65</v>
      </c>
      <c r="U435" t="s">
        <v>60</v>
      </c>
      <c r="V435" t="s">
        <v>66</v>
      </c>
      <c r="W435" t="s">
        <v>67</v>
      </c>
      <c r="X435">
        <v>4</v>
      </c>
      <c r="Y435">
        <v>0.3</v>
      </c>
      <c r="Z435">
        <v>0.7</v>
      </c>
      <c r="AA435">
        <v>6.5</v>
      </c>
      <c r="AB435">
        <v>5</v>
      </c>
      <c r="AC435">
        <v>3.5</v>
      </c>
      <c r="AD435">
        <v>1</v>
      </c>
      <c r="AE435" t="s">
        <v>68</v>
      </c>
      <c r="AF435">
        <v>1.5</v>
      </c>
      <c r="AG435">
        <v>9.5</v>
      </c>
      <c r="AH435">
        <v>4</v>
      </c>
      <c r="AI435">
        <v>7.5</v>
      </c>
      <c r="AJ435">
        <v>6</v>
      </c>
      <c r="AK435" t="s">
        <v>68</v>
      </c>
      <c r="AL435" t="s">
        <v>68</v>
      </c>
      <c r="AM435" t="s">
        <v>68</v>
      </c>
      <c r="AN435" t="s">
        <v>68</v>
      </c>
      <c r="AO435" t="s">
        <v>68</v>
      </c>
      <c r="AP435" t="s">
        <v>68</v>
      </c>
      <c r="AQ435" t="s">
        <v>68</v>
      </c>
      <c r="AR435" t="s">
        <v>68</v>
      </c>
      <c r="AS435" t="s">
        <v>68</v>
      </c>
      <c r="AT435" t="s">
        <v>68</v>
      </c>
      <c r="AU435" t="s">
        <v>68</v>
      </c>
      <c r="AV435" t="s">
        <v>68</v>
      </c>
      <c r="AW435" t="s">
        <v>68</v>
      </c>
      <c r="AX435" t="s">
        <v>68</v>
      </c>
      <c r="AY435" t="s">
        <v>68</v>
      </c>
      <c r="AZ435" t="s">
        <v>69</v>
      </c>
      <c r="BA435" t="s">
        <v>65</v>
      </c>
      <c r="BB435">
        <v>0.70399999999999996</v>
      </c>
    </row>
    <row r="436" spans="1:62" hidden="1" x14ac:dyDescent="0.3">
      <c r="A436">
        <v>2016</v>
      </c>
      <c r="B436" t="s">
        <v>53</v>
      </c>
      <c r="C436" t="s">
        <v>596</v>
      </c>
      <c r="D436" t="s">
        <v>62</v>
      </c>
      <c r="E436">
        <v>1</v>
      </c>
      <c r="F436" t="s">
        <v>71</v>
      </c>
      <c r="G436" t="s">
        <v>112</v>
      </c>
      <c r="H436" t="s">
        <v>63</v>
      </c>
      <c r="I436" t="s">
        <v>83</v>
      </c>
      <c r="J436" t="s">
        <v>72</v>
      </c>
      <c r="K436" t="s">
        <v>61</v>
      </c>
      <c r="L436" t="s">
        <v>62</v>
      </c>
      <c r="M436">
        <v>1</v>
      </c>
      <c r="N436" t="s">
        <v>71</v>
      </c>
      <c r="O436">
        <v>2</v>
      </c>
      <c r="P436">
        <v>4</v>
      </c>
      <c r="Q436">
        <v>6</v>
      </c>
      <c r="R436" t="s">
        <v>63</v>
      </c>
      <c r="S436" t="s">
        <v>100</v>
      </c>
      <c r="T436" t="s">
        <v>84</v>
      </c>
      <c r="U436" t="s">
        <v>60</v>
      </c>
      <c r="V436" t="s">
        <v>66</v>
      </c>
      <c r="W436" t="s">
        <v>67</v>
      </c>
      <c r="X436">
        <v>4</v>
      </c>
      <c r="Y436">
        <v>0.3</v>
      </c>
      <c r="Z436">
        <v>0.7</v>
      </c>
      <c r="AA436">
        <v>9.5</v>
      </c>
      <c r="AB436">
        <v>7.5</v>
      </c>
      <c r="AC436" t="s">
        <v>68</v>
      </c>
      <c r="AD436">
        <v>6</v>
      </c>
      <c r="AE436">
        <v>6.5</v>
      </c>
      <c r="AF436" t="s">
        <v>68</v>
      </c>
      <c r="AG436">
        <v>9.5</v>
      </c>
      <c r="AH436">
        <v>8.5</v>
      </c>
      <c r="AI436">
        <v>9.5</v>
      </c>
      <c r="AJ436">
        <v>10</v>
      </c>
      <c r="AK436" t="s">
        <v>68</v>
      </c>
      <c r="AL436" t="s">
        <v>68</v>
      </c>
      <c r="AM436" t="s">
        <v>68</v>
      </c>
      <c r="AN436" t="s">
        <v>68</v>
      </c>
      <c r="AO436" t="s">
        <v>68</v>
      </c>
      <c r="AP436" t="s">
        <v>68</v>
      </c>
      <c r="AQ436" t="s">
        <v>68</v>
      </c>
      <c r="AR436" t="s">
        <v>68</v>
      </c>
      <c r="AS436" t="s">
        <v>68</v>
      </c>
      <c r="AT436" t="s">
        <v>68</v>
      </c>
      <c r="AU436" t="s">
        <v>68</v>
      </c>
      <c r="AV436" t="s">
        <v>68</v>
      </c>
      <c r="AW436" t="s">
        <v>68</v>
      </c>
      <c r="AX436" t="s">
        <v>68</v>
      </c>
      <c r="AY436" t="s">
        <v>68</v>
      </c>
      <c r="AZ436" t="s">
        <v>69</v>
      </c>
      <c r="BA436" t="s">
        <v>84</v>
      </c>
      <c r="BB436">
        <v>1</v>
      </c>
    </row>
    <row r="437" spans="1:62" hidden="1" x14ac:dyDescent="0.3">
      <c r="A437">
        <v>2016</v>
      </c>
      <c r="B437" t="s">
        <v>53</v>
      </c>
      <c r="C437" t="s">
        <v>597</v>
      </c>
      <c r="D437" t="s">
        <v>62</v>
      </c>
      <c r="E437">
        <v>1</v>
      </c>
      <c r="F437" t="s">
        <v>56</v>
      </c>
      <c r="G437" t="s">
        <v>112</v>
      </c>
      <c r="H437" t="s">
        <v>63</v>
      </c>
      <c r="I437" t="s">
        <v>83</v>
      </c>
      <c r="J437" t="s">
        <v>72</v>
      </c>
      <c r="K437" t="s">
        <v>61</v>
      </c>
      <c r="L437" t="s">
        <v>62</v>
      </c>
      <c r="M437">
        <v>1</v>
      </c>
      <c r="N437" t="s">
        <v>56</v>
      </c>
      <c r="O437">
        <v>5</v>
      </c>
      <c r="P437">
        <v>9</v>
      </c>
      <c r="Q437">
        <v>14</v>
      </c>
      <c r="R437" t="s">
        <v>63</v>
      </c>
      <c r="S437" t="s">
        <v>100</v>
      </c>
      <c r="T437" t="s">
        <v>84</v>
      </c>
      <c r="U437" t="s">
        <v>60</v>
      </c>
      <c r="V437" t="s">
        <v>66</v>
      </c>
      <c r="W437" t="s">
        <v>67</v>
      </c>
      <c r="X437">
        <v>4</v>
      </c>
      <c r="Y437">
        <v>0.3</v>
      </c>
      <c r="Z437">
        <v>0.7</v>
      </c>
      <c r="AA437">
        <v>8</v>
      </c>
      <c r="AB437">
        <v>8.5</v>
      </c>
      <c r="AC437" t="s">
        <v>68</v>
      </c>
      <c r="AD437">
        <v>6.5</v>
      </c>
      <c r="AE437">
        <v>7</v>
      </c>
      <c r="AF437" t="s">
        <v>68</v>
      </c>
      <c r="AG437">
        <v>9.5</v>
      </c>
      <c r="AH437">
        <v>10</v>
      </c>
      <c r="AI437">
        <v>10</v>
      </c>
      <c r="AJ437">
        <v>10</v>
      </c>
      <c r="AK437" t="s">
        <v>68</v>
      </c>
      <c r="AL437" t="s">
        <v>68</v>
      </c>
      <c r="AM437" t="s">
        <v>68</v>
      </c>
      <c r="AN437" t="s">
        <v>68</v>
      </c>
      <c r="AO437" t="s">
        <v>68</v>
      </c>
      <c r="AP437" t="s">
        <v>68</v>
      </c>
      <c r="AQ437" t="s">
        <v>68</v>
      </c>
      <c r="AR437" t="s">
        <v>68</v>
      </c>
      <c r="AS437" t="s">
        <v>68</v>
      </c>
      <c r="AT437" t="s">
        <v>68</v>
      </c>
      <c r="AU437" t="s">
        <v>68</v>
      </c>
      <c r="AV437" t="s">
        <v>68</v>
      </c>
      <c r="AW437" t="s">
        <v>68</v>
      </c>
      <c r="AX437" t="s">
        <v>68</v>
      </c>
      <c r="AY437" t="s">
        <v>68</v>
      </c>
      <c r="AZ437" t="s">
        <v>69</v>
      </c>
      <c r="BA437" t="s">
        <v>84</v>
      </c>
      <c r="BB437">
        <v>1</v>
      </c>
    </row>
    <row r="438" spans="1:62" x14ac:dyDescent="0.3">
      <c r="A438">
        <v>2016</v>
      </c>
      <c r="B438" t="s">
        <v>53</v>
      </c>
      <c r="C438" t="s">
        <v>598</v>
      </c>
      <c r="D438" t="s">
        <v>62</v>
      </c>
      <c r="E438">
        <v>1</v>
      </c>
      <c r="F438" t="s">
        <v>56</v>
      </c>
      <c r="G438" t="s">
        <v>112</v>
      </c>
      <c r="H438" t="s">
        <v>63</v>
      </c>
      <c r="I438" t="s">
        <v>59</v>
      </c>
      <c r="J438" t="s">
        <v>72</v>
      </c>
      <c r="K438" t="s">
        <v>61</v>
      </c>
      <c r="L438" t="s">
        <v>62</v>
      </c>
      <c r="M438">
        <v>1</v>
      </c>
      <c r="N438" t="s">
        <v>56</v>
      </c>
      <c r="O438">
        <v>6</v>
      </c>
      <c r="P438">
        <v>11</v>
      </c>
      <c r="Q438">
        <v>16</v>
      </c>
      <c r="R438" t="s">
        <v>63</v>
      </c>
      <c r="S438" t="s">
        <v>100</v>
      </c>
      <c r="T438" t="s">
        <v>65</v>
      </c>
      <c r="U438" t="s">
        <v>60</v>
      </c>
      <c r="V438" t="s">
        <v>66</v>
      </c>
      <c r="W438" t="s">
        <v>67</v>
      </c>
      <c r="X438">
        <v>4</v>
      </c>
      <c r="Y438">
        <v>0.3</v>
      </c>
      <c r="Z438">
        <v>0.7</v>
      </c>
      <c r="AA438">
        <v>2.5</v>
      </c>
      <c r="AB438">
        <v>0.5</v>
      </c>
      <c r="AC438">
        <v>0.5</v>
      </c>
      <c r="AD438">
        <v>1</v>
      </c>
      <c r="AE438">
        <v>2</v>
      </c>
      <c r="AF438" t="s">
        <v>68</v>
      </c>
      <c r="AG438">
        <v>8</v>
      </c>
      <c r="AH438">
        <v>4.5</v>
      </c>
      <c r="AI438">
        <v>5</v>
      </c>
      <c r="AJ438">
        <v>0</v>
      </c>
      <c r="AK438" t="s">
        <v>68</v>
      </c>
      <c r="AL438" t="s">
        <v>68</v>
      </c>
      <c r="AM438" t="s">
        <v>68</v>
      </c>
      <c r="AN438" t="s">
        <v>68</v>
      </c>
      <c r="AO438" t="s">
        <v>68</v>
      </c>
      <c r="AP438" t="s">
        <v>68</v>
      </c>
      <c r="AQ438" t="s">
        <v>68</v>
      </c>
      <c r="AR438" t="s">
        <v>68</v>
      </c>
      <c r="AS438" t="s">
        <v>68</v>
      </c>
      <c r="AT438" t="s">
        <v>68</v>
      </c>
      <c r="AU438" t="s">
        <v>68</v>
      </c>
      <c r="AV438" t="s">
        <v>68</v>
      </c>
      <c r="AW438" t="s">
        <v>68</v>
      </c>
      <c r="AX438" t="s">
        <v>68</v>
      </c>
      <c r="AY438" t="s">
        <v>68</v>
      </c>
      <c r="AZ438" t="s">
        <v>80</v>
      </c>
      <c r="BA438" t="s">
        <v>65</v>
      </c>
      <c r="BB438">
        <v>0.97</v>
      </c>
      <c r="BD438">
        <f>IF(EXACT(BA438,T438),1,0)</f>
        <v>1</v>
      </c>
      <c r="BE438">
        <f>IF(AND(AZ438="2_Testando"),1,0)</f>
        <v>1</v>
      </c>
      <c r="BF438">
        <f>IF(AND(AZ438="2_Testando",BD438=1),1,0)</f>
        <v>1</v>
      </c>
      <c r="BJ438">
        <f>IF(AND(BB438&gt;0.7,BF438=1),1,0)</f>
        <v>1</v>
      </c>
    </row>
    <row r="439" spans="1:62" hidden="1" x14ac:dyDescent="0.3">
      <c r="A439">
        <v>2016</v>
      </c>
      <c r="B439" t="s">
        <v>53</v>
      </c>
      <c r="C439" t="s">
        <v>599</v>
      </c>
      <c r="D439" t="s">
        <v>62</v>
      </c>
      <c r="E439">
        <v>1</v>
      </c>
      <c r="F439" t="s">
        <v>56</v>
      </c>
      <c r="G439" t="s">
        <v>112</v>
      </c>
      <c r="H439" t="s">
        <v>63</v>
      </c>
      <c r="I439" t="s">
        <v>83</v>
      </c>
      <c r="J439" t="s">
        <v>72</v>
      </c>
      <c r="K439" t="s">
        <v>61</v>
      </c>
      <c r="L439" t="s">
        <v>62</v>
      </c>
      <c r="M439">
        <v>1</v>
      </c>
      <c r="N439" t="s">
        <v>56</v>
      </c>
      <c r="O439">
        <v>6</v>
      </c>
      <c r="P439">
        <v>11</v>
      </c>
      <c r="Q439">
        <v>17</v>
      </c>
      <c r="R439" t="s">
        <v>63</v>
      </c>
      <c r="S439" t="s">
        <v>100</v>
      </c>
      <c r="T439" t="s">
        <v>84</v>
      </c>
      <c r="U439" t="s">
        <v>60</v>
      </c>
      <c r="V439" t="s">
        <v>66</v>
      </c>
      <c r="W439" t="s">
        <v>67</v>
      </c>
      <c r="X439">
        <v>4</v>
      </c>
      <c r="Y439">
        <v>0.3</v>
      </c>
      <c r="Z439">
        <v>0.7</v>
      </c>
      <c r="AA439">
        <v>6.5</v>
      </c>
      <c r="AB439">
        <v>3.5</v>
      </c>
      <c r="AC439">
        <v>4</v>
      </c>
      <c r="AD439">
        <v>5.5</v>
      </c>
      <c r="AE439">
        <v>7</v>
      </c>
      <c r="AF439" t="s">
        <v>68</v>
      </c>
      <c r="AG439">
        <v>7</v>
      </c>
      <c r="AH439">
        <v>6.5</v>
      </c>
      <c r="AI439">
        <v>9.5</v>
      </c>
      <c r="AJ439">
        <v>10</v>
      </c>
      <c r="AK439" t="s">
        <v>68</v>
      </c>
      <c r="AL439" t="s">
        <v>68</v>
      </c>
      <c r="AM439" t="s">
        <v>68</v>
      </c>
      <c r="AN439" t="s">
        <v>68</v>
      </c>
      <c r="AO439" t="s">
        <v>68</v>
      </c>
      <c r="AP439" t="s">
        <v>68</v>
      </c>
      <c r="AQ439" t="s">
        <v>68</v>
      </c>
      <c r="AR439" t="s">
        <v>68</v>
      </c>
      <c r="AS439" t="s">
        <v>68</v>
      </c>
      <c r="AT439" t="s">
        <v>68</v>
      </c>
      <c r="AU439" t="s">
        <v>68</v>
      </c>
      <c r="AV439" t="s">
        <v>68</v>
      </c>
      <c r="AW439" t="s">
        <v>68</v>
      </c>
      <c r="AX439" t="s">
        <v>68</v>
      </c>
      <c r="AY439" t="s">
        <v>68</v>
      </c>
      <c r="AZ439" t="s">
        <v>69</v>
      </c>
      <c r="BA439" t="s">
        <v>84</v>
      </c>
      <c r="BB439">
        <v>1</v>
      </c>
    </row>
    <row r="440" spans="1:62" hidden="1" x14ac:dyDescent="0.3">
      <c r="A440">
        <v>2016</v>
      </c>
      <c r="B440" t="s">
        <v>53</v>
      </c>
      <c r="C440" t="s">
        <v>600</v>
      </c>
      <c r="D440" t="s">
        <v>62</v>
      </c>
      <c r="E440">
        <v>1</v>
      </c>
      <c r="F440" t="s">
        <v>56</v>
      </c>
      <c r="G440" t="s">
        <v>112</v>
      </c>
      <c r="H440" t="s">
        <v>63</v>
      </c>
      <c r="I440" t="s">
        <v>83</v>
      </c>
      <c r="J440" t="s">
        <v>72</v>
      </c>
      <c r="K440" t="s">
        <v>61</v>
      </c>
      <c r="L440" t="s">
        <v>62</v>
      </c>
      <c r="M440">
        <v>1</v>
      </c>
      <c r="N440" t="s">
        <v>56</v>
      </c>
      <c r="O440">
        <v>6</v>
      </c>
      <c r="P440">
        <v>12</v>
      </c>
      <c r="Q440">
        <v>18</v>
      </c>
      <c r="R440" t="s">
        <v>63</v>
      </c>
      <c r="S440" t="s">
        <v>100</v>
      </c>
      <c r="T440" t="s">
        <v>84</v>
      </c>
      <c r="U440" t="s">
        <v>155</v>
      </c>
      <c r="V440" t="s">
        <v>66</v>
      </c>
      <c r="W440" t="s">
        <v>67</v>
      </c>
      <c r="X440">
        <v>4</v>
      </c>
      <c r="Y440">
        <v>0.3</v>
      </c>
      <c r="Z440">
        <v>0.7</v>
      </c>
      <c r="AA440">
        <v>4.5</v>
      </c>
      <c r="AB440">
        <v>1</v>
      </c>
      <c r="AC440">
        <v>4.5</v>
      </c>
      <c r="AD440">
        <v>2</v>
      </c>
      <c r="AE440">
        <v>3</v>
      </c>
      <c r="AF440">
        <v>4.5</v>
      </c>
      <c r="AG440">
        <v>7.5</v>
      </c>
      <c r="AH440">
        <v>4</v>
      </c>
      <c r="AI440">
        <v>10</v>
      </c>
      <c r="AJ440">
        <v>8</v>
      </c>
      <c r="AK440" t="s">
        <v>68</v>
      </c>
      <c r="AL440" t="s">
        <v>68</v>
      </c>
      <c r="AM440" t="s">
        <v>68</v>
      </c>
      <c r="AN440" t="s">
        <v>68</v>
      </c>
      <c r="AO440" t="s">
        <v>68</v>
      </c>
      <c r="AP440" t="s">
        <v>68</v>
      </c>
      <c r="AQ440" t="s">
        <v>68</v>
      </c>
      <c r="AR440" t="s">
        <v>68</v>
      </c>
      <c r="AS440" t="s">
        <v>68</v>
      </c>
      <c r="AT440" t="s">
        <v>68</v>
      </c>
      <c r="AU440" t="s">
        <v>68</v>
      </c>
      <c r="AV440" t="s">
        <v>68</v>
      </c>
      <c r="AW440" t="s">
        <v>68</v>
      </c>
      <c r="AX440" t="s">
        <v>68</v>
      </c>
      <c r="AY440" t="s">
        <v>68</v>
      </c>
      <c r="AZ440" t="s">
        <v>69</v>
      </c>
      <c r="BA440" t="s">
        <v>84</v>
      </c>
      <c r="BB440">
        <v>0.54500000000000004</v>
      </c>
    </row>
    <row r="441" spans="1:62" hidden="1" x14ac:dyDescent="0.3">
      <c r="A441">
        <v>2016</v>
      </c>
      <c r="B441" t="s">
        <v>53</v>
      </c>
      <c r="C441" t="s">
        <v>601</v>
      </c>
      <c r="D441" t="s">
        <v>62</v>
      </c>
      <c r="E441">
        <v>1</v>
      </c>
      <c r="F441" t="s">
        <v>56</v>
      </c>
      <c r="G441" t="s">
        <v>112</v>
      </c>
      <c r="H441" t="s">
        <v>63</v>
      </c>
      <c r="I441" t="s">
        <v>83</v>
      </c>
      <c r="J441" t="s">
        <v>72</v>
      </c>
      <c r="K441" t="s">
        <v>61</v>
      </c>
      <c r="L441" t="s">
        <v>62</v>
      </c>
      <c r="M441">
        <v>1</v>
      </c>
      <c r="N441" t="s">
        <v>56</v>
      </c>
      <c r="O441">
        <v>9</v>
      </c>
      <c r="P441">
        <v>18</v>
      </c>
      <c r="Q441">
        <v>27</v>
      </c>
      <c r="R441" t="s">
        <v>63</v>
      </c>
      <c r="S441" t="s">
        <v>100</v>
      </c>
      <c r="T441" t="s">
        <v>84</v>
      </c>
      <c r="U441" t="s">
        <v>60</v>
      </c>
      <c r="V441" t="s">
        <v>66</v>
      </c>
      <c r="W441" t="s">
        <v>67</v>
      </c>
      <c r="X441">
        <v>4</v>
      </c>
      <c r="Y441">
        <v>0.3</v>
      </c>
      <c r="Z441">
        <v>0.7</v>
      </c>
      <c r="AA441">
        <v>7</v>
      </c>
      <c r="AB441">
        <v>5</v>
      </c>
      <c r="AC441">
        <v>2</v>
      </c>
      <c r="AD441">
        <v>4.5</v>
      </c>
      <c r="AE441">
        <v>8</v>
      </c>
      <c r="AF441" t="s">
        <v>68</v>
      </c>
      <c r="AG441">
        <v>10</v>
      </c>
      <c r="AH441">
        <v>8.5</v>
      </c>
      <c r="AI441">
        <v>10</v>
      </c>
      <c r="AJ441">
        <v>10</v>
      </c>
      <c r="AK441" t="s">
        <v>68</v>
      </c>
      <c r="AL441" t="s">
        <v>68</v>
      </c>
      <c r="AM441" t="s">
        <v>68</v>
      </c>
      <c r="AN441" t="s">
        <v>68</v>
      </c>
      <c r="AO441" t="s">
        <v>68</v>
      </c>
      <c r="AP441" t="s">
        <v>68</v>
      </c>
      <c r="AQ441" t="s">
        <v>68</v>
      </c>
      <c r="AR441" t="s">
        <v>68</v>
      </c>
      <c r="AS441" t="s">
        <v>68</v>
      </c>
      <c r="AT441" t="s">
        <v>68</v>
      </c>
      <c r="AU441" t="s">
        <v>68</v>
      </c>
      <c r="AV441" t="s">
        <v>68</v>
      </c>
      <c r="AW441" t="s">
        <v>68</v>
      </c>
      <c r="AX441" t="s">
        <v>68</v>
      </c>
      <c r="AY441" t="s">
        <v>68</v>
      </c>
      <c r="AZ441" t="s">
        <v>69</v>
      </c>
      <c r="BA441" t="s">
        <v>84</v>
      </c>
      <c r="BB441">
        <v>0.80700000000000005</v>
      </c>
    </row>
    <row r="442" spans="1:62" hidden="1" x14ac:dyDescent="0.3">
      <c r="A442">
        <v>2016</v>
      </c>
      <c r="B442" t="s">
        <v>53</v>
      </c>
      <c r="C442" t="s">
        <v>602</v>
      </c>
      <c r="D442" t="s">
        <v>62</v>
      </c>
      <c r="E442">
        <v>1</v>
      </c>
      <c r="F442" t="s">
        <v>56</v>
      </c>
      <c r="G442" t="s">
        <v>112</v>
      </c>
      <c r="H442" t="s">
        <v>63</v>
      </c>
      <c r="I442" t="s">
        <v>59</v>
      </c>
      <c r="J442" t="s">
        <v>72</v>
      </c>
      <c r="K442" t="s">
        <v>61</v>
      </c>
      <c r="L442" t="s">
        <v>62</v>
      </c>
      <c r="M442">
        <v>1</v>
      </c>
      <c r="N442" t="s">
        <v>56</v>
      </c>
      <c r="O442">
        <v>7</v>
      </c>
      <c r="P442">
        <v>13</v>
      </c>
      <c r="Q442">
        <v>20</v>
      </c>
      <c r="R442" t="s">
        <v>63</v>
      </c>
      <c r="S442" t="s">
        <v>100</v>
      </c>
      <c r="T442" t="s">
        <v>65</v>
      </c>
      <c r="U442" t="s">
        <v>60</v>
      </c>
      <c r="V442" t="s">
        <v>66</v>
      </c>
      <c r="W442" t="s">
        <v>67</v>
      </c>
      <c r="X442">
        <v>4</v>
      </c>
      <c r="Y442">
        <v>0.3</v>
      </c>
      <c r="Z442">
        <v>0.7</v>
      </c>
      <c r="AA442">
        <v>3</v>
      </c>
      <c r="AB442">
        <v>2</v>
      </c>
      <c r="AC442">
        <v>0.5</v>
      </c>
      <c r="AD442">
        <v>1.5</v>
      </c>
      <c r="AE442">
        <v>0</v>
      </c>
      <c r="AF442" t="s">
        <v>68</v>
      </c>
      <c r="AG442">
        <v>5</v>
      </c>
      <c r="AH442">
        <v>6</v>
      </c>
      <c r="AI442">
        <v>4</v>
      </c>
      <c r="AJ442">
        <v>7</v>
      </c>
      <c r="AK442" t="s">
        <v>68</v>
      </c>
      <c r="AL442" t="s">
        <v>68</v>
      </c>
      <c r="AM442" t="s">
        <v>68</v>
      </c>
      <c r="AN442" t="s">
        <v>68</v>
      </c>
      <c r="AO442" t="s">
        <v>68</v>
      </c>
      <c r="AP442" t="s">
        <v>68</v>
      </c>
      <c r="AQ442" t="s">
        <v>68</v>
      </c>
      <c r="AR442" t="s">
        <v>68</v>
      </c>
      <c r="AS442" t="s">
        <v>68</v>
      </c>
      <c r="AT442" t="s">
        <v>68</v>
      </c>
      <c r="AU442" t="s">
        <v>68</v>
      </c>
      <c r="AV442" t="s">
        <v>68</v>
      </c>
      <c r="AW442" t="s">
        <v>68</v>
      </c>
      <c r="AX442" t="s">
        <v>68</v>
      </c>
      <c r="AY442" t="s">
        <v>68</v>
      </c>
      <c r="AZ442" t="s">
        <v>69</v>
      </c>
      <c r="BA442" t="s">
        <v>65</v>
      </c>
      <c r="BB442">
        <v>0.97</v>
      </c>
    </row>
    <row r="443" spans="1:62" hidden="1" x14ac:dyDescent="0.3">
      <c r="A443">
        <v>2016</v>
      </c>
      <c r="B443" t="s">
        <v>53</v>
      </c>
      <c r="C443" t="s">
        <v>603</v>
      </c>
      <c r="D443" t="s">
        <v>62</v>
      </c>
      <c r="E443">
        <v>1</v>
      </c>
      <c r="F443" t="s">
        <v>56</v>
      </c>
      <c r="G443" t="s">
        <v>112</v>
      </c>
      <c r="H443" t="s">
        <v>63</v>
      </c>
      <c r="I443" t="s">
        <v>59</v>
      </c>
      <c r="J443" t="s">
        <v>72</v>
      </c>
      <c r="K443" t="s">
        <v>61</v>
      </c>
      <c r="L443" t="s">
        <v>62</v>
      </c>
      <c r="M443">
        <v>1</v>
      </c>
      <c r="N443" t="s">
        <v>56</v>
      </c>
      <c r="O443">
        <v>8</v>
      </c>
      <c r="P443">
        <v>15</v>
      </c>
      <c r="Q443">
        <v>23</v>
      </c>
      <c r="R443" t="s">
        <v>63</v>
      </c>
      <c r="S443" t="s">
        <v>100</v>
      </c>
      <c r="T443" t="s">
        <v>65</v>
      </c>
      <c r="U443" t="s">
        <v>60</v>
      </c>
      <c r="V443" t="s">
        <v>66</v>
      </c>
      <c r="W443" t="s">
        <v>67</v>
      </c>
      <c r="X443">
        <v>4</v>
      </c>
      <c r="Y443">
        <v>0.3</v>
      </c>
      <c r="Z443">
        <v>0.7</v>
      </c>
      <c r="AA443">
        <v>5</v>
      </c>
      <c r="AB443">
        <v>3.5</v>
      </c>
      <c r="AC443">
        <v>2.5</v>
      </c>
      <c r="AD443">
        <v>2</v>
      </c>
      <c r="AE443">
        <v>0.5</v>
      </c>
      <c r="AF443" t="s">
        <v>68</v>
      </c>
      <c r="AG443">
        <v>5.5</v>
      </c>
      <c r="AH443">
        <v>1</v>
      </c>
      <c r="AI443" t="s">
        <v>68</v>
      </c>
      <c r="AJ443">
        <v>3.5</v>
      </c>
      <c r="AK443" t="s">
        <v>68</v>
      </c>
      <c r="AL443" t="s">
        <v>68</v>
      </c>
      <c r="AM443" t="s">
        <v>68</v>
      </c>
      <c r="AN443" t="s">
        <v>68</v>
      </c>
      <c r="AO443" t="s">
        <v>68</v>
      </c>
      <c r="AP443" t="s">
        <v>68</v>
      </c>
      <c r="AQ443" t="s">
        <v>68</v>
      </c>
      <c r="AR443" t="s">
        <v>68</v>
      </c>
      <c r="AS443" t="s">
        <v>68</v>
      </c>
      <c r="AT443" t="s">
        <v>68</v>
      </c>
      <c r="AU443" t="s">
        <v>68</v>
      </c>
      <c r="AV443" t="s">
        <v>68</v>
      </c>
      <c r="AW443" t="s">
        <v>68</v>
      </c>
      <c r="AX443" t="s">
        <v>68</v>
      </c>
      <c r="AY443" t="s">
        <v>68</v>
      </c>
      <c r="AZ443" t="s">
        <v>69</v>
      </c>
      <c r="BA443" t="s">
        <v>65</v>
      </c>
      <c r="BB443">
        <v>0.97</v>
      </c>
    </row>
    <row r="444" spans="1:62" hidden="1" x14ac:dyDescent="0.3">
      <c r="A444">
        <v>2016</v>
      </c>
      <c r="B444" t="s">
        <v>53</v>
      </c>
      <c r="C444" t="s">
        <v>604</v>
      </c>
      <c r="D444" t="s">
        <v>62</v>
      </c>
      <c r="E444">
        <v>1</v>
      </c>
      <c r="F444" t="s">
        <v>56</v>
      </c>
      <c r="G444" t="s">
        <v>112</v>
      </c>
      <c r="H444" t="s">
        <v>63</v>
      </c>
      <c r="I444" t="s">
        <v>83</v>
      </c>
      <c r="J444" t="s">
        <v>72</v>
      </c>
      <c r="K444" t="s">
        <v>61</v>
      </c>
      <c r="L444" t="s">
        <v>62</v>
      </c>
      <c r="M444">
        <v>1</v>
      </c>
      <c r="N444" t="s">
        <v>56</v>
      </c>
      <c r="O444">
        <v>8</v>
      </c>
      <c r="P444">
        <v>16</v>
      </c>
      <c r="Q444">
        <v>24</v>
      </c>
      <c r="R444" t="s">
        <v>63</v>
      </c>
      <c r="S444" t="s">
        <v>100</v>
      </c>
      <c r="T444" t="s">
        <v>65</v>
      </c>
      <c r="U444" t="s">
        <v>60</v>
      </c>
      <c r="V444" t="s">
        <v>66</v>
      </c>
      <c r="W444" t="s">
        <v>67</v>
      </c>
      <c r="X444">
        <v>4</v>
      </c>
      <c r="Y444">
        <v>0.3</v>
      </c>
      <c r="Z444">
        <v>0.7</v>
      </c>
      <c r="AA444">
        <v>1</v>
      </c>
      <c r="AB444">
        <v>0.5</v>
      </c>
      <c r="AC444">
        <v>1.5</v>
      </c>
      <c r="AD444">
        <v>1.5</v>
      </c>
      <c r="AE444">
        <v>3.5</v>
      </c>
      <c r="AF444" t="s">
        <v>68</v>
      </c>
      <c r="AG444">
        <v>5.5</v>
      </c>
      <c r="AH444">
        <v>2.5</v>
      </c>
      <c r="AI444">
        <v>1.5</v>
      </c>
      <c r="AJ444">
        <v>3.5</v>
      </c>
      <c r="AK444" t="s">
        <v>68</v>
      </c>
      <c r="AL444" t="s">
        <v>68</v>
      </c>
      <c r="AM444" t="s">
        <v>68</v>
      </c>
      <c r="AN444" t="s">
        <v>68</v>
      </c>
      <c r="AO444" t="s">
        <v>68</v>
      </c>
      <c r="AP444" t="s">
        <v>68</v>
      </c>
      <c r="AQ444" t="s">
        <v>68</v>
      </c>
      <c r="AR444" t="s">
        <v>68</v>
      </c>
      <c r="AS444" t="s">
        <v>68</v>
      </c>
      <c r="AT444" t="s">
        <v>68</v>
      </c>
      <c r="AU444" t="s">
        <v>68</v>
      </c>
      <c r="AV444" t="s">
        <v>68</v>
      </c>
      <c r="AW444" t="s">
        <v>68</v>
      </c>
      <c r="AX444" t="s">
        <v>68</v>
      </c>
      <c r="AY444" t="s">
        <v>68</v>
      </c>
      <c r="AZ444" t="s">
        <v>69</v>
      </c>
      <c r="BA444" t="s">
        <v>65</v>
      </c>
      <c r="BB444">
        <v>0.70399999999999996</v>
      </c>
    </row>
    <row r="445" spans="1:62" hidden="1" x14ac:dyDescent="0.3">
      <c r="A445">
        <v>2016</v>
      </c>
      <c r="B445" t="s">
        <v>53</v>
      </c>
      <c r="C445" t="s">
        <v>605</v>
      </c>
      <c r="D445" t="s">
        <v>62</v>
      </c>
      <c r="E445">
        <v>1</v>
      </c>
      <c r="F445" t="s">
        <v>56</v>
      </c>
      <c r="G445" t="s">
        <v>112</v>
      </c>
      <c r="H445" t="s">
        <v>63</v>
      </c>
      <c r="I445" t="s">
        <v>59</v>
      </c>
      <c r="J445" t="s">
        <v>72</v>
      </c>
      <c r="K445" t="s">
        <v>61</v>
      </c>
      <c r="L445" t="s">
        <v>62</v>
      </c>
      <c r="M445">
        <v>1</v>
      </c>
      <c r="N445" t="s">
        <v>56</v>
      </c>
      <c r="O445">
        <v>9</v>
      </c>
      <c r="P445">
        <v>17</v>
      </c>
      <c r="Q445">
        <v>25</v>
      </c>
      <c r="R445" t="s">
        <v>63</v>
      </c>
      <c r="S445" t="s">
        <v>100</v>
      </c>
      <c r="T445" t="s">
        <v>65</v>
      </c>
      <c r="U445" t="s">
        <v>60</v>
      </c>
      <c r="V445" t="s">
        <v>66</v>
      </c>
      <c r="W445" t="s">
        <v>67</v>
      </c>
      <c r="X445">
        <v>4</v>
      </c>
      <c r="Y445">
        <v>0.3</v>
      </c>
      <c r="Z445">
        <v>0.7</v>
      </c>
      <c r="AA445">
        <v>3.5</v>
      </c>
      <c r="AB445">
        <v>1.5</v>
      </c>
      <c r="AC445">
        <v>1</v>
      </c>
      <c r="AD445">
        <v>1</v>
      </c>
      <c r="AE445">
        <v>3</v>
      </c>
      <c r="AF445">
        <v>2</v>
      </c>
      <c r="AG445">
        <v>8.5</v>
      </c>
      <c r="AH445">
        <v>8</v>
      </c>
      <c r="AI445">
        <v>6</v>
      </c>
      <c r="AJ445">
        <v>8</v>
      </c>
      <c r="AK445" t="s">
        <v>68</v>
      </c>
      <c r="AL445" t="s">
        <v>68</v>
      </c>
      <c r="AM445" t="s">
        <v>68</v>
      </c>
      <c r="AN445" t="s">
        <v>68</v>
      </c>
      <c r="AO445" t="s">
        <v>68</v>
      </c>
      <c r="AP445" t="s">
        <v>68</v>
      </c>
      <c r="AQ445" t="s">
        <v>68</v>
      </c>
      <c r="AR445" t="s">
        <v>68</v>
      </c>
      <c r="AS445" t="s">
        <v>68</v>
      </c>
      <c r="AT445" t="s">
        <v>68</v>
      </c>
      <c r="AU445" t="s">
        <v>68</v>
      </c>
      <c r="AV445" t="s">
        <v>68</v>
      </c>
      <c r="AW445" t="s">
        <v>68</v>
      </c>
      <c r="AX445" t="s">
        <v>68</v>
      </c>
      <c r="AY445" t="s">
        <v>68</v>
      </c>
      <c r="AZ445" t="s">
        <v>69</v>
      </c>
      <c r="BA445" t="s">
        <v>65</v>
      </c>
      <c r="BB445">
        <v>0.97</v>
      </c>
    </row>
    <row r="446" spans="1:62" hidden="1" x14ac:dyDescent="0.3">
      <c r="A446">
        <v>2016</v>
      </c>
      <c r="B446" t="s">
        <v>53</v>
      </c>
      <c r="C446" t="s">
        <v>606</v>
      </c>
      <c r="D446" t="s">
        <v>62</v>
      </c>
      <c r="E446">
        <v>1</v>
      </c>
      <c r="F446" t="s">
        <v>56</v>
      </c>
      <c r="G446" t="s">
        <v>112</v>
      </c>
      <c r="H446" t="s">
        <v>63</v>
      </c>
      <c r="I446" t="s">
        <v>83</v>
      </c>
      <c r="J446" t="s">
        <v>72</v>
      </c>
      <c r="K446" t="s">
        <v>61</v>
      </c>
      <c r="L446" t="s">
        <v>62</v>
      </c>
      <c r="M446">
        <v>1</v>
      </c>
      <c r="N446" t="s">
        <v>56</v>
      </c>
      <c r="O446">
        <v>9</v>
      </c>
      <c r="P446">
        <v>17</v>
      </c>
      <c r="Q446">
        <v>26</v>
      </c>
      <c r="R446" t="s">
        <v>63</v>
      </c>
      <c r="S446" t="s">
        <v>100</v>
      </c>
      <c r="T446" t="s">
        <v>65</v>
      </c>
      <c r="U446" t="s">
        <v>60</v>
      </c>
      <c r="V446" t="s">
        <v>66</v>
      </c>
      <c r="W446" t="s">
        <v>67</v>
      </c>
      <c r="X446">
        <v>4</v>
      </c>
      <c r="Y446">
        <v>0.3</v>
      </c>
      <c r="Z446">
        <v>0.7</v>
      </c>
      <c r="AA446">
        <v>4.5</v>
      </c>
      <c r="AB446">
        <v>2.5</v>
      </c>
      <c r="AC446">
        <v>2.5</v>
      </c>
      <c r="AD446">
        <v>3</v>
      </c>
      <c r="AE446">
        <v>6</v>
      </c>
      <c r="AF446">
        <v>3.5</v>
      </c>
      <c r="AG446">
        <v>9.5</v>
      </c>
      <c r="AH446">
        <v>10</v>
      </c>
      <c r="AI446">
        <v>9</v>
      </c>
      <c r="AJ446">
        <v>9</v>
      </c>
      <c r="AK446" t="s">
        <v>68</v>
      </c>
      <c r="AL446" t="s">
        <v>68</v>
      </c>
      <c r="AM446" t="s">
        <v>68</v>
      </c>
      <c r="AN446" t="s">
        <v>68</v>
      </c>
      <c r="AO446" t="s">
        <v>68</v>
      </c>
      <c r="AP446" t="s">
        <v>68</v>
      </c>
      <c r="AQ446" t="s">
        <v>68</v>
      </c>
      <c r="AR446" t="s">
        <v>68</v>
      </c>
      <c r="AS446" t="s">
        <v>68</v>
      </c>
      <c r="AT446" t="s">
        <v>68</v>
      </c>
      <c r="AU446" t="s">
        <v>68</v>
      </c>
      <c r="AV446" t="s">
        <v>68</v>
      </c>
      <c r="AW446" t="s">
        <v>68</v>
      </c>
      <c r="AX446" t="s">
        <v>68</v>
      </c>
      <c r="AY446" t="s">
        <v>68</v>
      </c>
      <c r="AZ446" t="s">
        <v>69</v>
      </c>
      <c r="BA446" t="s">
        <v>84</v>
      </c>
      <c r="BB446">
        <v>0.71799999999999997</v>
      </c>
    </row>
    <row r="447" spans="1:62" hidden="1" x14ac:dyDescent="0.3">
      <c r="A447">
        <v>2016</v>
      </c>
      <c r="B447" t="s">
        <v>53</v>
      </c>
      <c r="C447" t="s">
        <v>607</v>
      </c>
      <c r="D447" t="s">
        <v>62</v>
      </c>
      <c r="E447">
        <v>1</v>
      </c>
      <c r="F447" t="s">
        <v>56</v>
      </c>
      <c r="G447" t="s">
        <v>112</v>
      </c>
      <c r="H447" t="s">
        <v>63</v>
      </c>
      <c r="I447" t="s">
        <v>83</v>
      </c>
      <c r="J447" t="s">
        <v>72</v>
      </c>
      <c r="K447" t="s">
        <v>61</v>
      </c>
      <c r="L447" t="s">
        <v>62</v>
      </c>
      <c r="M447">
        <v>1</v>
      </c>
      <c r="N447" t="s">
        <v>56</v>
      </c>
      <c r="O447">
        <v>10</v>
      </c>
      <c r="P447">
        <v>19</v>
      </c>
      <c r="Q447">
        <v>28</v>
      </c>
      <c r="R447" t="s">
        <v>63</v>
      </c>
      <c r="S447" t="s">
        <v>100</v>
      </c>
      <c r="T447" t="s">
        <v>65</v>
      </c>
      <c r="U447" t="s">
        <v>60</v>
      </c>
      <c r="V447" t="s">
        <v>66</v>
      </c>
      <c r="W447" t="s">
        <v>67</v>
      </c>
      <c r="X447">
        <v>4</v>
      </c>
      <c r="Y447">
        <v>0.3</v>
      </c>
      <c r="Z447">
        <v>0.7</v>
      </c>
      <c r="AA447">
        <v>3</v>
      </c>
      <c r="AB447">
        <v>3.5</v>
      </c>
      <c r="AC447">
        <v>2</v>
      </c>
      <c r="AD447">
        <v>3</v>
      </c>
      <c r="AE447">
        <v>6</v>
      </c>
      <c r="AF447">
        <v>4</v>
      </c>
      <c r="AG447">
        <v>9</v>
      </c>
      <c r="AH447">
        <v>7.5</v>
      </c>
      <c r="AI447">
        <v>9</v>
      </c>
      <c r="AJ447">
        <v>8.5</v>
      </c>
      <c r="AK447" t="s">
        <v>68</v>
      </c>
      <c r="AL447" t="s">
        <v>68</v>
      </c>
      <c r="AM447" t="s">
        <v>68</v>
      </c>
      <c r="AN447" t="s">
        <v>68</v>
      </c>
      <c r="AO447" t="s">
        <v>68</v>
      </c>
      <c r="AP447" t="s">
        <v>68</v>
      </c>
      <c r="AQ447" t="s">
        <v>68</v>
      </c>
      <c r="AR447" t="s">
        <v>68</v>
      </c>
      <c r="AS447" t="s">
        <v>68</v>
      </c>
      <c r="AT447" t="s">
        <v>68</v>
      </c>
      <c r="AU447" t="s">
        <v>68</v>
      </c>
      <c r="AV447" t="s">
        <v>68</v>
      </c>
      <c r="AW447" t="s">
        <v>68</v>
      </c>
      <c r="AX447" t="s">
        <v>68</v>
      </c>
      <c r="AY447" t="s">
        <v>68</v>
      </c>
      <c r="AZ447" t="s">
        <v>69</v>
      </c>
      <c r="BA447" t="s">
        <v>84</v>
      </c>
      <c r="BB447">
        <v>0.71799999999999997</v>
      </c>
    </row>
    <row r="448" spans="1:62" hidden="1" x14ac:dyDescent="0.3">
      <c r="A448">
        <v>2016</v>
      </c>
      <c r="B448" t="s">
        <v>53</v>
      </c>
      <c r="C448" t="s">
        <v>608</v>
      </c>
      <c r="D448" t="s">
        <v>62</v>
      </c>
      <c r="E448">
        <v>1</v>
      </c>
      <c r="F448" t="s">
        <v>56</v>
      </c>
      <c r="G448" t="s">
        <v>112</v>
      </c>
      <c r="H448" t="s">
        <v>63</v>
      </c>
      <c r="I448" t="s">
        <v>59</v>
      </c>
      <c r="J448" t="s">
        <v>72</v>
      </c>
      <c r="K448" t="s">
        <v>61</v>
      </c>
      <c r="L448" t="s">
        <v>62</v>
      </c>
      <c r="M448">
        <v>1</v>
      </c>
      <c r="N448" t="s">
        <v>56</v>
      </c>
      <c r="O448">
        <v>10</v>
      </c>
      <c r="P448">
        <v>19</v>
      </c>
      <c r="Q448">
        <v>29</v>
      </c>
      <c r="R448" t="s">
        <v>63</v>
      </c>
      <c r="S448" t="s">
        <v>100</v>
      </c>
      <c r="T448" t="s">
        <v>65</v>
      </c>
      <c r="U448" t="s">
        <v>60</v>
      </c>
      <c r="V448" t="s">
        <v>66</v>
      </c>
      <c r="W448" t="s">
        <v>67</v>
      </c>
      <c r="X448">
        <v>4</v>
      </c>
      <c r="Y448">
        <v>0.3</v>
      </c>
      <c r="Z448">
        <v>0.7</v>
      </c>
      <c r="AA448">
        <v>9</v>
      </c>
      <c r="AB448">
        <v>3</v>
      </c>
      <c r="AC448">
        <v>3.5</v>
      </c>
      <c r="AD448">
        <v>3.5</v>
      </c>
      <c r="AE448">
        <v>2.5</v>
      </c>
      <c r="AF448">
        <v>2.5</v>
      </c>
      <c r="AG448">
        <v>8</v>
      </c>
      <c r="AH448">
        <v>7.5</v>
      </c>
      <c r="AI448">
        <v>8.5</v>
      </c>
      <c r="AJ448">
        <v>4.5</v>
      </c>
      <c r="AK448" t="s">
        <v>68</v>
      </c>
      <c r="AL448" t="s">
        <v>68</v>
      </c>
      <c r="AM448" t="s">
        <v>68</v>
      </c>
      <c r="AN448" t="s">
        <v>68</v>
      </c>
      <c r="AO448" t="s">
        <v>68</v>
      </c>
      <c r="AP448" t="s">
        <v>68</v>
      </c>
      <c r="AQ448" t="s">
        <v>68</v>
      </c>
      <c r="AR448" t="s">
        <v>68</v>
      </c>
      <c r="AS448" t="s">
        <v>68</v>
      </c>
      <c r="AT448" t="s">
        <v>68</v>
      </c>
      <c r="AU448" t="s">
        <v>68</v>
      </c>
      <c r="AV448" t="s">
        <v>68</v>
      </c>
      <c r="AW448" t="s">
        <v>68</v>
      </c>
      <c r="AX448" t="s">
        <v>68</v>
      </c>
      <c r="AY448" t="s">
        <v>68</v>
      </c>
      <c r="AZ448" t="s">
        <v>69</v>
      </c>
      <c r="BA448" t="s">
        <v>65</v>
      </c>
      <c r="BB448">
        <v>0.97</v>
      </c>
    </row>
    <row r="449" spans="1:62" hidden="1" x14ac:dyDescent="0.3">
      <c r="A449">
        <v>2016</v>
      </c>
      <c r="B449" t="s">
        <v>53</v>
      </c>
      <c r="C449" t="s">
        <v>609</v>
      </c>
      <c r="D449" t="s">
        <v>62</v>
      </c>
      <c r="E449">
        <v>1</v>
      </c>
      <c r="F449" t="s">
        <v>56</v>
      </c>
      <c r="G449" t="s">
        <v>112</v>
      </c>
      <c r="H449" t="s">
        <v>63</v>
      </c>
      <c r="I449" t="s">
        <v>83</v>
      </c>
      <c r="J449" t="s">
        <v>155</v>
      </c>
      <c r="K449" t="s">
        <v>61</v>
      </c>
      <c r="L449" t="s">
        <v>62</v>
      </c>
      <c r="M449">
        <v>1</v>
      </c>
      <c r="N449" t="s">
        <v>56</v>
      </c>
      <c r="O449">
        <v>10</v>
      </c>
      <c r="P449">
        <v>20</v>
      </c>
      <c r="Q449">
        <v>30</v>
      </c>
      <c r="R449" t="s">
        <v>63</v>
      </c>
      <c r="S449" t="s">
        <v>100</v>
      </c>
      <c r="T449" t="s">
        <v>84</v>
      </c>
      <c r="U449" t="s">
        <v>155</v>
      </c>
      <c r="V449" t="s">
        <v>66</v>
      </c>
      <c r="W449" t="s">
        <v>67</v>
      </c>
      <c r="X449">
        <v>4</v>
      </c>
      <c r="Y449">
        <v>0.3</v>
      </c>
      <c r="Z449">
        <v>0.7</v>
      </c>
      <c r="AA449">
        <v>7.5</v>
      </c>
      <c r="AB449">
        <v>0.5</v>
      </c>
      <c r="AC449">
        <v>3</v>
      </c>
      <c r="AD449">
        <v>4.5</v>
      </c>
      <c r="AE449">
        <v>5</v>
      </c>
      <c r="AF449">
        <v>2.5</v>
      </c>
      <c r="AG449">
        <v>6.5</v>
      </c>
      <c r="AH449">
        <v>7.5</v>
      </c>
      <c r="AI449">
        <v>9.5</v>
      </c>
      <c r="AJ449">
        <v>5.5</v>
      </c>
      <c r="AK449" t="s">
        <v>68</v>
      </c>
      <c r="AL449" t="s">
        <v>68</v>
      </c>
      <c r="AM449" t="s">
        <v>68</v>
      </c>
      <c r="AN449" t="s">
        <v>68</v>
      </c>
      <c r="AO449" t="s">
        <v>68</v>
      </c>
      <c r="AP449" t="s">
        <v>68</v>
      </c>
      <c r="AQ449" t="s">
        <v>68</v>
      </c>
      <c r="AR449" t="s">
        <v>68</v>
      </c>
      <c r="AS449" t="s">
        <v>68</v>
      </c>
      <c r="AT449" t="s">
        <v>68</v>
      </c>
      <c r="AU449" t="s">
        <v>68</v>
      </c>
      <c r="AV449" t="s">
        <v>68</v>
      </c>
      <c r="AW449" t="s">
        <v>68</v>
      </c>
      <c r="AX449" t="s">
        <v>68</v>
      </c>
      <c r="AY449" t="s">
        <v>68</v>
      </c>
      <c r="AZ449" t="s">
        <v>69</v>
      </c>
      <c r="BA449" t="s">
        <v>84</v>
      </c>
      <c r="BB449">
        <v>0.80700000000000005</v>
      </c>
    </row>
    <row r="450" spans="1:62" x14ac:dyDescent="0.3">
      <c r="A450">
        <v>2016</v>
      </c>
      <c r="B450" t="s">
        <v>53</v>
      </c>
      <c r="C450" t="s">
        <v>610</v>
      </c>
      <c r="D450" t="s">
        <v>62</v>
      </c>
      <c r="E450">
        <v>1</v>
      </c>
      <c r="F450" t="s">
        <v>56</v>
      </c>
      <c r="G450" t="s">
        <v>112</v>
      </c>
      <c r="H450" t="s">
        <v>63</v>
      </c>
      <c r="I450" t="s">
        <v>83</v>
      </c>
      <c r="J450" t="s">
        <v>72</v>
      </c>
      <c r="K450" t="s">
        <v>61</v>
      </c>
      <c r="L450" t="s">
        <v>62</v>
      </c>
      <c r="M450">
        <v>1</v>
      </c>
      <c r="N450" t="s">
        <v>56</v>
      </c>
      <c r="O450">
        <v>11</v>
      </c>
      <c r="P450">
        <v>21</v>
      </c>
      <c r="Q450">
        <v>31</v>
      </c>
      <c r="R450" t="s">
        <v>63</v>
      </c>
      <c r="S450" t="s">
        <v>100</v>
      </c>
      <c r="T450" t="s">
        <v>84</v>
      </c>
      <c r="U450" t="s">
        <v>60</v>
      </c>
      <c r="V450" t="s">
        <v>66</v>
      </c>
      <c r="W450" t="s">
        <v>67</v>
      </c>
      <c r="X450">
        <v>4</v>
      </c>
      <c r="Y450">
        <v>0.3</v>
      </c>
      <c r="Z450">
        <v>0.7</v>
      </c>
      <c r="AA450">
        <v>5.5</v>
      </c>
      <c r="AB450">
        <v>2.5</v>
      </c>
      <c r="AC450">
        <v>1.5</v>
      </c>
      <c r="AD450">
        <v>4.5</v>
      </c>
      <c r="AE450">
        <v>6</v>
      </c>
      <c r="AF450" t="s">
        <v>68</v>
      </c>
      <c r="AG450">
        <v>9</v>
      </c>
      <c r="AH450">
        <v>9</v>
      </c>
      <c r="AI450">
        <v>10</v>
      </c>
      <c r="AJ450">
        <v>8.5</v>
      </c>
      <c r="AK450" t="s">
        <v>68</v>
      </c>
      <c r="AL450" t="s">
        <v>68</v>
      </c>
      <c r="AM450" t="s">
        <v>68</v>
      </c>
      <c r="AN450" t="s">
        <v>68</v>
      </c>
      <c r="AO450" t="s">
        <v>68</v>
      </c>
      <c r="AP450" t="s">
        <v>68</v>
      </c>
      <c r="AQ450" t="s">
        <v>68</v>
      </c>
      <c r="AR450" t="s">
        <v>68</v>
      </c>
      <c r="AS450" t="s">
        <v>68</v>
      </c>
      <c r="AT450" t="s">
        <v>68</v>
      </c>
      <c r="AU450" t="s">
        <v>68</v>
      </c>
      <c r="AV450" t="s">
        <v>68</v>
      </c>
      <c r="AW450" t="s">
        <v>68</v>
      </c>
      <c r="AX450" t="s">
        <v>68</v>
      </c>
      <c r="AY450" t="s">
        <v>68</v>
      </c>
      <c r="AZ450" t="s">
        <v>80</v>
      </c>
      <c r="BA450" t="s">
        <v>84</v>
      </c>
      <c r="BB450">
        <v>0.80700000000000005</v>
      </c>
      <c r="BD450">
        <f t="shared" ref="BD450:BD453" si="96">IF(EXACT(BA450,T450),1,0)</f>
        <v>1</v>
      </c>
      <c r="BE450">
        <f t="shared" ref="BE450:BE453" si="97">IF(AND(AZ450="2_Testando"),1,0)</f>
        <v>1</v>
      </c>
      <c r="BF450">
        <f t="shared" ref="BF450:BF453" si="98">IF(AND(AZ450="2_Testando",BD450=1),1,0)</f>
        <v>1</v>
      </c>
      <c r="BJ450">
        <f t="shared" ref="BJ450:BJ453" si="99">IF(AND(BB450&gt;0.7,BF450=1),1,0)</f>
        <v>1</v>
      </c>
    </row>
    <row r="451" spans="1:62" x14ac:dyDescent="0.3">
      <c r="A451">
        <v>2016</v>
      </c>
      <c r="B451" t="s">
        <v>53</v>
      </c>
      <c r="C451" t="s">
        <v>611</v>
      </c>
      <c r="D451" t="s">
        <v>62</v>
      </c>
      <c r="E451">
        <v>1</v>
      </c>
      <c r="F451" t="s">
        <v>56</v>
      </c>
      <c r="G451" t="s">
        <v>112</v>
      </c>
      <c r="H451" t="s">
        <v>63</v>
      </c>
      <c r="I451" t="s">
        <v>83</v>
      </c>
      <c r="J451" t="s">
        <v>72</v>
      </c>
      <c r="K451" t="s">
        <v>61</v>
      </c>
      <c r="L451" t="s">
        <v>62</v>
      </c>
      <c r="M451">
        <v>1</v>
      </c>
      <c r="N451" t="s">
        <v>56</v>
      </c>
      <c r="O451">
        <v>11</v>
      </c>
      <c r="P451">
        <v>21</v>
      </c>
      <c r="Q451">
        <v>32</v>
      </c>
      <c r="R451" t="s">
        <v>63</v>
      </c>
      <c r="S451" t="s">
        <v>100</v>
      </c>
      <c r="T451" t="s">
        <v>84</v>
      </c>
      <c r="U451" t="s">
        <v>60</v>
      </c>
      <c r="V451" t="s">
        <v>66</v>
      </c>
      <c r="W451" t="s">
        <v>67</v>
      </c>
      <c r="X451">
        <v>4</v>
      </c>
      <c r="Y451">
        <v>0.3</v>
      </c>
      <c r="Z451">
        <v>0.7</v>
      </c>
      <c r="AA451">
        <v>6</v>
      </c>
      <c r="AB451">
        <v>3</v>
      </c>
      <c r="AC451">
        <v>2</v>
      </c>
      <c r="AD451">
        <v>5</v>
      </c>
      <c r="AE451">
        <v>7.5</v>
      </c>
      <c r="AF451" t="s">
        <v>68</v>
      </c>
      <c r="AG451">
        <v>8.5</v>
      </c>
      <c r="AH451">
        <v>9</v>
      </c>
      <c r="AI451">
        <v>8.5</v>
      </c>
      <c r="AJ451">
        <v>7.5</v>
      </c>
      <c r="AK451" t="s">
        <v>68</v>
      </c>
      <c r="AL451" t="s">
        <v>68</v>
      </c>
      <c r="AM451" t="s">
        <v>68</v>
      </c>
      <c r="AN451" t="s">
        <v>68</v>
      </c>
      <c r="AO451" t="s">
        <v>68</v>
      </c>
      <c r="AP451" t="s">
        <v>68</v>
      </c>
      <c r="AQ451" t="s">
        <v>68</v>
      </c>
      <c r="AR451" t="s">
        <v>68</v>
      </c>
      <c r="AS451" t="s">
        <v>68</v>
      </c>
      <c r="AT451" t="s">
        <v>68</v>
      </c>
      <c r="AU451" t="s">
        <v>68</v>
      </c>
      <c r="AV451" t="s">
        <v>68</v>
      </c>
      <c r="AW451" t="s">
        <v>68</v>
      </c>
      <c r="AX451" t="s">
        <v>68</v>
      </c>
      <c r="AY451" t="s">
        <v>68</v>
      </c>
      <c r="AZ451" t="s">
        <v>80</v>
      </c>
      <c r="BA451" t="s">
        <v>84</v>
      </c>
      <c r="BB451">
        <v>1</v>
      </c>
      <c r="BD451">
        <f t="shared" si="96"/>
        <v>1</v>
      </c>
      <c r="BE451">
        <f t="shared" si="97"/>
        <v>1</v>
      </c>
      <c r="BF451">
        <f t="shared" si="98"/>
        <v>1</v>
      </c>
      <c r="BJ451">
        <f t="shared" si="99"/>
        <v>1</v>
      </c>
    </row>
    <row r="452" spans="1:62" x14ac:dyDescent="0.3">
      <c r="A452">
        <v>2016</v>
      </c>
      <c r="B452" t="s">
        <v>53</v>
      </c>
      <c r="C452" t="s">
        <v>612</v>
      </c>
      <c r="D452" t="s">
        <v>62</v>
      </c>
      <c r="E452">
        <v>1</v>
      </c>
      <c r="F452" t="s">
        <v>56</v>
      </c>
      <c r="G452" t="s">
        <v>112</v>
      </c>
      <c r="H452" t="s">
        <v>63</v>
      </c>
      <c r="I452" t="s">
        <v>59</v>
      </c>
      <c r="J452" t="s">
        <v>72</v>
      </c>
      <c r="K452" t="s">
        <v>61</v>
      </c>
      <c r="L452" t="s">
        <v>62</v>
      </c>
      <c r="M452">
        <v>1</v>
      </c>
      <c r="N452" t="s">
        <v>56</v>
      </c>
      <c r="O452">
        <v>11</v>
      </c>
      <c r="P452">
        <v>22</v>
      </c>
      <c r="Q452">
        <v>33</v>
      </c>
      <c r="R452" t="s">
        <v>63</v>
      </c>
      <c r="S452" t="s">
        <v>100</v>
      </c>
      <c r="T452" t="s">
        <v>65</v>
      </c>
      <c r="U452" t="s">
        <v>60</v>
      </c>
      <c r="V452" t="s">
        <v>66</v>
      </c>
      <c r="W452" t="s">
        <v>67</v>
      </c>
      <c r="X452">
        <v>4</v>
      </c>
      <c r="Y452">
        <v>0.3</v>
      </c>
      <c r="Z452">
        <v>0.7</v>
      </c>
      <c r="AA452">
        <v>1.5</v>
      </c>
      <c r="AB452">
        <v>0.5</v>
      </c>
      <c r="AC452">
        <v>0</v>
      </c>
      <c r="AD452">
        <v>1.5</v>
      </c>
      <c r="AE452">
        <v>1.5</v>
      </c>
      <c r="AF452" t="s">
        <v>68</v>
      </c>
      <c r="AG452">
        <v>7.5</v>
      </c>
      <c r="AH452">
        <v>7</v>
      </c>
      <c r="AI452">
        <v>6.5</v>
      </c>
      <c r="AJ452">
        <v>2.5</v>
      </c>
      <c r="AK452" t="s">
        <v>68</v>
      </c>
      <c r="AL452" t="s">
        <v>68</v>
      </c>
      <c r="AM452" t="s">
        <v>68</v>
      </c>
      <c r="AN452" t="s">
        <v>68</v>
      </c>
      <c r="AO452" t="s">
        <v>68</v>
      </c>
      <c r="AP452" t="s">
        <v>68</v>
      </c>
      <c r="AQ452" t="s">
        <v>68</v>
      </c>
      <c r="AR452" t="s">
        <v>68</v>
      </c>
      <c r="AS452" t="s">
        <v>68</v>
      </c>
      <c r="AT452" t="s">
        <v>68</v>
      </c>
      <c r="AU452" t="s">
        <v>68</v>
      </c>
      <c r="AV452" t="s">
        <v>68</v>
      </c>
      <c r="AW452" t="s">
        <v>68</v>
      </c>
      <c r="AX452" t="s">
        <v>68</v>
      </c>
      <c r="AY452" t="s">
        <v>68</v>
      </c>
      <c r="AZ452" t="s">
        <v>80</v>
      </c>
      <c r="BA452" t="s">
        <v>65</v>
      </c>
      <c r="BB452">
        <v>0.97</v>
      </c>
      <c r="BD452">
        <f t="shared" si="96"/>
        <v>1</v>
      </c>
      <c r="BE452">
        <f t="shared" si="97"/>
        <v>1</v>
      </c>
      <c r="BF452">
        <f t="shared" si="98"/>
        <v>1</v>
      </c>
      <c r="BJ452">
        <f t="shared" si="99"/>
        <v>1</v>
      </c>
    </row>
    <row r="453" spans="1:62" x14ac:dyDescent="0.3">
      <c r="A453">
        <v>2016</v>
      </c>
      <c r="B453" t="s">
        <v>53</v>
      </c>
      <c r="C453" t="s">
        <v>613</v>
      </c>
      <c r="D453" t="s">
        <v>62</v>
      </c>
      <c r="E453">
        <v>1</v>
      </c>
      <c r="F453" t="s">
        <v>56</v>
      </c>
      <c r="G453" t="s">
        <v>112</v>
      </c>
      <c r="H453" t="s">
        <v>63</v>
      </c>
      <c r="I453" t="s">
        <v>83</v>
      </c>
      <c r="J453" t="s">
        <v>72</v>
      </c>
      <c r="K453" t="s">
        <v>61</v>
      </c>
      <c r="L453" t="s">
        <v>62</v>
      </c>
      <c r="M453">
        <v>1</v>
      </c>
      <c r="N453" t="s">
        <v>56</v>
      </c>
      <c r="O453">
        <v>10</v>
      </c>
      <c r="P453">
        <v>20</v>
      </c>
      <c r="Q453">
        <v>30</v>
      </c>
      <c r="R453" t="s">
        <v>63</v>
      </c>
      <c r="S453" t="s">
        <v>100</v>
      </c>
      <c r="T453" t="s">
        <v>84</v>
      </c>
      <c r="U453" t="s">
        <v>60</v>
      </c>
      <c r="V453" t="s">
        <v>66</v>
      </c>
      <c r="W453" t="s">
        <v>67</v>
      </c>
      <c r="X453">
        <v>4</v>
      </c>
      <c r="Y453">
        <v>0.3</v>
      </c>
      <c r="Z453">
        <v>0.7</v>
      </c>
      <c r="AA453">
        <v>9</v>
      </c>
      <c r="AB453">
        <v>3.5</v>
      </c>
      <c r="AC453">
        <v>3.5</v>
      </c>
      <c r="AD453">
        <v>3</v>
      </c>
      <c r="AE453">
        <v>7.5</v>
      </c>
      <c r="AF453" t="s">
        <v>68</v>
      </c>
      <c r="AG453">
        <v>6.5</v>
      </c>
      <c r="AH453">
        <v>10</v>
      </c>
      <c r="AI453">
        <v>10</v>
      </c>
      <c r="AJ453">
        <v>10</v>
      </c>
      <c r="AK453" t="s">
        <v>68</v>
      </c>
      <c r="AL453" t="s">
        <v>68</v>
      </c>
      <c r="AM453" t="s">
        <v>68</v>
      </c>
      <c r="AN453" t="s">
        <v>68</v>
      </c>
      <c r="AO453" t="s">
        <v>68</v>
      </c>
      <c r="AP453" t="s">
        <v>68</v>
      </c>
      <c r="AQ453" t="s">
        <v>68</v>
      </c>
      <c r="AR453" t="s">
        <v>68</v>
      </c>
      <c r="AS453" t="s">
        <v>68</v>
      </c>
      <c r="AT453" t="s">
        <v>68</v>
      </c>
      <c r="AU453" t="s">
        <v>68</v>
      </c>
      <c r="AV453" t="s">
        <v>68</v>
      </c>
      <c r="AW453" t="s">
        <v>68</v>
      </c>
      <c r="AX453" t="s">
        <v>68</v>
      </c>
      <c r="AY453" t="s">
        <v>68</v>
      </c>
      <c r="AZ453" t="s">
        <v>80</v>
      </c>
      <c r="BA453" t="s">
        <v>84</v>
      </c>
      <c r="BB453">
        <v>0.71799999999999997</v>
      </c>
      <c r="BD453">
        <f t="shared" si="96"/>
        <v>1</v>
      </c>
      <c r="BE453">
        <f t="shared" si="97"/>
        <v>1</v>
      </c>
      <c r="BF453">
        <f t="shared" si="98"/>
        <v>1</v>
      </c>
      <c r="BJ453">
        <f t="shared" si="99"/>
        <v>1</v>
      </c>
    </row>
    <row r="454" spans="1:62" hidden="1" x14ac:dyDescent="0.3">
      <c r="A454">
        <v>2016</v>
      </c>
      <c r="B454" t="s">
        <v>53</v>
      </c>
      <c r="C454" t="s">
        <v>614</v>
      </c>
      <c r="D454" t="s">
        <v>62</v>
      </c>
      <c r="E454">
        <v>1</v>
      </c>
      <c r="F454" t="s">
        <v>56</v>
      </c>
      <c r="G454" t="s">
        <v>112</v>
      </c>
      <c r="H454" t="s">
        <v>63</v>
      </c>
      <c r="I454" t="s">
        <v>83</v>
      </c>
      <c r="J454" t="s">
        <v>72</v>
      </c>
      <c r="K454" t="s">
        <v>61</v>
      </c>
      <c r="L454" t="s">
        <v>62</v>
      </c>
      <c r="M454">
        <v>1</v>
      </c>
      <c r="N454" t="s">
        <v>56</v>
      </c>
      <c r="O454">
        <v>11</v>
      </c>
      <c r="P454">
        <v>21</v>
      </c>
      <c r="Q454">
        <v>32</v>
      </c>
      <c r="R454" t="s">
        <v>63</v>
      </c>
      <c r="S454" t="s">
        <v>100</v>
      </c>
      <c r="T454" t="s">
        <v>84</v>
      </c>
      <c r="U454" t="s">
        <v>60</v>
      </c>
      <c r="V454" t="s">
        <v>66</v>
      </c>
      <c r="W454" t="s">
        <v>67</v>
      </c>
      <c r="X454">
        <v>4</v>
      </c>
      <c r="Y454">
        <v>0.3</v>
      </c>
      <c r="Z454">
        <v>0.7</v>
      </c>
      <c r="AA454">
        <v>7</v>
      </c>
      <c r="AB454">
        <v>1</v>
      </c>
      <c r="AC454">
        <v>4.5</v>
      </c>
      <c r="AD454">
        <v>4</v>
      </c>
      <c r="AE454">
        <v>6</v>
      </c>
      <c r="AF454" t="s">
        <v>68</v>
      </c>
      <c r="AG454">
        <v>9</v>
      </c>
      <c r="AH454">
        <v>8</v>
      </c>
      <c r="AI454">
        <v>9</v>
      </c>
      <c r="AJ454">
        <v>8</v>
      </c>
      <c r="AK454" t="s">
        <v>68</v>
      </c>
      <c r="AL454" t="s">
        <v>68</v>
      </c>
      <c r="AM454" t="s">
        <v>68</v>
      </c>
      <c r="AN454" t="s">
        <v>68</v>
      </c>
      <c r="AO454" t="s">
        <v>68</v>
      </c>
      <c r="AP454" t="s">
        <v>68</v>
      </c>
      <c r="AQ454" t="s">
        <v>68</v>
      </c>
      <c r="AR454" t="s">
        <v>68</v>
      </c>
      <c r="AS454" t="s">
        <v>68</v>
      </c>
      <c r="AT454" t="s">
        <v>68</v>
      </c>
      <c r="AU454" t="s">
        <v>68</v>
      </c>
      <c r="AV454" t="s">
        <v>68</v>
      </c>
      <c r="AW454" t="s">
        <v>68</v>
      </c>
      <c r="AX454" t="s">
        <v>68</v>
      </c>
      <c r="AY454" t="s">
        <v>68</v>
      </c>
      <c r="AZ454" t="s">
        <v>69</v>
      </c>
      <c r="BA454" t="s">
        <v>84</v>
      </c>
      <c r="BB454">
        <v>0.80700000000000005</v>
      </c>
    </row>
    <row r="455" spans="1:62" hidden="1" x14ac:dyDescent="0.3">
      <c r="A455">
        <v>2016</v>
      </c>
      <c r="B455" t="s">
        <v>53</v>
      </c>
      <c r="C455" t="s">
        <v>615</v>
      </c>
      <c r="D455" t="s">
        <v>62</v>
      </c>
      <c r="E455">
        <v>1</v>
      </c>
      <c r="F455" t="s">
        <v>56</v>
      </c>
      <c r="G455" t="s">
        <v>112</v>
      </c>
      <c r="H455" t="s">
        <v>63</v>
      </c>
      <c r="I455" t="s">
        <v>59</v>
      </c>
      <c r="J455" t="s">
        <v>72</v>
      </c>
      <c r="K455" t="s">
        <v>61</v>
      </c>
      <c r="L455" t="s">
        <v>62</v>
      </c>
      <c r="M455">
        <v>1</v>
      </c>
      <c r="N455" t="s">
        <v>56</v>
      </c>
      <c r="O455">
        <v>11</v>
      </c>
      <c r="P455">
        <v>21</v>
      </c>
      <c r="Q455">
        <v>31</v>
      </c>
      <c r="R455" t="s">
        <v>63</v>
      </c>
      <c r="S455" t="s">
        <v>100</v>
      </c>
      <c r="T455" t="s">
        <v>65</v>
      </c>
      <c r="U455" t="s">
        <v>60</v>
      </c>
      <c r="V455" t="s">
        <v>66</v>
      </c>
      <c r="W455" t="s">
        <v>67</v>
      </c>
      <c r="X455">
        <v>4</v>
      </c>
      <c r="Y455">
        <v>0.3</v>
      </c>
      <c r="Z455">
        <v>0.7</v>
      </c>
      <c r="AA455">
        <v>3</v>
      </c>
      <c r="AB455">
        <v>1.5</v>
      </c>
      <c r="AC455">
        <v>0</v>
      </c>
      <c r="AD455">
        <v>1.5</v>
      </c>
      <c r="AE455" t="s">
        <v>68</v>
      </c>
      <c r="AF455">
        <v>1</v>
      </c>
      <c r="AG455">
        <v>6</v>
      </c>
      <c r="AH455">
        <v>2</v>
      </c>
      <c r="AI455">
        <v>5.5</v>
      </c>
      <c r="AJ455">
        <v>4.5</v>
      </c>
      <c r="AK455" t="s">
        <v>68</v>
      </c>
      <c r="AL455" t="s">
        <v>68</v>
      </c>
      <c r="AM455" t="s">
        <v>68</v>
      </c>
      <c r="AN455" t="s">
        <v>68</v>
      </c>
      <c r="AO455" t="s">
        <v>68</v>
      </c>
      <c r="AP455" t="s">
        <v>68</v>
      </c>
      <c r="AQ455" t="s">
        <v>68</v>
      </c>
      <c r="AR455" t="s">
        <v>68</v>
      </c>
      <c r="AS455" t="s">
        <v>68</v>
      </c>
      <c r="AT455" t="s">
        <v>68</v>
      </c>
      <c r="AU455" t="s">
        <v>68</v>
      </c>
      <c r="AV455" t="s">
        <v>68</v>
      </c>
      <c r="AW455" t="s">
        <v>68</v>
      </c>
      <c r="AX455" t="s">
        <v>68</v>
      </c>
      <c r="AY455" t="s">
        <v>68</v>
      </c>
      <c r="AZ455" t="s">
        <v>69</v>
      </c>
      <c r="BA455" t="s">
        <v>65</v>
      </c>
      <c r="BB455">
        <v>0.97</v>
      </c>
    </row>
    <row r="456" spans="1:62" hidden="1" x14ac:dyDescent="0.3">
      <c r="A456">
        <v>2016</v>
      </c>
      <c r="B456" t="s">
        <v>53</v>
      </c>
      <c r="C456" t="s">
        <v>616</v>
      </c>
      <c r="D456" t="s">
        <v>62</v>
      </c>
      <c r="E456">
        <v>1</v>
      </c>
      <c r="F456" t="s">
        <v>56</v>
      </c>
      <c r="G456" t="s">
        <v>112</v>
      </c>
      <c r="H456" t="s">
        <v>63</v>
      </c>
      <c r="I456" t="s">
        <v>83</v>
      </c>
      <c r="J456" t="s">
        <v>72</v>
      </c>
      <c r="K456" t="s">
        <v>61</v>
      </c>
      <c r="L456" t="s">
        <v>62</v>
      </c>
      <c r="M456">
        <v>1</v>
      </c>
      <c r="N456" t="s">
        <v>56</v>
      </c>
      <c r="O456">
        <v>1</v>
      </c>
      <c r="P456">
        <v>1</v>
      </c>
      <c r="Q456">
        <v>1</v>
      </c>
      <c r="R456" t="s">
        <v>63</v>
      </c>
      <c r="S456" t="s">
        <v>100</v>
      </c>
      <c r="T456" t="s">
        <v>84</v>
      </c>
      <c r="U456" t="s">
        <v>60</v>
      </c>
      <c r="V456" t="s">
        <v>66</v>
      </c>
      <c r="W456" t="s">
        <v>67</v>
      </c>
      <c r="X456">
        <v>4</v>
      </c>
      <c r="Y456">
        <v>0.3</v>
      </c>
      <c r="Z456">
        <v>0.7</v>
      </c>
      <c r="AA456">
        <v>6.5</v>
      </c>
      <c r="AB456">
        <v>6</v>
      </c>
      <c r="AC456">
        <v>4</v>
      </c>
      <c r="AD456">
        <v>3</v>
      </c>
      <c r="AE456">
        <v>4</v>
      </c>
      <c r="AF456">
        <v>5.5</v>
      </c>
      <c r="AG456">
        <v>8.5</v>
      </c>
      <c r="AH456">
        <v>8</v>
      </c>
      <c r="AI456">
        <v>5</v>
      </c>
      <c r="AJ456">
        <v>7</v>
      </c>
      <c r="AK456" t="s">
        <v>68</v>
      </c>
      <c r="AL456" t="s">
        <v>68</v>
      </c>
      <c r="AM456" t="s">
        <v>68</v>
      </c>
      <c r="AN456" t="s">
        <v>68</v>
      </c>
      <c r="AO456" t="s">
        <v>68</v>
      </c>
      <c r="AP456" t="s">
        <v>68</v>
      </c>
      <c r="AQ456" t="s">
        <v>68</v>
      </c>
      <c r="AR456" t="s">
        <v>68</v>
      </c>
      <c r="AS456" t="s">
        <v>68</v>
      </c>
      <c r="AT456" t="s">
        <v>68</v>
      </c>
      <c r="AU456" t="s">
        <v>68</v>
      </c>
      <c r="AV456" t="s">
        <v>68</v>
      </c>
      <c r="AW456" t="s">
        <v>68</v>
      </c>
      <c r="AX456" t="s">
        <v>68</v>
      </c>
      <c r="AY456" t="s">
        <v>68</v>
      </c>
      <c r="AZ456" t="s">
        <v>69</v>
      </c>
      <c r="BA456" t="s">
        <v>84</v>
      </c>
      <c r="BB456">
        <v>0.71799999999999997</v>
      </c>
    </row>
    <row r="457" spans="1:62" hidden="1" x14ac:dyDescent="0.3">
      <c r="A457">
        <v>2016</v>
      </c>
      <c r="B457" t="s">
        <v>53</v>
      </c>
      <c r="C457" t="s">
        <v>617</v>
      </c>
      <c r="D457" t="s">
        <v>62</v>
      </c>
      <c r="E457">
        <v>1</v>
      </c>
      <c r="F457" t="s">
        <v>56</v>
      </c>
      <c r="G457" t="s">
        <v>112</v>
      </c>
      <c r="H457" t="s">
        <v>63</v>
      </c>
      <c r="I457" t="s">
        <v>83</v>
      </c>
      <c r="J457" t="s">
        <v>72</v>
      </c>
      <c r="K457" t="s">
        <v>61</v>
      </c>
      <c r="L457" t="s">
        <v>62</v>
      </c>
      <c r="M457">
        <v>1</v>
      </c>
      <c r="N457" t="s">
        <v>56</v>
      </c>
      <c r="O457">
        <v>1</v>
      </c>
      <c r="P457">
        <v>1</v>
      </c>
      <c r="Q457">
        <v>2</v>
      </c>
      <c r="R457" t="s">
        <v>63</v>
      </c>
      <c r="S457" t="s">
        <v>100</v>
      </c>
      <c r="T457" t="s">
        <v>84</v>
      </c>
      <c r="U457" t="s">
        <v>60</v>
      </c>
      <c r="V457" t="s">
        <v>66</v>
      </c>
      <c r="W457" t="s">
        <v>67</v>
      </c>
      <c r="X457">
        <v>4</v>
      </c>
      <c r="Y457">
        <v>0.3</v>
      </c>
      <c r="Z457">
        <v>0.7</v>
      </c>
      <c r="AA457">
        <v>9.5</v>
      </c>
      <c r="AB457">
        <v>9.5</v>
      </c>
      <c r="AC457" t="s">
        <v>68</v>
      </c>
      <c r="AD457">
        <v>8.5</v>
      </c>
      <c r="AE457">
        <v>9</v>
      </c>
      <c r="AF457" t="s">
        <v>68</v>
      </c>
      <c r="AG457">
        <v>10</v>
      </c>
      <c r="AH457">
        <v>10</v>
      </c>
      <c r="AI457">
        <v>10</v>
      </c>
      <c r="AJ457">
        <v>10</v>
      </c>
      <c r="AK457" t="s">
        <v>68</v>
      </c>
      <c r="AL457" t="s">
        <v>68</v>
      </c>
      <c r="AM457" t="s">
        <v>68</v>
      </c>
      <c r="AN457" t="s">
        <v>68</v>
      </c>
      <c r="AO457" t="s">
        <v>68</v>
      </c>
      <c r="AP457" t="s">
        <v>68</v>
      </c>
      <c r="AQ457" t="s">
        <v>68</v>
      </c>
      <c r="AR457" t="s">
        <v>68</v>
      </c>
      <c r="AS457" t="s">
        <v>68</v>
      </c>
      <c r="AT457" t="s">
        <v>68</v>
      </c>
      <c r="AU457" t="s">
        <v>68</v>
      </c>
      <c r="AV457" t="s">
        <v>68</v>
      </c>
      <c r="AW457" t="s">
        <v>68</v>
      </c>
      <c r="AX457" t="s">
        <v>68</v>
      </c>
      <c r="AY457" t="s">
        <v>68</v>
      </c>
      <c r="AZ457" t="s">
        <v>69</v>
      </c>
      <c r="BA457" t="s">
        <v>84</v>
      </c>
      <c r="BB457">
        <v>1</v>
      </c>
    </row>
    <row r="458" spans="1:62" hidden="1" x14ac:dyDescent="0.3">
      <c r="A458">
        <v>2016</v>
      </c>
      <c r="B458" t="s">
        <v>53</v>
      </c>
      <c r="C458" t="s">
        <v>618</v>
      </c>
      <c r="D458" t="s">
        <v>62</v>
      </c>
      <c r="E458">
        <v>1</v>
      </c>
      <c r="F458" t="s">
        <v>56</v>
      </c>
      <c r="G458" t="s">
        <v>112</v>
      </c>
      <c r="H458" t="s">
        <v>63</v>
      </c>
      <c r="I458" t="s">
        <v>83</v>
      </c>
      <c r="J458" t="s">
        <v>72</v>
      </c>
      <c r="K458" t="s">
        <v>61</v>
      </c>
      <c r="L458" t="s">
        <v>62</v>
      </c>
      <c r="M458">
        <v>1</v>
      </c>
      <c r="N458" t="s">
        <v>56</v>
      </c>
      <c r="O458">
        <v>1</v>
      </c>
      <c r="P458">
        <v>2</v>
      </c>
      <c r="Q458">
        <v>3</v>
      </c>
      <c r="R458" t="s">
        <v>63</v>
      </c>
      <c r="S458" t="s">
        <v>100</v>
      </c>
      <c r="T458" t="s">
        <v>65</v>
      </c>
      <c r="U458" t="s">
        <v>60</v>
      </c>
      <c r="V458" t="s">
        <v>66</v>
      </c>
      <c r="W458" t="s">
        <v>67</v>
      </c>
      <c r="X458">
        <v>4</v>
      </c>
      <c r="Y458">
        <v>0.3</v>
      </c>
      <c r="Z458">
        <v>0.7</v>
      </c>
      <c r="AA458">
        <v>2.5</v>
      </c>
      <c r="AB458">
        <v>3</v>
      </c>
      <c r="AC458">
        <v>0.5</v>
      </c>
      <c r="AD458">
        <v>4.5</v>
      </c>
      <c r="AE458">
        <v>5</v>
      </c>
      <c r="AF458">
        <v>5</v>
      </c>
      <c r="AG458">
        <v>8</v>
      </c>
      <c r="AH458">
        <v>10</v>
      </c>
      <c r="AI458">
        <v>8</v>
      </c>
      <c r="AJ458">
        <v>9.5</v>
      </c>
      <c r="AK458" t="s">
        <v>68</v>
      </c>
      <c r="AL458" t="s">
        <v>68</v>
      </c>
      <c r="AM458" t="s">
        <v>68</v>
      </c>
      <c r="AN458" t="s">
        <v>68</v>
      </c>
      <c r="AO458" t="s">
        <v>68</v>
      </c>
      <c r="AP458" t="s">
        <v>68</v>
      </c>
      <c r="AQ458" t="s">
        <v>68</v>
      </c>
      <c r="AR458" t="s">
        <v>68</v>
      </c>
      <c r="AS458" t="s">
        <v>68</v>
      </c>
      <c r="AT458" t="s">
        <v>68</v>
      </c>
      <c r="AU458" t="s">
        <v>68</v>
      </c>
      <c r="AV458" t="s">
        <v>68</v>
      </c>
      <c r="AW458" t="s">
        <v>68</v>
      </c>
      <c r="AX458" t="s">
        <v>68</v>
      </c>
      <c r="AY458" t="s">
        <v>68</v>
      </c>
      <c r="AZ458" t="s">
        <v>69</v>
      </c>
      <c r="BA458" t="s">
        <v>84</v>
      </c>
      <c r="BB458">
        <v>0.80700000000000005</v>
      </c>
    </row>
    <row r="459" spans="1:62" hidden="1" x14ac:dyDescent="0.3">
      <c r="A459">
        <v>2016</v>
      </c>
      <c r="B459" t="s">
        <v>53</v>
      </c>
      <c r="C459" t="s">
        <v>619</v>
      </c>
      <c r="D459" t="s">
        <v>62</v>
      </c>
      <c r="E459">
        <v>1</v>
      </c>
      <c r="F459" t="s">
        <v>56</v>
      </c>
      <c r="G459" t="s">
        <v>112</v>
      </c>
      <c r="H459" t="s">
        <v>63</v>
      </c>
      <c r="I459" t="s">
        <v>77</v>
      </c>
      <c r="J459" t="s">
        <v>133</v>
      </c>
      <c r="K459" t="s">
        <v>61</v>
      </c>
      <c r="L459" t="s">
        <v>62</v>
      </c>
      <c r="M459">
        <v>1</v>
      </c>
      <c r="N459" t="s">
        <v>56</v>
      </c>
      <c r="O459">
        <v>2</v>
      </c>
      <c r="P459">
        <v>3</v>
      </c>
      <c r="Q459">
        <v>4</v>
      </c>
      <c r="R459" t="s">
        <v>63</v>
      </c>
      <c r="S459" t="s">
        <v>100</v>
      </c>
      <c r="T459" t="s">
        <v>79</v>
      </c>
      <c r="U459" t="s">
        <v>133</v>
      </c>
      <c r="V459" t="s">
        <v>66</v>
      </c>
      <c r="W459" t="s">
        <v>67</v>
      </c>
      <c r="X459">
        <v>4</v>
      </c>
      <c r="Y459">
        <v>0.3</v>
      </c>
      <c r="Z459">
        <v>0.7</v>
      </c>
      <c r="AA459" t="s">
        <v>68</v>
      </c>
      <c r="AB459" t="s">
        <v>68</v>
      </c>
      <c r="AC459" t="s">
        <v>68</v>
      </c>
      <c r="AD459" t="s">
        <v>68</v>
      </c>
      <c r="AE459" t="s">
        <v>68</v>
      </c>
      <c r="AF459" t="s">
        <v>68</v>
      </c>
      <c r="AG459">
        <v>6</v>
      </c>
      <c r="AH459" t="s">
        <v>68</v>
      </c>
      <c r="AI459" t="s">
        <v>68</v>
      </c>
      <c r="AJ459" t="s">
        <v>68</v>
      </c>
      <c r="AK459" t="s">
        <v>68</v>
      </c>
      <c r="AL459" t="s">
        <v>68</v>
      </c>
      <c r="AM459" t="s">
        <v>68</v>
      </c>
      <c r="AN459" t="s">
        <v>68</v>
      </c>
      <c r="AO459" t="s">
        <v>68</v>
      </c>
      <c r="AP459" t="s">
        <v>68</v>
      </c>
      <c r="AQ459" t="s">
        <v>68</v>
      </c>
      <c r="AR459" t="s">
        <v>68</v>
      </c>
      <c r="AS459" t="s">
        <v>68</v>
      </c>
      <c r="AT459" t="s">
        <v>68</v>
      </c>
      <c r="AU459" t="s">
        <v>68</v>
      </c>
      <c r="AV459" t="s">
        <v>68</v>
      </c>
      <c r="AW459" t="s">
        <v>68</v>
      </c>
      <c r="AX459" t="s">
        <v>68</v>
      </c>
      <c r="AY459" t="s">
        <v>68</v>
      </c>
      <c r="AZ459" t="s">
        <v>69</v>
      </c>
      <c r="BA459" t="s">
        <v>79</v>
      </c>
      <c r="BB459">
        <v>1</v>
      </c>
    </row>
    <row r="460" spans="1:62" hidden="1" x14ac:dyDescent="0.3">
      <c r="A460">
        <v>2016</v>
      </c>
      <c r="B460" t="s">
        <v>53</v>
      </c>
      <c r="C460" t="s">
        <v>620</v>
      </c>
      <c r="D460" t="s">
        <v>62</v>
      </c>
      <c r="E460">
        <v>1</v>
      </c>
      <c r="F460" t="s">
        <v>56</v>
      </c>
      <c r="G460" t="s">
        <v>112</v>
      </c>
      <c r="H460" t="s">
        <v>63</v>
      </c>
      <c r="I460" t="s">
        <v>59</v>
      </c>
      <c r="J460" t="s">
        <v>72</v>
      </c>
      <c r="K460" t="s">
        <v>61</v>
      </c>
      <c r="L460" t="s">
        <v>62</v>
      </c>
      <c r="M460">
        <v>1</v>
      </c>
      <c r="N460" t="s">
        <v>56</v>
      </c>
      <c r="O460">
        <v>3</v>
      </c>
      <c r="P460">
        <v>5</v>
      </c>
      <c r="Q460">
        <v>8</v>
      </c>
      <c r="R460" t="s">
        <v>63</v>
      </c>
      <c r="S460" t="s">
        <v>100</v>
      </c>
      <c r="T460" t="s">
        <v>65</v>
      </c>
      <c r="U460" t="s">
        <v>60</v>
      </c>
      <c r="V460" t="s">
        <v>66</v>
      </c>
      <c r="W460" t="s">
        <v>67</v>
      </c>
      <c r="X460">
        <v>4</v>
      </c>
      <c r="Y460">
        <v>0.3</v>
      </c>
      <c r="Z460">
        <v>0.7</v>
      </c>
      <c r="AA460">
        <v>5.5</v>
      </c>
      <c r="AB460">
        <v>0</v>
      </c>
      <c r="AC460">
        <v>0.5</v>
      </c>
      <c r="AD460">
        <v>2.5</v>
      </c>
      <c r="AE460">
        <v>2</v>
      </c>
      <c r="AF460" t="s">
        <v>68</v>
      </c>
      <c r="AG460">
        <v>6</v>
      </c>
      <c r="AH460">
        <v>2.5</v>
      </c>
      <c r="AI460">
        <v>3</v>
      </c>
      <c r="AJ460" t="s">
        <v>68</v>
      </c>
      <c r="AK460" t="s">
        <v>68</v>
      </c>
      <c r="AL460" t="s">
        <v>68</v>
      </c>
      <c r="AM460" t="s">
        <v>68</v>
      </c>
      <c r="AN460" t="s">
        <v>68</v>
      </c>
      <c r="AO460" t="s">
        <v>68</v>
      </c>
      <c r="AP460" t="s">
        <v>68</v>
      </c>
      <c r="AQ460" t="s">
        <v>68</v>
      </c>
      <c r="AR460" t="s">
        <v>68</v>
      </c>
      <c r="AS460" t="s">
        <v>68</v>
      </c>
      <c r="AT460" t="s">
        <v>68</v>
      </c>
      <c r="AU460" t="s">
        <v>68</v>
      </c>
      <c r="AV460" t="s">
        <v>68</v>
      </c>
      <c r="AW460" t="s">
        <v>68</v>
      </c>
      <c r="AX460" t="s">
        <v>68</v>
      </c>
      <c r="AY460" t="s">
        <v>68</v>
      </c>
      <c r="AZ460" t="s">
        <v>69</v>
      </c>
      <c r="BA460" t="s">
        <v>65</v>
      </c>
      <c r="BB460">
        <v>0.97</v>
      </c>
    </row>
    <row r="461" spans="1:62" hidden="1" x14ac:dyDescent="0.3">
      <c r="A461">
        <v>2016</v>
      </c>
      <c r="B461" t="s">
        <v>53</v>
      </c>
      <c r="C461" t="s">
        <v>621</v>
      </c>
      <c r="D461" t="s">
        <v>62</v>
      </c>
      <c r="E461">
        <v>1</v>
      </c>
      <c r="F461" t="s">
        <v>56</v>
      </c>
      <c r="G461" t="s">
        <v>112</v>
      </c>
      <c r="H461" t="s">
        <v>63</v>
      </c>
      <c r="I461" t="s">
        <v>83</v>
      </c>
      <c r="J461" t="s">
        <v>72</v>
      </c>
      <c r="K461" t="s">
        <v>61</v>
      </c>
      <c r="L461" t="s">
        <v>62</v>
      </c>
      <c r="M461">
        <v>1</v>
      </c>
      <c r="N461" t="s">
        <v>56</v>
      </c>
      <c r="O461">
        <v>3</v>
      </c>
      <c r="P461">
        <v>6</v>
      </c>
      <c r="Q461">
        <v>9</v>
      </c>
      <c r="R461" t="s">
        <v>63</v>
      </c>
      <c r="S461" t="s">
        <v>100</v>
      </c>
      <c r="T461" t="s">
        <v>84</v>
      </c>
      <c r="U461" t="s">
        <v>60</v>
      </c>
      <c r="V461" t="s">
        <v>66</v>
      </c>
      <c r="W461" t="s">
        <v>67</v>
      </c>
      <c r="X461">
        <v>4</v>
      </c>
      <c r="Y461">
        <v>0.3</v>
      </c>
      <c r="Z461">
        <v>0.7</v>
      </c>
      <c r="AA461">
        <v>7.5</v>
      </c>
      <c r="AB461">
        <v>3</v>
      </c>
      <c r="AC461">
        <v>3</v>
      </c>
      <c r="AD461">
        <v>6.5</v>
      </c>
      <c r="AE461">
        <v>6.5</v>
      </c>
      <c r="AF461" t="s">
        <v>68</v>
      </c>
      <c r="AG461">
        <v>10</v>
      </c>
      <c r="AH461">
        <v>8</v>
      </c>
      <c r="AI461">
        <v>9</v>
      </c>
      <c r="AJ461">
        <v>6</v>
      </c>
      <c r="AK461" t="s">
        <v>68</v>
      </c>
      <c r="AL461" t="s">
        <v>68</v>
      </c>
      <c r="AM461" t="s">
        <v>68</v>
      </c>
      <c r="AN461" t="s">
        <v>68</v>
      </c>
      <c r="AO461" t="s">
        <v>68</v>
      </c>
      <c r="AP461" t="s">
        <v>68</v>
      </c>
      <c r="AQ461" t="s">
        <v>68</v>
      </c>
      <c r="AR461" t="s">
        <v>68</v>
      </c>
      <c r="AS461" t="s">
        <v>68</v>
      </c>
      <c r="AT461" t="s">
        <v>68</v>
      </c>
      <c r="AU461" t="s">
        <v>68</v>
      </c>
      <c r="AV461" t="s">
        <v>68</v>
      </c>
      <c r="AW461" t="s">
        <v>68</v>
      </c>
      <c r="AX461" t="s">
        <v>68</v>
      </c>
      <c r="AY461" t="s">
        <v>68</v>
      </c>
      <c r="AZ461" t="s">
        <v>69</v>
      </c>
      <c r="BA461" t="s">
        <v>84</v>
      </c>
      <c r="BB461">
        <v>0.96499999999999997</v>
      </c>
    </row>
    <row r="462" spans="1:62" hidden="1" x14ac:dyDescent="0.3">
      <c r="A462">
        <v>2016</v>
      </c>
      <c r="B462" t="s">
        <v>53</v>
      </c>
      <c r="C462" t="s">
        <v>622</v>
      </c>
      <c r="D462" t="s">
        <v>62</v>
      </c>
      <c r="E462">
        <v>1</v>
      </c>
      <c r="F462" t="s">
        <v>56</v>
      </c>
      <c r="G462" t="s">
        <v>112</v>
      </c>
      <c r="H462" t="s">
        <v>63</v>
      </c>
      <c r="I462" t="s">
        <v>83</v>
      </c>
      <c r="J462" t="s">
        <v>72</v>
      </c>
      <c r="K462" t="s">
        <v>61</v>
      </c>
      <c r="L462" t="s">
        <v>62</v>
      </c>
      <c r="M462">
        <v>1</v>
      </c>
      <c r="N462" t="s">
        <v>56</v>
      </c>
      <c r="O462">
        <v>4</v>
      </c>
      <c r="P462">
        <v>7</v>
      </c>
      <c r="Q462">
        <v>10</v>
      </c>
      <c r="R462" t="s">
        <v>63</v>
      </c>
      <c r="S462" t="s">
        <v>100</v>
      </c>
      <c r="T462" t="s">
        <v>84</v>
      </c>
      <c r="U462" t="s">
        <v>60</v>
      </c>
      <c r="V462" t="s">
        <v>66</v>
      </c>
      <c r="W462" t="s">
        <v>67</v>
      </c>
      <c r="X462">
        <v>4</v>
      </c>
      <c r="Y462">
        <v>0.3</v>
      </c>
      <c r="Z462">
        <v>0.7</v>
      </c>
      <c r="AA462">
        <v>7</v>
      </c>
      <c r="AB462">
        <v>4.5</v>
      </c>
      <c r="AC462">
        <v>5</v>
      </c>
      <c r="AD462">
        <v>6</v>
      </c>
      <c r="AE462">
        <v>7.5</v>
      </c>
      <c r="AF462" t="s">
        <v>68</v>
      </c>
      <c r="AG462">
        <v>8</v>
      </c>
      <c r="AH462">
        <v>5</v>
      </c>
      <c r="AI462">
        <v>6.5</v>
      </c>
      <c r="AJ462">
        <v>5.5</v>
      </c>
      <c r="AK462" t="s">
        <v>68</v>
      </c>
      <c r="AL462" t="s">
        <v>68</v>
      </c>
      <c r="AM462" t="s">
        <v>68</v>
      </c>
      <c r="AN462" t="s">
        <v>68</v>
      </c>
      <c r="AO462" t="s">
        <v>68</v>
      </c>
      <c r="AP462" t="s">
        <v>68</v>
      </c>
      <c r="AQ462" t="s">
        <v>68</v>
      </c>
      <c r="AR462" t="s">
        <v>68</v>
      </c>
      <c r="AS462" t="s">
        <v>68</v>
      </c>
      <c r="AT462" t="s">
        <v>68</v>
      </c>
      <c r="AU462" t="s">
        <v>68</v>
      </c>
      <c r="AV462" t="s">
        <v>68</v>
      </c>
      <c r="AW462" t="s">
        <v>68</v>
      </c>
      <c r="AX462" t="s">
        <v>68</v>
      </c>
      <c r="AY462" t="s">
        <v>68</v>
      </c>
      <c r="AZ462" t="s">
        <v>69</v>
      </c>
      <c r="BA462" t="s">
        <v>84</v>
      </c>
      <c r="BB462">
        <v>1</v>
      </c>
    </row>
    <row r="463" spans="1:62" hidden="1" x14ac:dyDescent="0.3">
      <c r="A463">
        <v>2016</v>
      </c>
      <c r="B463" t="s">
        <v>53</v>
      </c>
      <c r="C463" t="s">
        <v>623</v>
      </c>
      <c r="D463" t="s">
        <v>62</v>
      </c>
      <c r="E463">
        <v>1</v>
      </c>
      <c r="F463" t="s">
        <v>56</v>
      </c>
      <c r="G463" t="s">
        <v>112</v>
      </c>
      <c r="H463" t="s">
        <v>63</v>
      </c>
      <c r="I463" t="s">
        <v>83</v>
      </c>
      <c r="J463" t="s">
        <v>72</v>
      </c>
      <c r="K463" t="s">
        <v>61</v>
      </c>
      <c r="L463" t="s">
        <v>62</v>
      </c>
      <c r="M463">
        <v>1</v>
      </c>
      <c r="N463" t="s">
        <v>56</v>
      </c>
      <c r="O463">
        <v>4</v>
      </c>
      <c r="P463">
        <v>7</v>
      </c>
      <c r="Q463">
        <v>11</v>
      </c>
      <c r="R463" t="s">
        <v>63</v>
      </c>
      <c r="S463" t="s">
        <v>100</v>
      </c>
      <c r="T463" t="s">
        <v>65</v>
      </c>
      <c r="U463" t="s">
        <v>60</v>
      </c>
      <c r="V463" t="s">
        <v>66</v>
      </c>
      <c r="W463" t="s">
        <v>67</v>
      </c>
      <c r="X463">
        <v>4</v>
      </c>
      <c r="Y463">
        <v>0.3</v>
      </c>
      <c r="Z463">
        <v>0.7</v>
      </c>
      <c r="AA463">
        <v>4</v>
      </c>
      <c r="AB463">
        <v>0.5</v>
      </c>
      <c r="AC463">
        <v>0.5</v>
      </c>
      <c r="AD463">
        <v>1</v>
      </c>
      <c r="AE463">
        <v>3</v>
      </c>
      <c r="AF463">
        <v>2.5</v>
      </c>
      <c r="AG463">
        <v>8</v>
      </c>
      <c r="AH463">
        <v>10</v>
      </c>
      <c r="AI463">
        <v>7.5</v>
      </c>
      <c r="AJ463">
        <v>10</v>
      </c>
      <c r="AK463" t="s">
        <v>68</v>
      </c>
      <c r="AL463" t="s">
        <v>68</v>
      </c>
      <c r="AM463" t="s">
        <v>68</v>
      </c>
      <c r="AN463" t="s">
        <v>68</v>
      </c>
      <c r="AO463" t="s">
        <v>68</v>
      </c>
      <c r="AP463" t="s">
        <v>68</v>
      </c>
      <c r="AQ463" t="s">
        <v>68</v>
      </c>
      <c r="AR463" t="s">
        <v>68</v>
      </c>
      <c r="AS463" t="s">
        <v>68</v>
      </c>
      <c r="AT463" t="s">
        <v>68</v>
      </c>
      <c r="AU463" t="s">
        <v>68</v>
      </c>
      <c r="AV463" t="s">
        <v>68</v>
      </c>
      <c r="AW463" t="s">
        <v>68</v>
      </c>
      <c r="AX463" t="s">
        <v>68</v>
      </c>
      <c r="AY463" t="s">
        <v>68</v>
      </c>
      <c r="AZ463" t="s">
        <v>69</v>
      </c>
      <c r="BA463" t="s">
        <v>65</v>
      </c>
      <c r="BB463">
        <v>0.70399999999999996</v>
      </c>
    </row>
    <row r="464" spans="1:62" hidden="1" x14ac:dyDescent="0.3">
      <c r="A464">
        <v>2016</v>
      </c>
      <c r="B464" t="s">
        <v>53</v>
      </c>
      <c r="C464" t="s">
        <v>624</v>
      </c>
      <c r="D464" t="s">
        <v>62</v>
      </c>
      <c r="E464">
        <v>1</v>
      </c>
      <c r="F464" t="s">
        <v>56</v>
      </c>
      <c r="G464" t="s">
        <v>112</v>
      </c>
      <c r="H464" t="s">
        <v>63</v>
      </c>
      <c r="I464" t="s">
        <v>77</v>
      </c>
      <c r="J464" t="s">
        <v>625</v>
      </c>
      <c r="K464" t="s">
        <v>61</v>
      </c>
      <c r="L464" t="s">
        <v>62</v>
      </c>
      <c r="M464">
        <v>1</v>
      </c>
      <c r="N464" t="s">
        <v>56</v>
      </c>
      <c r="O464">
        <v>4</v>
      </c>
      <c r="P464">
        <v>8</v>
      </c>
      <c r="Q464">
        <v>12</v>
      </c>
      <c r="R464" t="s">
        <v>63</v>
      </c>
      <c r="S464" t="s">
        <v>100</v>
      </c>
      <c r="T464" t="s">
        <v>79</v>
      </c>
      <c r="U464" t="s">
        <v>625</v>
      </c>
      <c r="V464" t="s">
        <v>66</v>
      </c>
      <c r="W464" t="s">
        <v>67</v>
      </c>
      <c r="X464">
        <v>4</v>
      </c>
      <c r="Y464">
        <v>0.3</v>
      </c>
      <c r="Z464">
        <v>0.7</v>
      </c>
      <c r="AA464">
        <v>2.5</v>
      </c>
      <c r="AB464" t="s">
        <v>68</v>
      </c>
      <c r="AC464" t="s">
        <v>68</v>
      </c>
      <c r="AD464" t="s">
        <v>68</v>
      </c>
      <c r="AE464" t="s">
        <v>68</v>
      </c>
      <c r="AF464" t="s">
        <v>68</v>
      </c>
      <c r="AG464">
        <v>7</v>
      </c>
      <c r="AH464" t="s">
        <v>68</v>
      </c>
      <c r="AI464" t="s">
        <v>68</v>
      </c>
      <c r="AJ464" t="s">
        <v>68</v>
      </c>
      <c r="AK464" t="s">
        <v>68</v>
      </c>
      <c r="AL464" t="s">
        <v>68</v>
      </c>
      <c r="AM464" t="s">
        <v>68</v>
      </c>
      <c r="AN464" t="s">
        <v>68</v>
      </c>
      <c r="AO464" t="s">
        <v>68</v>
      </c>
      <c r="AP464" t="s">
        <v>68</v>
      </c>
      <c r="AQ464" t="s">
        <v>68</v>
      </c>
      <c r="AR464" t="s">
        <v>68</v>
      </c>
      <c r="AS464" t="s">
        <v>68</v>
      </c>
      <c r="AT464" t="s">
        <v>68</v>
      </c>
      <c r="AU464" t="s">
        <v>68</v>
      </c>
      <c r="AV464" t="s">
        <v>68</v>
      </c>
      <c r="AW464" t="s">
        <v>68</v>
      </c>
      <c r="AX464" t="s">
        <v>68</v>
      </c>
      <c r="AY464" t="s">
        <v>68</v>
      </c>
      <c r="AZ464" t="s">
        <v>69</v>
      </c>
      <c r="BA464" t="s">
        <v>79</v>
      </c>
      <c r="BB464">
        <v>1</v>
      </c>
    </row>
    <row r="465" spans="1:62" hidden="1" x14ac:dyDescent="0.3">
      <c r="A465">
        <v>2016</v>
      </c>
      <c r="B465" t="s">
        <v>53</v>
      </c>
      <c r="C465" t="s">
        <v>626</v>
      </c>
      <c r="D465" t="s">
        <v>62</v>
      </c>
      <c r="E465">
        <v>1</v>
      </c>
      <c r="F465" t="s">
        <v>71</v>
      </c>
      <c r="G465" t="s">
        <v>112</v>
      </c>
      <c r="H465" t="s">
        <v>63</v>
      </c>
      <c r="I465" t="s">
        <v>83</v>
      </c>
      <c r="J465" t="s">
        <v>72</v>
      </c>
      <c r="K465" t="s">
        <v>61</v>
      </c>
      <c r="L465" t="s">
        <v>62</v>
      </c>
      <c r="M465">
        <v>1</v>
      </c>
      <c r="N465" t="s">
        <v>71</v>
      </c>
      <c r="O465">
        <v>3</v>
      </c>
      <c r="P465">
        <v>5</v>
      </c>
      <c r="Q465">
        <v>7</v>
      </c>
      <c r="R465" t="s">
        <v>63</v>
      </c>
      <c r="S465" t="s">
        <v>100</v>
      </c>
      <c r="T465" t="s">
        <v>84</v>
      </c>
      <c r="U465" t="s">
        <v>60</v>
      </c>
      <c r="V465" t="s">
        <v>66</v>
      </c>
      <c r="W465" t="s">
        <v>67</v>
      </c>
      <c r="X465">
        <v>4</v>
      </c>
      <c r="Y465">
        <v>0.3</v>
      </c>
      <c r="Z465">
        <v>0.7</v>
      </c>
      <c r="AA465">
        <v>3.5</v>
      </c>
      <c r="AB465">
        <v>4.5</v>
      </c>
      <c r="AC465">
        <v>2.5</v>
      </c>
      <c r="AD465">
        <v>1.5</v>
      </c>
      <c r="AE465">
        <v>7</v>
      </c>
      <c r="AF465">
        <v>5.5</v>
      </c>
      <c r="AG465">
        <v>5.5</v>
      </c>
      <c r="AH465">
        <v>7.5</v>
      </c>
      <c r="AI465">
        <v>7.5</v>
      </c>
      <c r="AJ465">
        <v>10</v>
      </c>
      <c r="AK465" t="s">
        <v>68</v>
      </c>
      <c r="AL465" t="s">
        <v>68</v>
      </c>
      <c r="AM465" t="s">
        <v>68</v>
      </c>
      <c r="AN465" t="s">
        <v>68</v>
      </c>
      <c r="AO465" t="s">
        <v>68</v>
      </c>
      <c r="AP465" t="s">
        <v>68</v>
      </c>
      <c r="AQ465" t="s">
        <v>68</v>
      </c>
      <c r="AR465" t="s">
        <v>68</v>
      </c>
      <c r="AS465" t="s">
        <v>68</v>
      </c>
      <c r="AT465" t="s">
        <v>68</v>
      </c>
      <c r="AU465" t="s">
        <v>68</v>
      </c>
      <c r="AV465" t="s">
        <v>68</v>
      </c>
      <c r="AW465" t="s">
        <v>68</v>
      </c>
      <c r="AX465" t="s">
        <v>68</v>
      </c>
      <c r="AY465" t="s">
        <v>68</v>
      </c>
      <c r="AZ465" t="s">
        <v>69</v>
      </c>
      <c r="BA465" t="s">
        <v>65</v>
      </c>
      <c r="BB465">
        <v>0.70399999999999996</v>
      </c>
    </row>
    <row r="466" spans="1:62" hidden="1" x14ac:dyDescent="0.3">
      <c r="A466">
        <v>2016</v>
      </c>
      <c r="B466" t="s">
        <v>53</v>
      </c>
      <c r="C466" t="s">
        <v>627</v>
      </c>
      <c r="D466" t="s">
        <v>62</v>
      </c>
      <c r="E466">
        <v>1</v>
      </c>
      <c r="F466" t="s">
        <v>56</v>
      </c>
      <c r="G466" t="s">
        <v>112</v>
      </c>
      <c r="H466" t="s">
        <v>63</v>
      </c>
      <c r="I466" t="s">
        <v>83</v>
      </c>
      <c r="J466" t="s">
        <v>72</v>
      </c>
      <c r="K466" t="s">
        <v>61</v>
      </c>
      <c r="L466" t="s">
        <v>62</v>
      </c>
      <c r="M466">
        <v>1</v>
      </c>
      <c r="N466" t="s">
        <v>56</v>
      </c>
      <c r="O466">
        <v>5</v>
      </c>
      <c r="P466">
        <v>9</v>
      </c>
      <c r="Q466">
        <v>13</v>
      </c>
      <c r="R466" t="s">
        <v>63</v>
      </c>
      <c r="S466" t="s">
        <v>100</v>
      </c>
      <c r="T466" t="s">
        <v>65</v>
      </c>
      <c r="U466" t="s">
        <v>60</v>
      </c>
      <c r="V466" t="s">
        <v>66</v>
      </c>
      <c r="W466" t="s">
        <v>67</v>
      </c>
      <c r="X466">
        <v>4</v>
      </c>
      <c r="Y466">
        <v>0.3</v>
      </c>
      <c r="Z466">
        <v>0.7</v>
      </c>
      <c r="AA466">
        <v>5.5</v>
      </c>
      <c r="AB466">
        <v>1</v>
      </c>
      <c r="AC466">
        <v>2</v>
      </c>
      <c r="AD466">
        <v>1.5</v>
      </c>
      <c r="AE466" t="s">
        <v>68</v>
      </c>
      <c r="AF466">
        <v>2</v>
      </c>
      <c r="AG466">
        <v>8.5</v>
      </c>
      <c r="AH466">
        <v>8</v>
      </c>
      <c r="AI466">
        <v>6</v>
      </c>
      <c r="AJ466">
        <v>7.5</v>
      </c>
      <c r="AK466" t="s">
        <v>68</v>
      </c>
      <c r="AL466" t="s">
        <v>68</v>
      </c>
      <c r="AM466" t="s">
        <v>68</v>
      </c>
      <c r="AN466" t="s">
        <v>68</v>
      </c>
      <c r="AO466" t="s">
        <v>68</v>
      </c>
      <c r="AP466" t="s">
        <v>68</v>
      </c>
      <c r="AQ466" t="s">
        <v>68</v>
      </c>
      <c r="AR466" t="s">
        <v>68</v>
      </c>
      <c r="AS466" t="s">
        <v>68</v>
      </c>
      <c r="AT466" t="s">
        <v>68</v>
      </c>
      <c r="AU466" t="s">
        <v>68</v>
      </c>
      <c r="AV466" t="s">
        <v>68</v>
      </c>
      <c r="AW466" t="s">
        <v>68</v>
      </c>
      <c r="AX466" t="s">
        <v>68</v>
      </c>
      <c r="AY466" t="s">
        <v>68</v>
      </c>
      <c r="AZ466" t="s">
        <v>69</v>
      </c>
      <c r="BA466" t="s">
        <v>65</v>
      </c>
      <c r="BB466">
        <v>0.70399999999999996</v>
      </c>
    </row>
    <row r="467" spans="1:62" hidden="1" x14ac:dyDescent="0.3">
      <c r="A467">
        <v>2016</v>
      </c>
      <c r="B467" t="s">
        <v>53</v>
      </c>
      <c r="C467" t="s">
        <v>628</v>
      </c>
      <c r="D467" t="s">
        <v>62</v>
      </c>
      <c r="E467">
        <v>1</v>
      </c>
      <c r="F467" t="s">
        <v>56</v>
      </c>
      <c r="G467" t="s">
        <v>112</v>
      </c>
      <c r="H467" t="s">
        <v>63</v>
      </c>
      <c r="I467" t="s">
        <v>59</v>
      </c>
      <c r="J467" t="s">
        <v>72</v>
      </c>
      <c r="K467" t="s">
        <v>61</v>
      </c>
      <c r="L467" t="s">
        <v>62</v>
      </c>
      <c r="M467">
        <v>1</v>
      </c>
      <c r="N467" t="s">
        <v>56</v>
      </c>
      <c r="O467">
        <v>5</v>
      </c>
      <c r="P467">
        <v>9</v>
      </c>
      <c r="Q467">
        <v>14</v>
      </c>
      <c r="R467" t="s">
        <v>63</v>
      </c>
      <c r="S467" t="s">
        <v>100</v>
      </c>
      <c r="T467" t="s">
        <v>65</v>
      </c>
      <c r="U467" t="s">
        <v>60</v>
      </c>
      <c r="V467" t="s">
        <v>66</v>
      </c>
      <c r="W467" t="s">
        <v>67</v>
      </c>
      <c r="X467">
        <v>4</v>
      </c>
      <c r="Y467">
        <v>0.3</v>
      </c>
      <c r="Z467">
        <v>0.7</v>
      </c>
      <c r="AA467">
        <v>5</v>
      </c>
      <c r="AB467">
        <v>1.5</v>
      </c>
      <c r="AC467">
        <v>0</v>
      </c>
      <c r="AD467">
        <v>0.5</v>
      </c>
      <c r="AE467">
        <v>1</v>
      </c>
      <c r="AF467" t="s">
        <v>68</v>
      </c>
      <c r="AG467">
        <v>6.5</v>
      </c>
      <c r="AH467">
        <v>5</v>
      </c>
      <c r="AI467">
        <v>3</v>
      </c>
      <c r="AJ467">
        <v>6.5</v>
      </c>
      <c r="AK467" t="s">
        <v>68</v>
      </c>
      <c r="AL467" t="s">
        <v>68</v>
      </c>
      <c r="AM467" t="s">
        <v>68</v>
      </c>
      <c r="AN467" t="s">
        <v>68</v>
      </c>
      <c r="AO467" t="s">
        <v>68</v>
      </c>
      <c r="AP467" t="s">
        <v>68</v>
      </c>
      <c r="AQ467" t="s">
        <v>68</v>
      </c>
      <c r="AR467" t="s">
        <v>68</v>
      </c>
      <c r="AS467" t="s">
        <v>68</v>
      </c>
      <c r="AT467" t="s">
        <v>68</v>
      </c>
      <c r="AU467" t="s">
        <v>68</v>
      </c>
      <c r="AV467" t="s">
        <v>68</v>
      </c>
      <c r="AW467" t="s">
        <v>68</v>
      </c>
      <c r="AX467" t="s">
        <v>68</v>
      </c>
      <c r="AY467" t="s">
        <v>68</v>
      </c>
      <c r="AZ467" t="s">
        <v>69</v>
      </c>
      <c r="BA467" t="s">
        <v>65</v>
      </c>
      <c r="BB467">
        <v>0.97</v>
      </c>
    </row>
    <row r="468" spans="1:62" hidden="1" x14ac:dyDescent="0.3">
      <c r="A468">
        <v>2016</v>
      </c>
      <c r="B468" t="s">
        <v>53</v>
      </c>
      <c r="C468" t="s">
        <v>629</v>
      </c>
      <c r="D468" t="s">
        <v>62</v>
      </c>
      <c r="E468">
        <v>1</v>
      </c>
      <c r="F468" t="s">
        <v>56</v>
      </c>
      <c r="G468" t="s">
        <v>112</v>
      </c>
      <c r="H468" t="s">
        <v>63</v>
      </c>
      <c r="I468" t="s">
        <v>83</v>
      </c>
      <c r="J468" t="s">
        <v>72</v>
      </c>
      <c r="K468" t="s">
        <v>61</v>
      </c>
      <c r="L468" t="s">
        <v>62</v>
      </c>
      <c r="M468">
        <v>1</v>
      </c>
      <c r="N468" t="s">
        <v>56</v>
      </c>
      <c r="O468">
        <v>5</v>
      </c>
      <c r="P468">
        <v>10</v>
      </c>
      <c r="Q468">
        <v>15</v>
      </c>
      <c r="R468" t="s">
        <v>63</v>
      </c>
      <c r="S468" t="s">
        <v>100</v>
      </c>
      <c r="T468" t="s">
        <v>84</v>
      </c>
      <c r="U468" t="s">
        <v>60</v>
      </c>
      <c r="V468" t="s">
        <v>66</v>
      </c>
      <c r="W468" t="s">
        <v>67</v>
      </c>
      <c r="X468">
        <v>4</v>
      </c>
      <c r="Y468">
        <v>0.3</v>
      </c>
      <c r="Z468">
        <v>0.7</v>
      </c>
      <c r="AA468">
        <v>9.5</v>
      </c>
      <c r="AB468">
        <v>7.5</v>
      </c>
      <c r="AC468">
        <v>6</v>
      </c>
      <c r="AD468">
        <v>8</v>
      </c>
      <c r="AE468">
        <v>5.5</v>
      </c>
      <c r="AF468" t="s">
        <v>68</v>
      </c>
      <c r="AG468">
        <v>9.5</v>
      </c>
      <c r="AH468">
        <v>10</v>
      </c>
      <c r="AI468">
        <v>10</v>
      </c>
      <c r="AJ468">
        <v>8</v>
      </c>
      <c r="AK468" t="s">
        <v>68</v>
      </c>
      <c r="AL468" t="s">
        <v>68</v>
      </c>
      <c r="AM468" t="s">
        <v>68</v>
      </c>
      <c r="AN468" t="s">
        <v>68</v>
      </c>
      <c r="AO468" t="s">
        <v>68</v>
      </c>
      <c r="AP468" t="s">
        <v>68</v>
      </c>
      <c r="AQ468" t="s">
        <v>68</v>
      </c>
      <c r="AR468" t="s">
        <v>68</v>
      </c>
      <c r="AS468" t="s">
        <v>68</v>
      </c>
      <c r="AT468" t="s">
        <v>68</v>
      </c>
      <c r="AU468" t="s">
        <v>68</v>
      </c>
      <c r="AV468" t="s">
        <v>68</v>
      </c>
      <c r="AW468" t="s">
        <v>68</v>
      </c>
      <c r="AX468" t="s">
        <v>68</v>
      </c>
      <c r="AY468" t="s">
        <v>68</v>
      </c>
      <c r="AZ468" t="s">
        <v>69</v>
      </c>
      <c r="BA468" t="s">
        <v>84</v>
      </c>
      <c r="BB468">
        <v>1</v>
      </c>
    </row>
    <row r="469" spans="1:62" hidden="1" x14ac:dyDescent="0.3">
      <c r="A469">
        <v>2016</v>
      </c>
      <c r="B469" t="s">
        <v>53</v>
      </c>
      <c r="C469" t="s">
        <v>630</v>
      </c>
      <c r="D469" t="s">
        <v>62</v>
      </c>
      <c r="E469">
        <v>1</v>
      </c>
      <c r="F469" t="s">
        <v>56</v>
      </c>
      <c r="G469" t="s">
        <v>112</v>
      </c>
      <c r="H469" t="s">
        <v>63</v>
      </c>
      <c r="I469" t="s">
        <v>83</v>
      </c>
      <c r="J469" t="s">
        <v>72</v>
      </c>
      <c r="K469" t="s">
        <v>61</v>
      </c>
      <c r="L469" t="s">
        <v>62</v>
      </c>
      <c r="M469">
        <v>1</v>
      </c>
      <c r="N469" t="s">
        <v>56</v>
      </c>
      <c r="O469">
        <v>6</v>
      </c>
      <c r="P469">
        <v>12</v>
      </c>
      <c r="Q469">
        <v>16</v>
      </c>
      <c r="R469" t="s">
        <v>63</v>
      </c>
      <c r="S469" t="s">
        <v>100</v>
      </c>
      <c r="T469" t="s">
        <v>84</v>
      </c>
      <c r="U469" t="s">
        <v>60</v>
      </c>
      <c r="V469" t="s">
        <v>66</v>
      </c>
      <c r="W469" t="s">
        <v>67</v>
      </c>
      <c r="X469">
        <v>4</v>
      </c>
      <c r="Y469">
        <v>0.3</v>
      </c>
      <c r="Z469">
        <v>0.7</v>
      </c>
      <c r="AA469">
        <v>5.5</v>
      </c>
      <c r="AB469">
        <v>3</v>
      </c>
      <c r="AC469">
        <v>3.5</v>
      </c>
      <c r="AD469">
        <v>5</v>
      </c>
      <c r="AE469">
        <v>6</v>
      </c>
      <c r="AF469" t="s">
        <v>68</v>
      </c>
      <c r="AG469">
        <v>8.5</v>
      </c>
      <c r="AH469">
        <v>9</v>
      </c>
      <c r="AI469">
        <v>9</v>
      </c>
      <c r="AJ469">
        <v>9.5</v>
      </c>
      <c r="AK469" t="s">
        <v>68</v>
      </c>
      <c r="AL469" t="s">
        <v>68</v>
      </c>
      <c r="AM469" t="s">
        <v>68</v>
      </c>
      <c r="AN469" t="s">
        <v>68</v>
      </c>
      <c r="AO469" t="s">
        <v>68</v>
      </c>
      <c r="AP469" t="s">
        <v>68</v>
      </c>
      <c r="AQ469" t="s">
        <v>68</v>
      </c>
      <c r="AR469" t="s">
        <v>68</v>
      </c>
      <c r="AS469" t="s">
        <v>68</v>
      </c>
      <c r="AT469" t="s">
        <v>68</v>
      </c>
      <c r="AU469" t="s">
        <v>68</v>
      </c>
      <c r="AV469" t="s">
        <v>68</v>
      </c>
      <c r="AW469" t="s">
        <v>68</v>
      </c>
      <c r="AX469" t="s">
        <v>68</v>
      </c>
      <c r="AY469" t="s">
        <v>68</v>
      </c>
      <c r="AZ469" t="s">
        <v>69</v>
      </c>
      <c r="BA469" t="s">
        <v>84</v>
      </c>
      <c r="BB469">
        <v>0.96499999999999997</v>
      </c>
    </row>
    <row r="470" spans="1:62" hidden="1" x14ac:dyDescent="0.3">
      <c r="A470">
        <v>2016</v>
      </c>
      <c r="B470" t="s">
        <v>53</v>
      </c>
      <c r="C470" t="s">
        <v>631</v>
      </c>
      <c r="D470" t="s">
        <v>62</v>
      </c>
      <c r="E470">
        <v>1</v>
      </c>
      <c r="F470" t="s">
        <v>56</v>
      </c>
      <c r="G470" t="s">
        <v>112</v>
      </c>
      <c r="H470" t="s">
        <v>63</v>
      </c>
      <c r="I470" t="s">
        <v>77</v>
      </c>
      <c r="J470" t="s">
        <v>106</v>
      </c>
      <c r="K470" t="s">
        <v>61</v>
      </c>
      <c r="L470" t="s">
        <v>62</v>
      </c>
      <c r="M470">
        <v>1</v>
      </c>
      <c r="N470" t="s">
        <v>56</v>
      </c>
      <c r="O470">
        <v>6</v>
      </c>
      <c r="P470">
        <v>11</v>
      </c>
      <c r="Q470">
        <v>17</v>
      </c>
      <c r="R470" t="s">
        <v>63</v>
      </c>
      <c r="S470" t="s">
        <v>100</v>
      </c>
      <c r="T470" t="s">
        <v>79</v>
      </c>
      <c r="U470" t="s">
        <v>106</v>
      </c>
      <c r="V470" t="s">
        <v>66</v>
      </c>
      <c r="W470" t="s">
        <v>67</v>
      </c>
      <c r="X470">
        <v>4</v>
      </c>
      <c r="Y470">
        <v>0.3</v>
      </c>
      <c r="Z470">
        <v>0.7</v>
      </c>
      <c r="AA470">
        <v>1</v>
      </c>
      <c r="AB470" t="s">
        <v>68</v>
      </c>
      <c r="AC470" t="s">
        <v>68</v>
      </c>
      <c r="AD470" t="s">
        <v>68</v>
      </c>
      <c r="AE470" t="s">
        <v>68</v>
      </c>
      <c r="AF470" t="s">
        <v>68</v>
      </c>
      <c r="AG470">
        <v>6</v>
      </c>
      <c r="AH470" t="s">
        <v>68</v>
      </c>
      <c r="AI470" t="s">
        <v>68</v>
      </c>
      <c r="AJ470" t="s">
        <v>68</v>
      </c>
      <c r="AK470" t="s">
        <v>68</v>
      </c>
      <c r="AL470" t="s">
        <v>68</v>
      </c>
      <c r="AM470" t="s">
        <v>68</v>
      </c>
      <c r="AN470" t="s">
        <v>68</v>
      </c>
      <c r="AO470" t="s">
        <v>68</v>
      </c>
      <c r="AP470" t="s">
        <v>68</v>
      </c>
      <c r="AQ470" t="s">
        <v>68</v>
      </c>
      <c r="AR470" t="s">
        <v>68</v>
      </c>
      <c r="AS470" t="s">
        <v>68</v>
      </c>
      <c r="AT470" t="s">
        <v>68</v>
      </c>
      <c r="AU470" t="s">
        <v>68</v>
      </c>
      <c r="AV470" t="s">
        <v>68</v>
      </c>
      <c r="AW470" t="s">
        <v>68</v>
      </c>
      <c r="AX470" t="s">
        <v>68</v>
      </c>
      <c r="AY470" t="s">
        <v>68</v>
      </c>
      <c r="AZ470" t="s">
        <v>69</v>
      </c>
      <c r="BA470" t="s">
        <v>79</v>
      </c>
      <c r="BB470">
        <v>1</v>
      </c>
    </row>
    <row r="471" spans="1:62" hidden="1" x14ac:dyDescent="0.3">
      <c r="A471">
        <v>2016</v>
      </c>
      <c r="B471" t="s">
        <v>53</v>
      </c>
      <c r="C471" t="s">
        <v>632</v>
      </c>
      <c r="D471" t="s">
        <v>62</v>
      </c>
      <c r="E471">
        <v>1</v>
      </c>
      <c r="F471" t="s">
        <v>71</v>
      </c>
      <c r="G471" t="s">
        <v>112</v>
      </c>
      <c r="H471" t="s">
        <v>63</v>
      </c>
      <c r="I471" t="s">
        <v>77</v>
      </c>
      <c r="J471" t="s">
        <v>141</v>
      </c>
      <c r="K471" t="s">
        <v>61</v>
      </c>
      <c r="L471" t="s">
        <v>62</v>
      </c>
      <c r="M471">
        <v>1</v>
      </c>
      <c r="N471" t="s">
        <v>71</v>
      </c>
      <c r="O471">
        <v>3</v>
      </c>
      <c r="P471">
        <v>5</v>
      </c>
      <c r="Q471">
        <v>8</v>
      </c>
      <c r="R471" t="s">
        <v>63</v>
      </c>
      <c r="S471" t="s">
        <v>100</v>
      </c>
      <c r="T471" t="s">
        <v>79</v>
      </c>
      <c r="U471" t="s">
        <v>141</v>
      </c>
      <c r="V471" t="s">
        <v>66</v>
      </c>
      <c r="W471" t="s">
        <v>67</v>
      </c>
      <c r="X471">
        <v>4</v>
      </c>
      <c r="Y471">
        <v>0.3</v>
      </c>
      <c r="Z471">
        <v>0.7</v>
      </c>
      <c r="AA471">
        <v>3</v>
      </c>
      <c r="AB471" t="s">
        <v>68</v>
      </c>
      <c r="AC471" t="s">
        <v>68</v>
      </c>
      <c r="AD471" t="s">
        <v>68</v>
      </c>
      <c r="AE471" t="s">
        <v>68</v>
      </c>
      <c r="AF471" t="s">
        <v>68</v>
      </c>
      <c r="AG471">
        <v>7.5</v>
      </c>
      <c r="AH471">
        <v>2</v>
      </c>
      <c r="AI471" t="s">
        <v>68</v>
      </c>
      <c r="AJ471" t="s">
        <v>68</v>
      </c>
      <c r="AK471" t="s">
        <v>68</v>
      </c>
      <c r="AL471" t="s">
        <v>68</v>
      </c>
      <c r="AM471" t="s">
        <v>68</v>
      </c>
      <c r="AN471" t="s">
        <v>68</v>
      </c>
      <c r="AO471" t="s">
        <v>68</v>
      </c>
      <c r="AP471" t="s">
        <v>68</v>
      </c>
      <c r="AQ471" t="s">
        <v>68</v>
      </c>
      <c r="AR471" t="s">
        <v>68</v>
      </c>
      <c r="AS471" t="s">
        <v>68</v>
      </c>
      <c r="AT471" t="s">
        <v>68</v>
      </c>
      <c r="AU471" t="s">
        <v>68</v>
      </c>
      <c r="AV471" t="s">
        <v>68</v>
      </c>
      <c r="AW471" t="s">
        <v>68</v>
      </c>
      <c r="AX471" t="s">
        <v>68</v>
      </c>
      <c r="AY471" t="s">
        <v>68</v>
      </c>
      <c r="AZ471" t="s">
        <v>69</v>
      </c>
      <c r="BA471" t="s">
        <v>79</v>
      </c>
      <c r="BB471">
        <v>1</v>
      </c>
    </row>
    <row r="472" spans="1:62" hidden="1" x14ac:dyDescent="0.3">
      <c r="A472">
        <v>2016</v>
      </c>
      <c r="B472" t="s">
        <v>53</v>
      </c>
      <c r="C472" t="s">
        <v>633</v>
      </c>
      <c r="D472" t="s">
        <v>62</v>
      </c>
      <c r="E472">
        <v>1</v>
      </c>
      <c r="F472" t="s">
        <v>56</v>
      </c>
      <c r="G472" t="s">
        <v>112</v>
      </c>
      <c r="H472" t="s">
        <v>63</v>
      </c>
      <c r="I472" t="s">
        <v>59</v>
      </c>
      <c r="J472" t="s">
        <v>72</v>
      </c>
      <c r="K472" t="s">
        <v>61</v>
      </c>
      <c r="L472" t="s">
        <v>62</v>
      </c>
      <c r="M472">
        <v>1</v>
      </c>
      <c r="N472" t="s">
        <v>56</v>
      </c>
      <c r="O472">
        <v>6</v>
      </c>
      <c r="P472">
        <v>12</v>
      </c>
      <c r="Q472">
        <v>18</v>
      </c>
      <c r="R472" t="s">
        <v>63</v>
      </c>
      <c r="S472" t="s">
        <v>100</v>
      </c>
      <c r="T472" t="s">
        <v>65</v>
      </c>
      <c r="U472" t="s">
        <v>60</v>
      </c>
      <c r="V472" t="s">
        <v>66</v>
      </c>
      <c r="W472" t="s">
        <v>67</v>
      </c>
      <c r="X472">
        <v>4</v>
      </c>
      <c r="Y472">
        <v>0.3</v>
      </c>
      <c r="Z472">
        <v>0.7</v>
      </c>
      <c r="AA472">
        <v>4</v>
      </c>
      <c r="AB472">
        <v>1.5</v>
      </c>
      <c r="AC472">
        <v>1</v>
      </c>
      <c r="AD472">
        <v>1.5</v>
      </c>
      <c r="AE472">
        <v>1</v>
      </c>
      <c r="AF472" t="s">
        <v>68</v>
      </c>
      <c r="AG472">
        <v>6.5</v>
      </c>
      <c r="AH472">
        <v>7</v>
      </c>
      <c r="AI472">
        <v>8.5</v>
      </c>
      <c r="AJ472">
        <v>7</v>
      </c>
      <c r="AK472" t="s">
        <v>68</v>
      </c>
      <c r="AL472" t="s">
        <v>68</v>
      </c>
      <c r="AM472" t="s">
        <v>68</v>
      </c>
      <c r="AN472" t="s">
        <v>68</v>
      </c>
      <c r="AO472" t="s">
        <v>68</v>
      </c>
      <c r="AP472" t="s">
        <v>68</v>
      </c>
      <c r="AQ472" t="s">
        <v>68</v>
      </c>
      <c r="AR472" t="s">
        <v>68</v>
      </c>
      <c r="AS472" t="s">
        <v>68</v>
      </c>
      <c r="AT472" t="s">
        <v>68</v>
      </c>
      <c r="AU472" t="s">
        <v>68</v>
      </c>
      <c r="AV472" t="s">
        <v>68</v>
      </c>
      <c r="AW472" t="s">
        <v>68</v>
      </c>
      <c r="AX472" t="s">
        <v>68</v>
      </c>
      <c r="AY472" t="s">
        <v>68</v>
      </c>
      <c r="AZ472" t="s">
        <v>69</v>
      </c>
      <c r="BA472" t="s">
        <v>65</v>
      </c>
      <c r="BB472">
        <v>0.97</v>
      </c>
    </row>
    <row r="473" spans="1:62" hidden="1" x14ac:dyDescent="0.3">
      <c r="A473">
        <v>2016</v>
      </c>
      <c r="B473" t="s">
        <v>53</v>
      </c>
      <c r="C473" t="s">
        <v>634</v>
      </c>
      <c r="D473" t="s">
        <v>62</v>
      </c>
      <c r="E473">
        <v>1</v>
      </c>
      <c r="F473" t="s">
        <v>56</v>
      </c>
      <c r="G473" t="s">
        <v>112</v>
      </c>
      <c r="H473" t="s">
        <v>63</v>
      </c>
      <c r="I473" t="s">
        <v>83</v>
      </c>
      <c r="J473" t="s">
        <v>72</v>
      </c>
      <c r="K473" t="s">
        <v>61</v>
      </c>
      <c r="L473" t="s">
        <v>62</v>
      </c>
      <c r="M473">
        <v>1</v>
      </c>
      <c r="N473" t="s">
        <v>56</v>
      </c>
      <c r="O473">
        <v>7</v>
      </c>
      <c r="P473">
        <v>13</v>
      </c>
      <c r="Q473">
        <v>19</v>
      </c>
      <c r="R473" t="s">
        <v>63</v>
      </c>
      <c r="S473" t="s">
        <v>100</v>
      </c>
      <c r="T473" t="s">
        <v>65</v>
      </c>
      <c r="U473" t="s">
        <v>60</v>
      </c>
      <c r="V473" t="s">
        <v>66</v>
      </c>
      <c r="W473" t="s">
        <v>67</v>
      </c>
      <c r="X473">
        <v>4</v>
      </c>
      <c r="Y473">
        <v>0.3</v>
      </c>
      <c r="Z473">
        <v>0.7</v>
      </c>
      <c r="AA473">
        <v>2</v>
      </c>
      <c r="AB473">
        <v>1.5</v>
      </c>
      <c r="AC473">
        <v>1</v>
      </c>
      <c r="AD473">
        <v>4.5</v>
      </c>
      <c r="AE473">
        <v>2.5</v>
      </c>
      <c r="AF473">
        <v>2.5</v>
      </c>
      <c r="AG473">
        <v>6.5</v>
      </c>
      <c r="AH473">
        <v>6</v>
      </c>
      <c r="AI473">
        <v>7.5</v>
      </c>
      <c r="AJ473">
        <v>7</v>
      </c>
      <c r="AK473" t="s">
        <v>68</v>
      </c>
      <c r="AL473" t="s">
        <v>68</v>
      </c>
      <c r="AM473" t="s">
        <v>68</v>
      </c>
      <c r="AN473" t="s">
        <v>68</v>
      </c>
      <c r="AO473" t="s">
        <v>68</v>
      </c>
      <c r="AP473" t="s">
        <v>68</v>
      </c>
      <c r="AQ473" t="s">
        <v>68</v>
      </c>
      <c r="AR473" t="s">
        <v>68</v>
      </c>
      <c r="AS473" t="s">
        <v>68</v>
      </c>
      <c r="AT473" t="s">
        <v>68</v>
      </c>
      <c r="AU473" t="s">
        <v>68</v>
      </c>
      <c r="AV473" t="s">
        <v>68</v>
      </c>
      <c r="AW473" t="s">
        <v>68</v>
      </c>
      <c r="AX473" t="s">
        <v>68</v>
      </c>
      <c r="AY473" t="s">
        <v>68</v>
      </c>
      <c r="AZ473" t="s">
        <v>69</v>
      </c>
      <c r="BA473" t="s">
        <v>84</v>
      </c>
      <c r="BB473">
        <v>0.80700000000000005</v>
      </c>
    </row>
    <row r="474" spans="1:62" hidden="1" x14ac:dyDescent="0.3">
      <c r="A474">
        <v>2016</v>
      </c>
      <c r="B474" t="s">
        <v>53</v>
      </c>
      <c r="C474" t="s">
        <v>635</v>
      </c>
      <c r="D474" t="s">
        <v>62</v>
      </c>
      <c r="E474">
        <v>1</v>
      </c>
      <c r="F474" t="s">
        <v>71</v>
      </c>
      <c r="G474" t="s">
        <v>112</v>
      </c>
      <c r="H474" t="s">
        <v>63</v>
      </c>
      <c r="I474" t="s">
        <v>83</v>
      </c>
      <c r="J474" t="s">
        <v>72</v>
      </c>
      <c r="K474" t="s">
        <v>61</v>
      </c>
      <c r="L474" t="s">
        <v>62</v>
      </c>
      <c r="M474">
        <v>1</v>
      </c>
      <c r="N474" t="s">
        <v>71</v>
      </c>
      <c r="O474">
        <v>3</v>
      </c>
      <c r="P474">
        <v>6</v>
      </c>
      <c r="Q474">
        <v>9</v>
      </c>
      <c r="R474" t="s">
        <v>63</v>
      </c>
      <c r="S474" t="s">
        <v>100</v>
      </c>
      <c r="T474" t="s">
        <v>84</v>
      </c>
      <c r="U474" t="s">
        <v>60</v>
      </c>
      <c r="V474" t="s">
        <v>66</v>
      </c>
      <c r="W474" t="s">
        <v>67</v>
      </c>
      <c r="X474">
        <v>4</v>
      </c>
      <c r="Y474">
        <v>0.3</v>
      </c>
      <c r="Z474">
        <v>0.7</v>
      </c>
      <c r="AA474">
        <v>6.5</v>
      </c>
      <c r="AB474">
        <v>5.5</v>
      </c>
      <c r="AC474">
        <v>5.5</v>
      </c>
      <c r="AD474">
        <v>7.5</v>
      </c>
      <c r="AE474">
        <v>6</v>
      </c>
      <c r="AF474" t="s">
        <v>68</v>
      </c>
      <c r="AG474">
        <v>6</v>
      </c>
      <c r="AH474">
        <v>4.5</v>
      </c>
      <c r="AI474">
        <v>10</v>
      </c>
      <c r="AJ474">
        <v>8.5</v>
      </c>
      <c r="AK474" t="s">
        <v>68</v>
      </c>
      <c r="AL474" t="s">
        <v>68</v>
      </c>
      <c r="AM474" t="s">
        <v>68</v>
      </c>
      <c r="AN474" t="s">
        <v>68</v>
      </c>
      <c r="AO474" t="s">
        <v>68</v>
      </c>
      <c r="AP474" t="s">
        <v>68</v>
      </c>
      <c r="AQ474" t="s">
        <v>68</v>
      </c>
      <c r="AR474" t="s">
        <v>68</v>
      </c>
      <c r="AS474" t="s">
        <v>68</v>
      </c>
      <c r="AT474" t="s">
        <v>68</v>
      </c>
      <c r="AU474" t="s">
        <v>68</v>
      </c>
      <c r="AV474" t="s">
        <v>68</v>
      </c>
      <c r="AW474" t="s">
        <v>68</v>
      </c>
      <c r="AX474" t="s">
        <v>68</v>
      </c>
      <c r="AY474" t="s">
        <v>68</v>
      </c>
      <c r="AZ474" t="s">
        <v>69</v>
      </c>
      <c r="BA474" t="s">
        <v>84</v>
      </c>
      <c r="BB474">
        <v>1</v>
      </c>
    </row>
    <row r="475" spans="1:62" x14ac:dyDescent="0.3">
      <c r="A475">
        <v>2016</v>
      </c>
      <c r="B475" t="s">
        <v>53</v>
      </c>
      <c r="C475" t="s">
        <v>636</v>
      </c>
      <c r="D475" t="s">
        <v>62</v>
      </c>
      <c r="E475">
        <v>1</v>
      </c>
      <c r="F475" t="s">
        <v>56</v>
      </c>
      <c r="G475" t="s">
        <v>112</v>
      </c>
      <c r="H475" t="s">
        <v>63</v>
      </c>
      <c r="I475" t="s">
        <v>77</v>
      </c>
      <c r="J475" t="s">
        <v>637</v>
      </c>
      <c r="K475" t="s">
        <v>61</v>
      </c>
      <c r="L475" t="s">
        <v>62</v>
      </c>
      <c r="M475">
        <v>1</v>
      </c>
      <c r="N475" t="s">
        <v>56</v>
      </c>
      <c r="O475">
        <v>7</v>
      </c>
      <c r="P475">
        <v>13</v>
      </c>
      <c r="Q475">
        <v>20</v>
      </c>
      <c r="R475" t="s">
        <v>63</v>
      </c>
      <c r="S475" t="s">
        <v>100</v>
      </c>
      <c r="T475" t="s">
        <v>79</v>
      </c>
      <c r="U475" t="s">
        <v>637</v>
      </c>
      <c r="V475" t="s">
        <v>66</v>
      </c>
      <c r="W475" t="s">
        <v>67</v>
      </c>
      <c r="X475">
        <v>4</v>
      </c>
      <c r="Y475">
        <v>0.3</v>
      </c>
      <c r="Z475">
        <v>0.7</v>
      </c>
      <c r="AA475">
        <v>1.5</v>
      </c>
      <c r="AB475" t="s">
        <v>68</v>
      </c>
      <c r="AC475" t="s">
        <v>68</v>
      </c>
      <c r="AD475" t="s">
        <v>68</v>
      </c>
      <c r="AE475" t="s">
        <v>68</v>
      </c>
      <c r="AF475" t="s">
        <v>68</v>
      </c>
      <c r="AG475">
        <v>5.5</v>
      </c>
      <c r="AH475">
        <v>1</v>
      </c>
      <c r="AI475" t="s">
        <v>68</v>
      </c>
      <c r="AJ475" t="s">
        <v>68</v>
      </c>
      <c r="AK475" t="s">
        <v>68</v>
      </c>
      <c r="AL475" t="s">
        <v>68</v>
      </c>
      <c r="AM475" t="s">
        <v>68</v>
      </c>
      <c r="AN475" t="s">
        <v>68</v>
      </c>
      <c r="AO475" t="s">
        <v>68</v>
      </c>
      <c r="AP475" t="s">
        <v>68</v>
      </c>
      <c r="AQ475" t="s">
        <v>68</v>
      </c>
      <c r="AR475" t="s">
        <v>68</v>
      </c>
      <c r="AS475" t="s">
        <v>68</v>
      </c>
      <c r="AT475" t="s">
        <v>68</v>
      </c>
      <c r="AU475" t="s">
        <v>68</v>
      </c>
      <c r="AV475" t="s">
        <v>68</v>
      </c>
      <c r="AW475" t="s">
        <v>68</v>
      </c>
      <c r="AX475" t="s">
        <v>68</v>
      </c>
      <c r="AY475" t="s">
        <v>68</v>
      </c>
      <c r="AZ475" t="s">
        <v>80</v>
      </c>
      <c r="BA475" t="s">
        <v>79</v>
      </c>
      <c r="BB475">
        <v>1</v>
      </c>
      <c r="BD475">
        <f>IF(EXACT(BA475,T475),1,0)</f>
        <v>1</v>
      </c>
      <c r="BE475">
        <f>IF(AND(AZ475="2_Testando"),1,0)</f>
        <v>1</v>
      </c>
      <c r="BF475">
        <f>IF(AND(AZ475="2_Testando",BD475=1),1,0)</f>
        <v>1</v>
      </c>
      <c r="BJ475">
        <f>IF(AND(BB475&gt;0.7,BF475=1),1,0)</f>
        <v>1</v>
      </c>
    </row>
    <row r="476" spans="1:62" hidden="1" x14ac:dyDescent="0.3">
      <c r="A476">
        <v>2016</v>
      </c>
      <c r="B476" t="s">
        <v>53</v>
      </c>
      <c r="C476" t="s">
        <v>638</v>
      </c>
      <c r="D476" t="s">
        <v>62</v>
      </c>
      <c r="E476">
        <v>1</v>
      </c>
      <c r="F476" t="s">
        <v>56</v>
      </c>
      <c r="G476" t="s">
        <v>112</v>
      </c>
      <c r="H476" t="s">
        <v>63</v>
      </c>
      <c r="I476" t="s">
        <v>83</v>
      </c>
      <c r="J476" t="s">
        <v>72</v>
      </c>
      <c r="K476" t="s">
        <v>61</v>
      </c>
      <c r="L476" t="s">
        <v>62</v>
      </c>
      <c r="M476">
        <v>1</v>
      </c>
      <c r="N476" t="s">
        <v>56</v>
      </c>
      <c r="O476">
        <v>7</v>
      </c>
      <c r="P476">
        <v>14</v>
      </c>
      <c r="Q476">
        <v>21</v>
      </c>
      <c r="R476" t="s">
        <v>63</v>
      </c>
      <c r="S476" t="s">
        <v>100</v>
      </c>
      <c r="T476" t="s">
        <v>84</v>
      </c>
      <c r="U476" t="s">
        <v>60</v>
      </c>
      <c r="V476" t="s">
        <v>66</v>
      </c>
      <c r="W476" t="s">
        <v>67</v>
      </c>
      <c r="X476">
        <v>4</v>
      </c>
      <c r="Y476">
        <v>0.3</v>
      </c>
      <c r="Z476">
        <v>0.7</v>
      </c>
      <c r="AA476">
        <v>6.5</v>
      </c>
      <c r="AB476">
        <v>2.5</v>
      </c>
      <c r="AC476">
        <v>3</v>
      </c>
      <c r="AD476">
        <v>7</v>
      </c>
      <c r="AE476">
        <v>9</v>
      </c>
      <c r="AF476" t="s">
        <v>68</v>
      </c>
      <c r="AG476">
        <v>9.5</v>
      </c>
      <c r="AH476">
        <v>8</v>
      </c>
      <c r="AI476">
        <v>8.5</v>
      </c>
      <c r="AJ476">
        <v>8.5</v>
      </c>
      <c r="AK476" t="s">
        <v>68</v>
      </c>
      <c r="AL476" t="s">
        <v>68</v>
      </c>
      <c r="AM476" t="s">
        <v>68</v>
      </c>
      <c r="AN476" t="s">
        <v>68</v>
      </c>
      <c r="AO476" t="s">
        <v>68</v>
      </c>
      <c r="AP476" t="s">
        <v>68</v>
      </c>
      <c r="AQ476" t="s">
        <v>68</v>
      </c>
      <c r="AR476" t="s">
        <v>68</v>
      </c>
      <c r="AS476" t="s">
        <v>68</v>
      </c>
      <c r="AT476" t="s">
        <v>68</v>
      </c>
      <c r="AU476" t="s">
        <v>68</v>
      </c>
      <c r="AV476" t="s">
        <v>68</v>
      </c>
      <c r="AW476" t="s">
        <v>68</v>
      </c>
      <c r="AX476" t="s">
        <v>68</v>
      </c>
      <c r="AY476" t="s">
        <v>68</v>
      </c>
      <c r="AZ476" t="s">
        <v>69</v>
      </c>
      <c r="BA476" t="s">
        <v>84</v>
      </c>
      <c r="BB476">
        <v>1</v>
      </c>
    </row>
    <row r="477" spans="1:62" hidden="1" x14ac:dyDescent="0.3">
      <c r="A477">
        <v>2016</v>
      </c>
      <c r="B477" t="s">
        <v>53</v>
      </c>
      <c r="C477" t="s">
        <v>639</v>
      </c>
      <c r="D477" t="s">
        <v>62</v>
      </c>
      <c r="E477">
        <v>1</v>
      </c>
      <c r="F477" t="s">
        <v>71</v>
      </c>
      <c r="G477" t="s">
        <v>112</v>
      </c>
      <c r="H477" t="s">
        <v>63</v>
      </c>
      <c r="I477" t="s">
        <v>83</v>
      </c>
      <c r="J477" t="s">
        <v>72</v>
      </c>
      <c r="K477" t="s">
        <v>61</v>
      </c>
      <c r="L477" t="s">
        <v>62</v>
      </c>
      <c r="M477">
        <v>1</v>
      </c>
      <c r="N477" t="s">
        <v>71</v>
      </c>
      <c r="O477">
        <v>1</v>
      </c>
      <c r="P477">
        <v>2</v>
      </c>
      <c r="Q477">
        <v>2</v>
      </c>
      <c r="R477" t="s">
        <v>63</v>
      </c>
      <c r="S477" t="s">
        <v>100</v>
      </c>
      <c r="T477" t="s">
        <v>84</v>
      </c>
      <c r="U477" t="s">
        <v>60</v>
      </c>
      <c r="V477" t="s">
        <v>66</v>
      </c>
      <c r="W477" t="s">
        <v>67</v>
      </c>
      <c r="X477">
        <v>4</v>
      </c>
      <c r="Y477">
        <v>0.3</v>
      </c>
      <c r="Z477">
        <v>0.7</v>
      </c>
      <c r="AA477">
        <v>10</v>
      </c>
      <c r="AB477">
        <v>7.5</v>
      </c>
      <c r="AC477" t="s">
        <v>68</v>
      </c>
      <c r="AD477">
        <v>4.5</v>
      </c>
      <c r="AE477">
        <v>9</v>
      </c>
      <c r="AF477" t="s">
        <v>68</v>
      </c>
      <c r="AG477">
        <v>10</v>
      </c>
      <c r="AH477">
        <v>8</v>
      </c>
      <c r="AI477">
        <v>10</v>
      </c>
      <c r="AJ477">
        <v>8</v>
      </c>
      <c r="AK477" t="s">
        <v>68</v>
      </c>
      <c r="AL477" t="s">
        <v>68</v>
      </c>
      <c r="AM477" t="s">
        <v>68</v>
      </c>
      <c r="AN477" t="s">
        <v>68</v>
      </c>
      <c r="AO477" t="s">
        <v>68</v>
      </c>
      <c r="AP477" t="s">
        <v>68</v>
      </c>
      <c r="AQ477" t="s">
        <v>68</v>
      </c>
      <c r="AR477" t="s">
        <v>68</v>
      </c>
      <c r="AS477" t="s">
        <v>68</v>
      </c>
      <c r="AT477" t="s">
        <v>68</v>
      </c>
      <c r="AU477" t="s">
        <v>68</v>
      </c>
      <c r="AV477" t="s">
        <v>68</v>
      </c>
      <c r="AW477" t="s">
        <v>68</v>
      </c>
      <c r="AX477" t="s">
        <v>68</v>
      </c>
      <c r="AY477" t="s">
        <v>68</v>
      </c>
      <c r="AZ477" t="s">
        <v>69</v>
      </c>
      <c r="BA477" t="s">
        <v>84</v>
      </c>
      <c r="BB477">
        <v>0.93500000000000005</v>
      </c>
    </row>
    <row r="478" spans="1:62" hidden="1" x14ac:dyDescent="0.3">
      <c r="A478">
        <v>2016</v>
      </c>
      <c r="B478" t="s">
        <v>53</v>
      </c>
      <c r="C478" t="s">
        <v>640</v>
      </c>
      <c r="D478" t="s">
        <v>62</v>
      </c>
      <c r="E478">
        <v>1</v>
      </c>
      <c r="F478" t="s">
        <v>56</v>
      </c>
      <c r="G478" t="s">
        <v>112</v>
      </c>
      <c r="H478" t="s">
        <v>63</v>
      </c>
      <c r="I478" t="s">
        <v>77</v>
      </c>
      <c r="J478" t="s">
        <v>641</v>
      </c>
      <c r="K478" t="s">
        <v>61</v>
      </c>
      <c r="L478" t="s">
        <v>62</v>
      </c>
      <c r="M478">
        <v>1</v>
      </c>
      <c r="N478" t="s">
        <v>56</v>
      </c>
      <c r="O478">
        <v>8</v>
      </c>
      <c r="P478">
        <v>15</v>
      </c>
      <c r="Q478">
        <v>22</v>
      </c>
      <c r="R478" t="s">
        <v>63</v>
      </c>
      <c r="S478" t="s">
        <v>100</v>
      </c>
      <c r="T478" t="s">
        <v>79</v>
      </c>
      <c r="U478" t="s">
        <v>641</v>
      </c>
      <c r="V478" t="s">
        <v>66</v>
      </c>
      <c r="W478" t="s">
        <v>67</v>
      </c>
      <c r="X478">
        <v>4</v>
      </c>
      <c r="Y478">
        <v>0.3</v>
      </c>
      <c r="Z478">
        <v>0.7</v>
      </c>
      <c r="AA478">
        <v>5</v>
      </c>
      <c r="AB478" t="s">
        <v>68</v>
      </c>
      <c r="AC478" t="s">
        <v>68</v>
      </c>
      <c r="AD478" t="s">
        <v>68</v>
      </c>
      <c r="AE478" t="s">
        <v>68</v>
      </c>
      <c r="AF478" t="s">
        <v>68</v>
      </c>
      <c r="AG478">
        <v>5.5</v>
      </c>
      <c r="AH478">
        <v>1</v>
      </c>
      <c r="AI478" t="s">
        <v>68</v>
      </c>
      <c r="AJ478" t="s">
        <v>68</v>
      </c>
      <c r="AK478" t="s">
        <v>68</v>
      </c>
      <c r="AL478" t="s">
        <v>68</v>
      </c>
      <c r="AM478" t="s">
        <v>68</v>
      </c>
      <c r="AN478" t="s">
        <v>68</v>
      </c>
      <c r="AO478" t="s">
        <v>68</v>
      </c>
      <c r="AP478" t="s">
        <v>68</v>
      </c>
      <c r="AQ478" t="s">
        <v>68</v>
      </c>
      <c r="AR478" t="s">
        <v>68</v>
      </c>
      <c r="AS478" t="s">
        <v>68</v>
      </c>
      <c r="AT478" t="s">
        <v>68</v>
      </c>
      <c r="AU478" t="s">
        <v>68</v>
      </c>
      <c r="AV478" t="s">
        <v>68</v>
      </c>
      <c r="AW478" t="s">
        <v>68</v>
      </c>
      <c r="AX478" t="s">
        <v>68</v>
      </c>
      <c r="AY478" t="s">
        <v>68</v>
      </c>
      <c r="AZ478" t="s">
        <v>69</v>
      </c>
      <c r="BA478" t="s">
        <v>79</v>
      </c>
      <c r="BB478">
        <v>1</v>
      </c>
    </row>
    <row r="479" spans="1:62" hidden="1" x14ac:dyDescent="0.3">
      <c r="A479">
        <v>2016</v>
      </c>
      <c r="B479" t="s">
        <v>53</v>
      </c>
      <c r="C479" t="s">
        <v>642</v>
      </c>
      <c r="D479" t="s">
        <v>62</v>
      </c>
      <c r="E479">
        <v>1</v>
      </c>
      <c r="F479" t="s">
        <v>56</v>
      </c>
      <c r="G479" t="s">
        <v>112</v>
      </c>
      <c r="H479" t="s">
        <v>63</v>
      </c>
      <c r="I479" t="s">
        <v>83</v>
      </c>
      <c r="J479" t="s">
        <v>72</v>
      </c>
      <c r="K479" t="s">
        <v>61</v>
      </c>
      <c r="L479" t="s">
        <v>62</v>
      </c>
      <c r="M479">
        <v>1</v>
      </c>
      <c r="N479" t="s">
        <v>56</v>
      </c>
      <c r="O479">
        <v>8</v>
      </c>
      <c r="P479">
        <v>16</v>
      </c>
      <c r="Q479">
        <v>24</v>
      </c>
      <c r="R479" t="s">
        <v>63</v>
      </c>
      <c r="S479" t="s">
        <v>100</v>
      </c>
      <c r="T479" t="s">
        <v>84</v>
      </c>
      <c r="U479" t="s">
        <v>60</v>
      </c>
      <c r="V479" t="s">
        <v>66</v>
      </c>
      <c r="W479" t="s">
        <v>67</v>
      </c>
      <c r="X479">
        <v>4</v>
      </c>
      <c r="Y479">
        <v>0.3</v>
      </c>
      <c r="Z479">
        <v>0.7</v>
      </c>
      <c r="AA479">
        <v>6</v>
      </c>
      <c r="AB479">
        <v>5</v>
      </c>
      <c r="AC479">
        <v>2</v>
      </c>
      <c r="AD479">
        <v>7</v>
      </c>
      <c r="AE479">
        <v>7</v>
      </c>
      <c r="AF479" t="s">
        <v>68</v>
      </c>
      <c r="AG479">
        <v>6.5</v>
      </c>
      <c r="AH479">
        <v>8</v>
      </c>
      <c r="AI479">
        <v>9.5</v>
      </c>
      <c r="AJ479">
        <v>7.5</v>
      </c>
      <c r="AK479" t="s">
        <v>68</v>
      </c>
      <c r="AL479" t="s">
        <v>68</v>
      </c>
      <c r="AM479" t="s">
        <v>68</v>
      </c>
      <c r="AN479" t="s">
        <v>68</v>
      </c>
      <c r="AO479" t="s">
        <v>68</v>
      </c>
      <c r="AP479" t="s">
        <v>68</v>
      </c>
      <c r="AQ479" t="s">
        <v>68</v>
      </c>
      <c r="AR479" t="s">
        <v>68</v>
      </c>
      <c r="AS479" t="s">
        <v>68</v>
      </c>
      <c r="AT479" t="s">
        <v>68</v>
      </c>
      <c r="AU479" t="s">
        <v>68</v>
      </c>
      <c r="AV479" t="s">
        <v>68</v>
      </c>
      <c r="AW479" t="s">
        <v>68</v>
      </c>
      <c r="AX479" t="s">
        <v>68</v>
      </c>
      <c r="AY479" t="s">
        <v>68</v>
      </c>
      <c r="AZ479" t="s">
        <v>69</v>
      </c>
      <c r="BA479" t="s">
        <v>84</v>
      </c>
      <c r="BB479">
        <v>1</v>
      </c>
    </row>
    <row r="480" spans="1:62" hidden="1" x14ac:dyDescent="0.3">
      <c r="A480">
        <v>2016</v>
      </c>
      <c r="B480" t="s">
        <v>53</v>
      </c>
      <c r="C480" t="s">
        <v>643</v>
      </c>
      <c r="D480" t="s">
        <v>62</v>
      </c>
      <c r="E480">
        <v>1</v>
      </c>
      <c r="F480" t="s">
        <v>56</v>
      </c>
      <c r="G480" t="s">
        <v>112</v>
      </c>
      <c r="H480" t="s">
        <v>63</v>
      </c>
      <c r="I480" t="s">
        <v>83</v>
      </c>
      <c r="J480" t="s">
        <v>72</v>
      </c>
      <c r="K480" t="s">
        <v>61</v>
      </c>
      <c r="L480" t="s">
        <v>62</v>
      </c>
      <c r="M480">
        <v>1</v>
      </c>
      <c r="N480" t="s">
        <v>56</v>
      </c>
      <c r="O480">
        <v>8</v>
      </c>
      <c r="P480">
        <v>16</v>
      </c>
      <c r="Q480">
        <v>24</v>
      </c>
      <c r="R480" t="s">
        <v>63</v>
      </c>
      <c r="S480" t="s">
        <v>100</v>
      </c>
      <c r="T480" t="s">
        <v>84</v>
      </c>
      <c r="U480" t="s">
        <v>60</v>
      </c>
      <c r="V480" t="s">
        <v>66</v>
      </c>
      <c r="W480" t="s">
        <v>67</v>
      </c>
      <c r="X480">
        <v>4</v>
      </c>
      <c r="Y480">
        <v>0.3</v>
      </c>
      <c r="Z480">
        <v>0.7</v>
      </c>
      <c r="AA480">
        <v>7</v>
      </c>
      <c r="AB480">
        <v>7.5</v>
      </c>
      <c r="AC480">
        <v>6.5</v>
      </c>
      <c r="AD480">
        <v>6</v>
      </c>
      <c r="AE480">
        <v>7</v>
      </c>
      <c r="AF480" t="s">
        <v>68</v>
      </c>
      <c r="AG480">
        <v>7.5</v>
      </c>
      <c r="AH480">
        <v>7</v>
      </c>
      <c r="AI480">
        <v>5</v>
      </c>
      <c r="AJ480">
        <v>9.5</v>
      </c>
      <c r="AK480" t="s">
        <v>68</v>
      </c>
      <c r="AL480" t="s">
        <v>68</v>
      </c>
      <c r="AM480" t="s">
        <v>68</v>
      </c>
      <c r="AN480" t="s">
        <v>68</v>
      </c>
      <c r="AO480" t="s">
        <v>68</v>
      </c>
      <c r="AP480" t="s">
        <v>68</v>
      </c>
      <c r="AQ480" t="s">
        <v>68</v>
      </c>
      <c r="AR480" t="s">
        <v>68</v>
      </c>
      <c r="AS480" t="s">
        <v>68</v>
      </c>
      <c r="AT480" t="s">
        <v>68</v>
      </c>
      <c r="AU480" t="s">
        <v>68</v>
      </c>
      <c r="AV480" t="s">
        <v>68</v>
      </c>
      <c r="AW480" t="s">
        <v>68</v>
      </c>
      <c r="AX480" t="s">
        <v>68</v>
      </c>
      <c r="AY480" t="s">
        <v>68</v>
      </c>
      <c r="AZ480" t="s">
        <v>69</v>
      </c>
      <c r="BA480" t="s">
        <v>84</v>
      </c>
      <c r="BB480">
        <v>0.75</v>
      </c>
    </row>
    <row r="481" spans="1:62" hidden="1" x14ac:dyDescent="0.3">
      <c r="A481">
        <v>2016</v>
      </c>
      <c r="B481" t="s">
        <v>53</v>
      </c>
      <c r="C481" t="s">
        <v>644</v>
      </c>
      <c r="D481" t="s">
        <v>62</v>
      </c>
      <c r="E481">
        <v>1</v>
      </c>
      <c r="F481" t="s">
        <v>56</v>
      </c>
      <c r="G481" t="s">
        <v>112</v>
      </c>
      <c r="H481" t="s">
        <v>63</v>
      </c>
      <c r="I481" t="s">
        <v>83</v>
      </c>
      <c r="J481" t="s">
        <v>72</v>
      </c>
      <c r="K481" t="s">
        <v>61</v>
      </c>
      <c r="L481" t="s">
        <v>62</v>
      </c>
      <c r="M481">
        <v>1</v>
      </c>
      <c r="N481" t="s">
        <v>56</v>
      </c>
      <c r="O481">
        <v>9</v>
      </c>
      <c r="P481">
        <v>17</v>
      </c>
      <c r="Q481">
        <v>25</v>
      </c>
      <c r="R481" t="s">
        <v>63</v>
      </c>
      <c r="S481" t="s">
        <v>100</v>
      </c>
      <c r="T481" t="s">
        <v>84</v>
      </c>
      <c r="U481" t="s">
        <v>60</v>
      </c>
      <c r="V481" t="s">
        <v>66</v>
      </c>
      <c r="W481" t="s">
        <v>67</v>
      </c>
      <c r="X481">
        <v>4</v>
      </c>
      <c r="Y481">
        <v>0.3</v>
      </c>
      <c r="Z481">
        <v>0.7</v>
      </c>
      <c r="AA481">
        <v>7.5</v>
      </c>
      <c r="AB481">
        <v>5.5</v>
      </c>
      <c r="AC481">
        <v>0.5</v>
      </c>
      <c r="AD481">
        <v>4.5</v>
      </c>
      <c r="AE481">
        <v>5</v>
      </c>
      <c r="AF481" t="s">
        <v>68</v>
      </c>
      <c r="AG481">
        <v>10</v>
      </c>
      <c r="AH481">
        <v>6</v>
      </c>
      <c r="AI481">
        <v>10</v>
      </c>
      <c r="AJ481">
        <v>9</v>
      </c>
      <c r="AK481" t="s">
        <v>68</v>
      </c>
      <c r="AL481" t="s">
        <v>68</v>
      </c>
      <c r="AM481" t="s">
        <v>68</v>
      </c>
      <c r="AN481" t="s">
        <v>68</v>
      </c>
      <c r="AO481" t="s">
        <v>68</v>
      </c>
      <c r="AP481" t="s">
        <v>68</v>
      </c>
      <c r="AQ481" t="s">
        <v>68</v>
      </c>
      <c r="AR481" t="s">
        <v>68</v>
      </c>
      <c r="AS481" t="s">
        <v>68</v>
      </c>
      <c r="AT481" t="s">
        <v>68</v>
      </c>
      <c r="AU481" t="s">
        <v>68</v>
      </c>
      <c r="AV481" t="s">
        <v>68</v>
      </c>
      <c r="AW481" t="s">
        <v>68</v>
      </c>
      <c r="AX481" t="s">
        <v>68</v>
      </c>
      <c r="AY481" t="s">
        <v>68</v>
      </c>
      <c r="AZ481" t="s">
        <v>69</v>
      </c>
      <c r="BA481" t="s">
        <v>84</v>
      </c>
      <c r="BB481">
        <v>0.80700000000000005</v>
      </c>
    </row>
    <row r="482" spans="1:62" x14ac:dyDescent="0.3">
      <c r="A482">
        <v>2016</v>
      </c>
      <c r="B482" t="s">
        <v>53</v>
      </c>
      <c r="C482" t="s">
        <v>645</v>
      </c>
      <c r="D482" t="s">
        <v>62</v>
      </c>
      <c r="E482">
        <v>1</v>
      </c>
      <c r="F482" t="s">
        <v>56</v>
      </c>
      <c r="G482" t="s">
        <v>112</v>
      </c>
      <c r="H482" t="s">
        <v>63</v>
      </c>
      <c r="I482" t="s">
        <v>59</v>
      </c>
      <c r="J482" t="s">
        <v>72</v>
      </c>
      <c r="K482" t="s">
        <v>61</v>
      </c>
      <c r="L482" t="s">
        <v>62</v>
      </c>
      <c r="M482">
        <v>1</v>
      </c>
      <c r="N482" t="s">
        <v>56</v>
      </c>
      <c r="O482">
        <v>9</v>
      </c>
      <c r="P482">
        <v>17</v>
      </c>
      <c r="Q482">
        <v>26</v>
      </c>
      <c r="R482" t="s">
        <v>63</v>
      </c>
      <c r="S482" t="s">
        <v>100</v>
      </c>
      <c r="T482" t="s">
        <v>65</v>
      </c>
      <c r="U482" t="s">
        <v>60</v>
      </c>
      <c r="V482" t="s">
        <v>66</v>
      </c>
      <c r="W482" t="s">
        <v>67</v>
      </c>
      <c r="X482">
        <v>4</v>
      </c>
      <c r="Y482">
        <v>0.3</v>
      </c>
      <c r="Z482">
        <v>0.7</v>
      </c>
      <c r="AA482">
        <v>3.5</v>
      </c>
      <c r="AB482">
        <v>0.5</v>
      </c>
      <c r="AC482">
        <v>0.5</v>
      </c>
      <c r="AD482">
        <v>2</v>
      </c>
      <c r="AE482">
        <v>0.5</v>
      </c>
      <c r="AF482" t="s">
        <v>68</v>
      </c>
      <c r="AG482">
        <v>6</v>
      </c>
      <c r="AH482">
        <v>2.5</v>
      </c>
      <c r="AI482" t="s">
        <v>68</v>
      </c>
      <c r="AJ482" t="s">
        <v>68</v>
      </c>
      <c r="AK482" t="s">
        <v>68</v>
      </c>
      <c r="AL482" t="s">
        <v>68</v>
      </c>
      <c r="AM482" t="s">
        <v>68</v>
      </c>
      <c r="AN482" t="s">
        <v>68</v>
      </c>
      <c r="AO482" t="s">
        <v>68</v>
      </c>
      <c r="AP482" t="s">
        <v>68</v>
      </c>
      <c r="AQ482" t="s">
        <v>68</v>
      </c>
      <c r="AR482" t="s">
        <v>68</v>
      </c>
      <c r="AS482" t="s">
        <v>68</v>
      </c>
      <c r="AT482" t="s">
        <v>68</v>
      </c>
      <c r="AU482" t="s">
        <v>68</v>
      </c>
      <c r="AV482" t="s">
        <v>68</v>
      </c>
      <c r="AW482" t="s">
        <v>68</v>
      </c>
      <c r="AX482" t="s">
        <v>68</v>
      </c>
      <c r="AY482" t="s">
        <v>68</v>
      </c>
      <c r="AZ482" t="s">
        <v>80</v>
      </c>
      <c r="BA482" t="s">
        <v>65</v>
      </c>
      <c r="BB482">
        <v>0.97</v>
      </c>
      <c r="BD482">
        <f>IF(EXACT(BA482,T482),1,0)</f>
        <v>1</v>
      </c>
      <c r="BE482">
        <f>IF(AND(AZ482="2_Testando"),1,0)</f>
        <v>1</v>
      </c>
      <c r="BF482">
        <f>IF(AND(AZ482="2_Testando",BD482=1),1,0)</f>
        <v>1</v>
      </c>
      <c r="BJ482">
        <f>IF(AND(BB482&gt;0.7,BF482=1),1,0)</f>
        <v>1</v>
      </c>
    </row>
    <row r="483" spans="1:62" hidden="1" x14ac:dyDescent="0.3">
      <c r="A483">
        <v>2016</v>
      </c>
      <c r="B483" t="s">
        <v>53</v>
      </c>
      <c r="C483" t="s">
        <v>646</v>
      </c>
      <c r="D483" t="s">
        <v>62</v>
      </c>
      <c r="E483">
        <v>1</v>
      </c>
      <c r="F483" t="s">
        <v>56</v>
      </c>
      <c r="G483" t="s">
        <v>112</v>
      </c>
      <c r="H483" t="s">
        <v>63</v>
      </c>
      <c r="I483" t="s">
        <v>150</v>
      </c>
      <c r="J483" t="s">
        <v>647</v>
      </c>
      <c r="K483" t="s">
        <v>61</v>
      </c>
      <c r="L483" t="s">
        <v>62</v>
      </c>
      <c r="M483">
        <v>1</v>
      </c>
      <c r="N483" t="s">
        <v>56</v>
      </c>
      <c r="O483">
        <v>9</v>
      </c>
      <c r="P483">
        <v>18</v>
      </c>
      <c r="Q483">
        <v>27</v>
      </c>
      <c r="R483" t="s">
        <v>63</v>
      </c>
      <c r="S483" t="s">
        <v>100</v>
      </c>
      <c r="T483" t="s">
        <v>68</v>
      </c>
      <c r="U483" t="s">
        <v>68</v>
      </c>
      <c r="V483" t="s">
        <v>66</v>
      </c>
      <c r="W483" t="s">
        <v>67</v>
      </c>
      <c r="X483">
        <v>4</v>
      </c>
      <c r="Y483">
        <v>0.3</v>
      </c>
      <c r="Z483">
        <v>0.7</v>
      </c>
      <c r="AA483" t="s">
        <v>68</v>
      </c>
      <c r="AB483" t="s">
        <v>68</v>
      </c>
      <c r="AC483" t="s">
        <v>68</v>
      </c>
      <c r="AD483" t="s">
        <v>68</v>
      </c>
      <c r="AE483" t="s">
        <v>68</v>
      </c>
      <c r="AF483" t="s">
        <v>68</v>
      </c>
      <c r="AG483" t="s">
        <v>68</v>
      </c>
      <c r="AH483" t="s">
        <v>68</v>
      </c>
      <c r="AI483" t="s">
        <v>68</v>
      </c>
      <c r="AJ483" t="s">
        <v>68</v>
      </c>
      <c r="AK483" t="s">
        <v>68</v>
      </c>
      <c r="AL483" t="s">
        <v>68</v>
      </c>
      <c r="AM483" t="s">
        <v>68</v>
      </c>
      <c r="AN483" t="s">
        <v>68</v>
      </c>
      <c r="AO483" t="s">
        <v>68</v>
      </c>
      <c r="AP483" t="s">
        <v>68</v>
      </c>
      <c r="AQ483" t="s">
        <v>68</v>
      </c>
      <c r="AR483" t="s">
        <v>68</v>
      </c>
      <c r="AS483" t="s">
        <v>68</v>
      </c>
      <c r="AT483" t="s">
        <v>68</v>
      </c>
      <c r="AU483" t="s">
        <v>68</v>
      </c>
      <c r="AV483" t="s">
        <v>68</v>
      </c>
      <c r="AW483" t="s">
        <v>68</v>
      </c>
      <c r="AX483" t="s">
        <v>68</v>
      </c>
      <c r="AY483" t="s">
        <v>68</v>
      </c>
      <c r="AZ483" t="s">
        <v>69</v>
      </c>
      <c r="BA483" t="s">
        <v>84</v>
      </c>
      <c r="BB483">
        <v>0.64600000000000002</v>
      </c>
    </row>
    <row r="484" spans="1:62" hidden="1" x14ac:dyDescent="0.3">
      <c r="A484">
        <v>2016</v>
      </c>
      <c r="B484" t="s">
        <v>53</v>
      </c>
      <c r="C484" t="s">
        <v>648</v>
      </c>
      <c r="D484" t="s">
        <v>62</v>
      </c>
      <c r="E484">
        <v>1</v>
      </c>
      <c r="F484" t="s">
        <v>56</v>
      </c>
      <c r="G484" t="s">
        <v>112</v>
      </c>
      <c r="H484" t="s">
        <v>63</v>
      </c>
      <c r="I484" t="s">
        <v>59</v>
      </c>
      <c r="J484" t="s">
        <v>72</v>
      </c>
      <c r="K484" t="s">
        <v>61</v>
      </c>
      <c r="L484" t="s">
        <v>62</v>
      </c>
      <c r="M484">
        <v>1</v>
      </c>
      <c r="N484" t="s">
        <v>56</v>
      </c>
      <c r="O484">
        <v>10</v>
      </c>
      <c r="P484">
        <v>19</v>
      </c>
      <c r="Q484">
        <v>28</v>
      </c>
      <c r="R484" t="s">
        <v>63</v>
      </c>
      <c r="S484" t="s">
        <v>100</v>
      </c>
      <c r="T484" t="s">
        <v>65</v>
      </c>
      <c r="U484" t="s">
        <v>60</v>
      </c>
      <c r="V484" t="s">
        <v>66</v>
      </c>
      <c r="W484" t="s">
        <v>67</v>
      </c>
      <c r="X484">
        <v>4</v>
      </c>
      <c r="Y484">
        <v>0.3</v>
      </c>
      <c r="Z484">
        <v>0.7</v>
      </c>
      <c r="AA484">
        <v>4.5</v>
      </c>
      <c r="AB484">
        <v>0.5</v>
      </c>
      <c r="AC484">
        <v>0</v>
      </c>
      <c r="AD484">
        <v>2.5</v>
      </c>
      <c r="AE484">
        <v>1.5</v>
      </c>
      <c r="AF484">
        <v>3</v>
      </c>
      <c r="AG484">
        <v>2</v>
      </c>
      <c r="AH484">
        <v>3</v>
      </c>
      <c r="AI484">
        <v>8</v>
      </c>
      <c r="AJ484">
        <v>4.5</v>
      </c>
      <c r="AK484" t="s">
        <v>68</v>
      </c>
      <c r="AL484" t="s">
        <v>68</v>
      </c>
      <c r="AM484" t="s">
        <v>68</v>
      </c>
      <c r="AN484" t="s">
        <v>68</v>
      </c>
      <c r="AO484" t="s">
        <v>68</v>
      </c>
      <c r="AP484" t="s">
        <v>68</v>
      </c>
      <c r="AQ484" t="s">
        <v>68</v>
      </c>
      <c r="AR484" t="s">
        <v>68</v>
      </c>
      <c r="AS484" t="s">
        <v>68</v>
      </c>
      <c r="AT484" t="s">
        <v>68</v>
      </c>
      <c r="AU484" t="s">
        <v>68</v>
      </c>
      <c r="AV484" t="s">
        <v>68</v>
      </c>
      <c r="AW484" t="s">
        <v>68</v>
      </c>
      <c r="AX484" t="s">
        <v>68</v>
      </c>
      <c r="AY484" t="s">
        <v>68</v>
      </c>
      <c r="AZ484" t="s">
        <v>69</v>
      </c>
      <c r="BA484" t="s">
        <v>65</v>
      </c>
      <c r="BB484">
        <v>0.97</v>
      </c>
    </row>
    <row r="485" spans="1:62" x14ac:dyDescent="0.3">
      <c r="A485">
        <v>2016</v>
      </c>
      <c r="B485" t="s">
        <v>53</v>
      </c>
      <c r="C485" t="s">
        <v>649</v>
      </c>
      <c r="D485" t="s">
        <v>62</v>
      </c>
      <c r="E485">
        <v>1</v>
      </c>
      <c r="F485" t="s">
        <v>56</v>
      </c>
      <c r="G485" t="s">
        <v>112</v>
      </c>
      <c r="H485" t="s">
        <v>63</v>
      </c>
      <c r="I485" t="s">
        <v>83</v>
      </c>
      <c r="J485" t="s">
        <v>72</v>
      </c>
      <c r="K485" t="s">
        <v>61</v>
      </c>
      <c r="L485" t="s">
        <v>62</v>
      </c>
      <c r="M485">
        <v>1</v>
      </c>
      <c r="N485" t="s">
        <v>56</v>
      </c>
      <c r="O485">
        <v>10</v>
      </c>
      <c r="P485">
        <v>20</v>
      </c>
      <c r="Q485">
        <v>29</v>
      </c>
      <c r="R485" t="s">
        <v>63</v>
      </c>
      <c r="S485" t="s">
        <v>100</v>
      </c>
      <c r="T485" t="s">
        <v>84</v>
      </c>
      <c r="U485" t="s">
        <v>60</v>
      </c>
      <c r="V485" t="s">
        <v>66</v>
      </c>
      <c r="W485" t="s">
        <v>67</v>
      </c>
      <c r="X485">
        <v>4</v>
      </c>
      <c r="Y485">
        <v>0.3</v>
      </c>
      <c r="Z485">
        <v>0.7</v>
      </c>
      <c r="AA485">
        <v>8</v>
      </c>
      <c r="AB485">
        <v>5</v>
      </c>
      <c r="AC485">
        <v>1.5</v>
      </c>
      <c r="AD485">
        <v>3.5</v>
      </c>
      <c r="AE485">
        <v>5</v>
      </c>
      <c r="AF485" t="s">
        <v>68</v>
      </c>
      <c r="AG485">
        <v>8</v>
      </c>
      <c r="AH485">
        <v>10</v>
      </c>
      <c r="AI485">
        <v>8.5</v>
      </c>
      <c r="AJ485">
        <v>5.5</v>
      </c>
      <c r="AK485" t="s">
        <v>68</v>
      </c>
      <c r="AL485" t="s">
        <v>68</v>
      </c>
      <c r="AM485" t="s">
        <v>68</v>
      </c>
      <c r="AN485" t="s">
        <v>68</v>
      </c>
      <c r="AO485" t="s">
        <v>68</v>
      </c>
      <c r="AP485" t="s">
        <v>68</v>
      </c>
      <c r="AQ485" t="s">
        <v>68</v>
      </c>
      <c r="AR485" t="s">
        <v>68</v>
      </c>
      <c r="AS485" t="s">
        <v>68</v>
      </c>
      <c r="AT485" t="s">
        <v>68</v>
      </c>
      <c r="AU485" t="s">
        <v>68</v>
      </c>
      <c r="AV485" t="s">
        <v>68</v>
      </c>
      <c r="AW485" t="s">
        <v>68</v>
      </c>
      <c r="AX485" t="s">
        <v>68</v>
      </c>
      <c r="AY485" t="s">
        <v>68</v>
      </c>
      <c r="AZ485" t="s">
        <v>80</v>
      </c>
      <c r="BA485" t="s">
        <v>84</v>
      </c>
      <c r="BB485">
        <v>0.80700000000000005</v>
      </c>
      <c r="BD485">
        <f>IF(EXACT(BA485,T485),1,0)</f>
        <v>1</v>
      </c>
      <c r="BE485">
        <f>IF(AND(AZ485="2_Testando"),1,0)</f>
        <v>1</v>
      </c>
      <c r="BF485">
        <f>IF(AND(AZ485="2_Testando",BD485=1),1,0)</f>
        <v>1</v>
      </c>
      <c r="BJ485">
        <f>IF(AND(BB485&gt;0.7,BF485=1),1,0)</f>
        <v>1</v>
      </c>
    </row>
    <row r="486" spans="1:62" hidden="1" x14ac:dyDescent="0.3">
      <c r="A486">
        <v>2016</v>
      </c>
      <c r="B486" t="s">
        <v>53</v>
      </c>
      <c r="C486" t="s">
        <v>650</v>
      </c>
      <c r="D486" t="s">
        <v>62</v>
      </c>
      <c r="E486">
        <v>1</v>
      </c>
      <c r="F486" t="s">
        <v>71</v>
      </c>
      <c r="G486" t="s">
        <v>112</v>
      </c>
      <c r="H486" t="s">
        <v>63</v>
      </c>
      <c r="I486" t="s">
        <v>59</v>
      </c>
      <c r="J486" t="s">
        <v>72</v>
      </c>
      <c r="K486" t="s">
        <v>61</v>
      </c>
      <c r="L486" t="s">
        <v>62</v>
      </c>
      <c r="M486">
        <v>1</v>
      </c>
      <c r="N486" t="s">
        <v>71</v>
      </c>
      <c r="O486">
        <v>1</v>
      </c>
      <c r="P486">
        <v>2</v>
      </c>
      <c r="Q486">
        <v>2</v>
      </c>
      <c r="R486" t="s">
        <v>63</v>
      </c>
      <c r="S486" t="s">
        <v>100</v>
      </c>
      <c r="T486" t="s">
        <v>65</v>
      </c>
      <c r="U486" t="s">
        <v>60</v>
      </c>
      <c r="V486" t="s">
        <v>66</v>
      </c>
      <c r="W486" t="s">
        <v>67</v>
      </c>
      <c r="X486">
        <v>4</v>
      </c>
      <c r="Y486">
        <v>0.3</v>
      </c>
      <c r="Z486">
        <v>0.7</v>
      </c>
      <c r="AA486">
        <v>3.5</v>
      </c>
      <c r="AB486">
        <v>0.5</v>
      </c>
      <c r="AC486">
        <v>1</v>
      </c>
      <c r="AD486">
        <v>0.5</v>
      </c>
      <c r="AE486" t="s">
        <v>68</v>
      </c>
      <c r="AF486" t="s">
        <v>68</v>
      </c>
      <c r="AG486">
        <v>5.5</v>
      </c>
      <c r="AH486">
        <v>4.5</v>
      </c>
      <c r="AI486">
        <v>4</v>
      </c>
      <c r="AJ486">
        <v>0</v>
      </c>
      <c r="AK486" t="s">
        <v>68</v>
      </c>
      <c r="AL486" t="s">
        <v>68</v>
      </c>
      <c r="AM486" t="s">
        <v>68</v>
      </c>
      <c r="AN486" t="s">
        <v>68</v>
      </c>
      <c r="AO486" t="s">
        <v>68</v>
      </c>
      <c r="AP486" t="s">
        <v>68</v>
      </c>
      <c r="AQ486" t="s">
        <v>68</v>
      </c>
      <c r="AR486" t="s">
        <v>68</v>
      </c>
      <c r="AS486" t="s">
        <v>68</v>
      </c>
      <c r="AT486" t="s">
        <v>68</v>
      </c>
      <c r="AU486" t="s">
        <v>68</v>
      </c>
      <c r="AV486" t="s">
        <v>68</v>
      </c>
      <c r="AW486" t="s">
        <v>68</v>
      </c>
      <c r="AX486" t="s">
        <v>68</v>
      </c>
      <c r="AY486" t="s">
        <v>68</v>
      </c>
      <c r="AZ486" t="s">
        <v>69</v>
      </c>
      <c r="BA486" t="s">
        <v>65</v>
      </c>
      <c r="BB486">
        <v>0.97</v>
      </c>
    </row>
    <row r="487" spans="1:62" hidden="1" x14ac:dyDescent="0.3">
      <c r="A487">
        <v>2016</v>
      </c>
      <c r="B487" t="s">
        <v>53</v>
      </c>
      <c r="C487" t="s">
        <v>651</v>
      </c>
      <c r="D487" t="s">
        <v>62</v>
      </c>
      <c r="E487">
        <v>1</v>
      </c>
      <c r="F487" t="s">
        <v>56</v>
      </c>
      <c r="G487" t="s">
        <v>112</v>
      </c>
      <c r="H487" t="s">
        <v>63</v>
      </c>
      <c r="I487" t="s">
        <v>59</v>
      </c>
      <c r="J487" t="s">
        <v>72</v>
      </c>
      <c r="K487" t="s">
        <v>61</v>
      </c>
      <c r="L487" t="s">
        <v>62</v>
      </c>
      <c r="M487">
        <v>1</v>
      </c>
      <c r="N487" t="s">
        <v>56</v>
      </c>
      <c r="O487">
        <v>10</v>
      </c>
      <c r="P487">
        <v>20</v>
      </c>
      <c r="Q487">
        <v>30</v>
      </c>
      <c r="R487" t="s">
        <v>63</v>
      </c>
      <c r="S487" t="s">
        <v>100</v>
      </c>
      <c r="T487" t="s">
        <v>65</v>
      </c>
      <c r="U487" t="s">
        <v>60</v>
      </c>
      <c r="V487" t="s">
        <v>66</v>
      </c>
      <c r="W487" t="s">
        <v>67</v>
      </c>
      <c r="X487">
        <v>4</v>
      </c>
      <c r="Y487">
        <v>0.3</v>
      </c>
      <c r="Z487">
        <v>0.7</v>
      </c>
      <c r="AA487">
        <v>6</v>
      </c>
      <c r="AB487">
        <v>2</v>
      </c>
      <c r="AC487">
        <v>3</v>
      </c>
      <c r="AD487">
        <v>3</v>
      </c>
      <c r="AE487">
        <v>3</v>
      </c>
      <c r="AF487">
        <v>2.5</v>
      </c>
      <c r="AG487">
        <v>5</v>
      </c>
      <c r="AH487">
        <v>6</v>
      </c>
      <c r="AI487">
        <v>7.5</v>
      </c>
      <c r="AJ487">
        <v>8</v>
      </c>
      <c r="AK487" t="s">
        <v>68</v>
      </c>
      <c r="AL487" t="s">
        <v>68</v>
      </c>
      <c r="AM487" t="s">
        <v>68</v>
      </c>
      <c r="AN487" t="s">
        <v>68</v>
      </c>
      <c r="AO487" t="s">
        <v>68</v>
      </c>
      <c r="AP487" t="s">
        <v>68</v>
      </c>
      <c r="AQ487" t="s">
        <v>68</v>
      </c>
      <c r="AR487" t="s">
        <v>68</v>
      </c>
      <c r="AS487" t="s">
        <v>68</v>
      </c>
      <c r="AT487" t="s">
        <v>68</v>
      </c>
      <c r="AU487" t="s">
        <v>68</v>
      </c>
      <c r="AV487" t="s">
        <v>68</v>
      </c>
      <c r="AW487" t="s">
        <v>68</v>
      </c>
      <c r="AX487" t="s">
        <v>68</v>
      </c>
      <c r="AY487" t="s">
        <v>68</v>
      </c>
      <c r="AZ487" t="s">
        <v>69</v>
      </c>
      <c r="BA487" t="s">
        <v>65</v>
      </c>
      <c r="BB487">
        <v>0.97</v>
      </c>
    </row>
    <row r="488" spans="1:62" hidden="1" x14ac:dyDescent="0.3">
      <c r="A488">
        <v>2016</v>
      </c>
      <c r="B488" t="s">
        <v>53</v>
      </c>
      <c r="C488" t="s">
        <v>652</v>
      </c>
      <c r="D488" t="s">
        <v>62</v>
      </c>
      <c r="E488">
        <v>1</v>
      </c>
      <c r="F488" t="s">
        <v>56</v>
      </c>
      <c r="G488" t="s">
        <v>112</v>
      </c>
      <c r="H488" t="s">
        <v>63</v>
      </c>
      <c r="I488" t="s">
        <v>83</v>
      </c>
      <c r="J488" t="s">
        <v>72</v>
      </c>
      <c r="K488" t="s">
        <v>61</v>
      </c>
      <c r="L488" t="s">
        <v>62</v>
      </c>
      <c r="M488">
        <v>1</v>
      </c>
      <c r="N488" t="s">
        <v>56</v>
      </c>
      <c r="O488">
        <v>11</v>
      </c>
      <c r="P488">
        <v>21</v>
      </c>
      <c r="Q488">
        <v>31</v>
      </c>
      <c r="R488" t="s">
        <v>63</v>
      </c>
      <c r="S488" t="s">
        <v>100</v>
      </c>
      <c r="T488" t="s">
        <v>84</v>
      </c>
      <c r="U488" t="s">
        <v>60</v>
      </c>
      <c r="V488" t="s">
        <v>66</v>
      </c>
      <c r="W488" t="s">
        <v>67</v>
      </c>
      <c r="X488">
        <v>4</v>
      </c>
      <c r="Y488">
        <v>0.3</v>
      </c>
      <c r="Z488">
        <v>0.7</v>
      </c>
      <c r="AA488">
        <v>8.5</v>
      </c>
      <c r="AB488">
        <v>2.5</v>
      </c>
      <c r="AC488">
        <v>4</v>
      </c>
      <c r="AD488">
        <v>2.5</v>
      </c>
      <c r="AE488">
        <v>6</v>
      </c>
      <c r="AF488" t="s">
        <v>68</v>
      </c>
      <c r="AG488">
        <v>8.5</v>
      </c>
      <c r="AH488">
        <v>6</v>
      </c>
      <c r="AI488">
        <v>10</v>
      </c>
      <c r="AJ488">
        <v>6.5</v>
      </c>
      <c r="AK488" t="s">
        <v>68</v>
      </c>
      <c r="AL488" t="s">
        <v>68</v>
      </c>
      <c r="AM488" t="s">
        <v>68</v>
      </c>
      <c r="AN488" t="s">
        <v>68</v>
      </c>
      <c r="AO488" t="s">
        <v>68</v>
      </c>
      <c r="AP488" t="s">
        <v>68</v>
      </c>
      <c r="AQ488" t="s">
        <v>68</v>
      </c>
      <c r="AR488" t="s">
        <v>68</v>
      </c>
      <c r="AS488" t="s">
        <v>68</v>
      </c>
      <c r="AT488" t="s">
        <v>68</v>
      </c>
      <c r="AU488" t="s">
        <v>68</v>
      </c>
      <c r="AV488" t="s">
        <v>68</v>
      </c>
      <c r="AW488" t="s">
        <v>68</v>
      </c>
      <c r="AX488" t="s">
        <v>68</v>
      </c>
      <c r="AY488" t="s">
        <v>68</v>
      </c>
      <c r="AZ488" t="s">
        <v>69</v>
      </c>
      <c r="BA488" t="s">
        <v>84</v>
      </c>
      <c r="BB488">
        <v>0.54500000000000004</v>
      </c>
    </row>
    <row r="489" spans="1:62" hidden="1" x14ac:dyDescent="0.3">
      <c r="A489">
        <v>2016</v>
      </c>
      <c r="B489" t="s">
        <v>53</v>
      </c>
      <c r="C489" t="s">
        <v>653</v>
      </c>
      <c r="D489" t="s">
        <v>62</v>
      </c>
      <c r="E489">
        <v>1</v>
      </c>
      <c r="F489" t="s">
        <v>71</v>
      </c>
      <c r="G489" t="s">
        <v>112</v>
      </c>
      <c r="H489" t="s">
        <v>63</v>
      </c>
      <c r="I489" t="s">
        <v>77</v>
      </c>
      <c r="J489" t="s">
        <v>581</v>
      </c>
      <c r="K489" t="s">
        <v>61</v>
      </c>
      <c r="L489" t="s">
        <v>62</v>
      </c>
      <c r="M489">
        <v>1</v>
      </c>
      <c r="N489" t="s">
        <v>71</v>
      </c>
      <c r="O489">
        <v>1</v>
      </c>
      <c r="P489">
        <v>2</v>
      </c>
      <c r="Q489">
        <v>3</v>
      </c>
      <c r="R489" t="s">
        <v>63</v>
      </c>
      <c r="S489" t="s">
        <v>100</v>
      </c>
      <c r="T489" t="s">
        <v>79</v>
      </c>
      <c r="U489" t="s">
        <v>581</v>
      </c>
      <c r="V489" t="s">
        <v>66</v>
      </c>
      <c r="W489" t="s">
        <v>67</v>
      </c>
      <c r="X489">
        <v>4</v>
      </c>
      <c r="Y489">
        <v>0.3</v>
      </c>
      <c r="Z489">
        <v>0.7</v>
      </c>
      <c r="AA489" t="s">
        <v>68</v>
      </c>
      <c r="AB489" t="s">
        <v>68</v>
      </c>
      <c r="AC489" t="s">
        <v>68</v>
      </c>
      <c r="AD489" t="s">
        <v>68</v>
      </c>
      <c r="AE489" t="s">
        <v>68</v>
      </c>
      <c r="AF489" t="s">
        <v>68</v>
      </c>
      <c r="AG489">
        <v>8.5</v>
      </c>
      <c r="AH489" t="s">
        <v>68</v>
      </c>
      <c r="AI489" t="s">
        <v>68</v>
      </c>
      <c r="AJ489" t="s">
        <v>68</v>
      </c>
      <c r="AK489" t="s">
        <v>68</v>
      </c>
      <c r="AL489" t="s">
        <v>68</v>
      </c>
      <c r="AM489" t="s">
        <v>68</v>
      </c>
      <c r="AN489" t="s">
        <v>68</v>
      </c>
      <c r="AO489" t="s">
        <v>68</v>
      </c>
      <c r="AP489" t="s">
        <v>68</v>
      </c>
      <c r="AQ489" t="s">
        <v>68</v>
      </c>
      <c r="AR489" t="s">
        <v>68</v>
      </c>
      <c r="AS489" t="s">
        <v>68</v>
      </c>
      <c r="AT489" t="s">
        <v>68</v>
      </c>
      <c r="AU489" t="s">
        <v>68</v>
      </c>
      <c r="AV489" t="s">
        <v>68</v>
      </c>
      <c r="AW489" t="s">
        <v>68</v>
      </c>
      <c r="AX489" t="s">
        <v>68</v>
      </c>
      <c r="AY489" t="s">
        <v>68</v>
      </c>
      <c r="AZ489" t="s">
        <v>69</v>
      </c>
      <c r="BA489" t="s">
        <v>79</v>
      </c>
      <c r="BB489">
        <v>1</v>
      </c>
    </row>
    <row r="490" spans="1:62" hidden="1" x14ac:dyDescent="0.3">
      <c r="A490">
        <v>2016</v>
      </c>
      <c r="B490" t="s">
        <v>53</v>
      </c>
      <c r="C490" t="s">
        <v>654</v>
      </c>
      <c r="D490" t="s">
        <v>62</v>
      </c>
      <c r="E490">
        <v>1</v>
      </c>
      <c r="F490" t="s">
        <v>56</v>
      </c>
      <c r="G490" t="s">
        <v>112</v>
      </c>
      <c r="H490" t="s">
        <v>63</v>
      </c>
      <c r="I490" t="s">
        <v>77</v>
      </c>
      <c r="J490" t="s">
        <v>655</v>
      </c>
      <c r="K490" t="s">
        <v>61</v>
      </c>
      <c r="L490" t="s">
        <v>62</v>
      </c>
      <c r="M490">
        <v>1</v>
      </c>
      <c r="N490" t="s">
        <v>56</v>
      </c>
      <c r="O490">
        <v>11</v>
      </c>
      <c r="P490">
        <v>21</v>
      </c>
      <c r="Q490">
        <v>32</v>
      </c>
      <c r="R490" t="s">
        <v>63</v>
      </c>
      <c r="S490" t="s">
        <v>100</v>
      </c>
      <c r="T490" t="s">
        <v>79</v>
      </c>
      <c r="U490" t="s">
        <v>655</v>
      </c>
      <c r="V490" t="s">
        <v>66</v>
      </c>
      <c r="W490" t="s">
        <v>67</v>
      </c>
      <c r="X490">
        <v>4</v>
      </c>
      <c r="Y490">
        <v>0.3</v>
      </c>
      <c r="Z490">
        <v>0.7</v>
      </c>
      <c r="AA490">
        <v>5</v>
      </c>
      <c r="AB490" t="s">
        <v>68</v>
      </c>
      <c r="AC490" t="s">
        <v>68</v>
      </c>
      <c r="AD490" t="s">
        <v>68</v>
      </c>
      <c r="AE490" t="s">
        <v>68</v>
      </c>
      <c r="AF490" t="s">
        <v>68</v>
      </c>
      <c r="AG490">
        <v>7.5</v>
      </c>
      <c r="AH490">
        <v>4.5</v>
      </c>
      <c r="AI490" t="s">
        <v>68</v>
      </c>
      <c r="AJ490" t="s">
        <v>68</v>
      </c>
      <c r="AK490" t="s">
        <v>68</v>
      </c>
      <c r="AL490" t="s">
        <v>68</v>
      </c>
      <c r="AM490" t="s">
        <v>68</v>
      </c>
      <c r="AN490" t="s">
        <v>68</v>
      </c>
      <c r="AO490" t="s">
        <v>68</v>
      </c>
      <c r="AP490" t="s">
        <v>68</v>
      </c>
      <c r="AQ490" t="s">
        <v>68</v>
      </c>
      <c r="AR490" t="s">
        <v>68</v>
      </c>
      <c r="AS490" t="s">
        <v>68</v>
      </c>
      <c r="AT490" t="s">
        <v>68</v>
      </c>
      <c r="AU490" t="s">
        <v>68</v>
      </c>
      <c r="AV490" t="s">
        <v>68</v>
      </c>
      <c r="AW490" t="s">
        <v>68</v>
      </c>
      <c r="AX490" t="s">
        <v>68</v>
      </c>
      <c r="AY490" t="s">
        <v>68</v>
      </c>
      <c r="AZ490" t="s">
        <v>69</v>
      </c>
      <c r="BA490" t="s">
        <v>79</v>
      </c>
      <c r="BB490">
        <v>1</v>
      </c>
    </row>
    <row r="491" spans="1:62" hidden="1" x14ac:dyDescent="0.3">
      <c r="A491">
        <v>2016</v>
      </c>
      <c r="B491" t="s">
        <v>53</v>
      </c>
      <c r="C491" t="s">
        <v>656</v>
      </c>
      <c r="D491" t="s">
        <v>62</v>
      </c>
      <c r="E491">
        <v>1</v>
      </c>
      <c r="F491" t="s">
        <v>56</v>
      </c>
      <c r="G491" t="s">
        <v>112</v>
      </c>
      <c r="H491" t="s">
        <v>63</v>
      </c>
      <c r="I491" t="s">
        <v>59</v>
      </c>
      <c r="J491" t="s">
        <v>72</v>
      </c>
      <c r="K491" t="s">
        <v>61</v>
      </c>
      <c r="L491" t="s">
        <v>62</v>
      </c>
      <c r="M491">
        <v>1</v>
      </c>
      <c r="N491" t="s">
        <v>56</v>
      </c>
      <c r="O491">
        <v>11</v>
      </c>
      <c r="P491">
        <v>22</v>
      </c>
      <c r="Q491">
        <v>33</v>
      </c>
      <c r="R491" t="s">
        <v>63</v>
      </c>
      <c r="S491" t="s">
        <v>100</v>
      </c>
      <c r="T491" t="s">
        <v>65</v>
      </c>
      <c r="U491" t="s">
        <v>60</v>
      </c>
      <c r="V491" t="s">
        <v>66</v>
      </c>
      <c r="W491" t="s">
        <v>67</v>
      </c>
      <c r="X491">
        <v>4</v>
      </c>
      <c r="Y491">
        <v>0.3</v>
      </c>
      <c r="Z491">
        <v>0.7</v>
      </c>
      <c r="AA491">
        <v>8</v>
      </c>
      <c r="AB491">
        <v>5</v>
      </c>
      <c r="AC491">
        <v>2</v>
      </c>
      <c r="AD491">
        <v>4</v>
      </c>
      <c r="AE491">
        <v>5</v>
      </c>
      <c r="AF491">
        <v>2.5</v>
      </c>
      <c r="AG491">
        <v>8</v>
      </c>
      <c r="AH491">
        <v>4</v>
      </c>
      <c r="AI491">
        <v>5</v>
      </c>
      <c r="AJ491">
        <v>4.5</v>
      </c>
      <c r="AK491" t="s">
        <v>68</v>
      </c>
      <c r="AL491" t="s">
        <v>68</v>
      </c>
      <c r="AM491" t="s">
        <v>68</v>
      </c>
      <c r="AN491" t="s">
        <v>68</v>
      </c>
      <c r="AO491" t="s">
        <v>68</v>
      </c>
      <c r="AP491" t="s">
        <v>68</v>
      </c>
      <c r="AQ491" t="s">
        <v>68</v>
      </c>
      <c r="AR491" t="s">
        <v>68</v>
      </c>
      <c r="AS491" t="s">
        <v>68</v>
      </c>
      <c r="AT491" t="s">
        <v>68</v>
      </c>
      <c r="AU491" t="s">
        <v>68</v>
      </c>
      <c r="AV491" t="s">
        <v>68</v>
      </c>
      <c r="AW491" t="s">
        <v>68</v>
      </c>
      <c r="AX491" t="s">
        <v>68</v>
      </c>
      <c r="AY491" t="s">
        <v>68</v>
      </c>
      <c r="AZ491" t="s">
        <v>69</v>
      </c>
      <c r="BA491" t="s">
        <v>65</v>
      </c>
      <c r="BB491">
        <v>0.79700000000000004</v>
      </c>
    </row>
    <row r="492" spans="1:62" hidden="1" x14ac:dyDescent="0.3">
      <c r="A492">
        <v>2016</v>
      </c>
      <c r="B492" t="s">
        <v>53</v>
      </c>
      <c r="C492" t="s">
        <v>657</v>
      </c>
      <c r="D492" t="s">
        <v>62</v>
      </c>
      <c r="E492">
        <v>1</v>
      </c>
      <c r="F492" t="s">
        <v>56</v>
      </c>
      <c r="G492" t="s">
        <v>112</v>
      </c>
      <c r="H492" t="s">
        <v>63</v>
      </c>
      <c r="I492" t="s">
        <v>83</v>
      </c>
      <c r="J492" t="s">
        <v>72</v>
      </c>
      <c r="K492" t="s">
        <v>61</v>
      </c>
      <c r="L492" t="s">
        <v>62</v>
      </c>
      <c r="M492">
        <v>1</v>
      </c>
      <c r="N492" t="s">
        <v>56</v>
      </c>
      <c r="O492">
        <v>3</v>
      </c>
      <c r="P492">
        <v>5</v>
      </c>
      <c r="Q492">
        <v>8</v>
      </c>
      <c r="R492" t="s">
        <v>63</v>
      </c>
      <c r="S492" t="s">
        <v>100</v>
      </c>
      <c r="T492" t="s">
        <v>84</v>
      </c>
      <c r="U492" t="s">
        <v>60</v>
      </c>
      <c r="V492" t="s">
        <v>66</v>
      </c>
      <c r="W492" t="s">
        <v>67</v>
      </c>
      <c r="X492">
        <v>4</v>
      </c>
      <c r="Y492">
        <v>0.3</v>
      </c>
      <c r="Z492">
        <v>0.7</v>
      </c>
      <c r="AA492">
        <v>6.5</v>
      </c>
      <c r="AB492">
        <v>4</v>
      </c>
      <c r="AC492">
        <v>3</v>
      </c>
      <c r="AD492">
        <v>6</v>
      </c>
      <c r="AE492">
        <v>8</v>
      </c>
      <c r="AF492" t="s">
        <v>68</v>
      </c>
      <c r="AG492">
        <v>8</v>
      </c>
      <c r="AH492">
        <v>7</v>
      </c>
      <c r="AI492">
        <v>8.5</v>
      </c>
      <c r="AJ492">
        <v>7.5</v>
      </c>
      <c r="AK492" t="s">
        <v>68</v>
      </c>
      <c r="AL492" t="s">
        <v>68</v>
      </c>
      <c r="AM492" t="s">
        <v>68</v>
      </c>
      <c r="AN492" t="s">
        <v>68</v>
      </c>
      <c r="AO492" t="s">
        <v>68</v>
      </c>
      <c r="AP492" t="s">
        <v>68</v>
      </c>
      <c r="AQ492" t="s">
        <v>68</v>
      </c>
      <c r="AR492" t="s">
        <v>68</v>
      </c>
      <c r="AS492" t="s">
        <v>68</v>
      </c>
      <c r="AT492" t="s">
        <v>68</v>
      </c>
      <c r="AU492" t="s">
        <v>68</v>
      </c>
      <c r="AV492" t="s">
        <v>68</v>
      </c>
      <c r="AW492" t="s">
        <v>68</v>
      </c>
      <c r="AX492" t="s">
        <v>68</v>
      </c>
      <c r="AY492" t="s">
        <v>68</v>
      </c>
      <c r="AZ492" t="s">
        <v>69</v>
      </c>
      <c r="BA492" t="s">
        <v>84</v>
      </c>
      <c r="BB492">
        <v>1</v>
      </c>
    </row>
    <row r="493" spans="1:62" hidden="1" x14ac:dyDescent="0.3">
      <c r="A493">
        <v>2016</v>
      </c>
      <c r="B493" t="s">
        <v>53</v>
      </c>
      <c r="C493" t="s">
        <v>658</v>
      </c>
      <c r="D493" t="s">
        <v>62</v>
      </c>
      <c r="E493">
        <v>1</v>
      </c>
      <c r="F493" t="s">
        <v>56</v>
      </c>
      <c r="G493" t="s">
        <v>112</v>
      </c>
      <c r="H493" t="s">
        <v>63</v>
      </c>
      <c r="I493" t="s">
        <v>59</v>
      </c>
      <c r="J493" t="s">
        <v>72</v>
      </c>
      <c r="K493" t="s">
        <v>61</v>
      </c>
      <c r="L493" t="s">
        <v>62</v>
      </c>
      <c r="M493">
        <v>1</v>
      </c>
      <c r="N493" t="s">
        <v>56</v>
      </c>
      <c r="O493">
        <v>3</v>
      </c>
      <c r="P493">
        <v>6</v>
      </c>
      <c r="Q493">
        <v>9</v>
      </c>
      <c r="R493" t="s">
        <v>63</v>
      </c>
      <c r="S493" t="s">
        <v>100</v>
      </c>
      <c r="T493" t="s">
        <v>65</v>
      </c>
      <c r="U493" t="s">
        <v>60</v>
      </c>
      <c r="V493" t="s">
        <v>66</v>
      </c>
      <c r="W493" t="s">
        <v>67</v>
      </c>
      <c r="X493">
        <v>4</v>
      </c>
      <c r="Y493">
        <v>0.3</v>
      </c>
      <c r="Z493">
        <v>0.7</v>
      </c>
      <c r="AA493">
        <v>3.5</v>
      </c>
      <c r="AB493">
        <v>1.5</v>
      </c>
      <c r="AC493">
        <v>1</v>
      </c>
      <c r="AD493">
        <v>4.5</v>
      </c>
      <c r="AE493">
        <v>4</v>
      </c>
      <c r="AF493" t="s">
        <v>68</v>
      </c>
      <c r="AG493">
        <v>7.5</v>
      </c>
      <c r="AH493">
        <v>3</v>
      </c>
      <c r="AI493">
        <v>8</v>
      </c>
      <c r="AJ493">
        <v>6</v>
      </c>
      <c r="AK493" t="s">
        <v>68</v>
      </c>
      <c r="AL493" t="s">
        <v>68</v>
      </c>
      <c r="AM493" t="s">
        <v>68</v>
      </c>
      <c r="AN493" t="s">
        <v>68</v>
      </c>
      <c r="AO493" t="s">
        <v>68</v>
      </c>
      <c r="AP493" t="s">
        <v>68</v>
      </c>
      <c r="AQ493" t="s">
        <v>68</v>
      </c>
      <c r="AR493" t="s">
        <v>68</v>
      </c>
      <c r="AS493" t="s">
        <v>68</v>
      </c>
      <c r="AT493" t="s">
        <v>68</v>
      </c>
      <c r="AU493" t="s">
        <v>68</v>
      </c>
      <c r="AV493" t="s">
        <v>68</v>
      </c>
      <c r="AW493" t="s">
        <v>68</v>
      </c>
      <c r="AX493" t="s">
        <v>68</v>
      </c>
      <c r="AY493" t="s">
        <v>68</v>
      </c>
      <c r="AZ493" t="s">
        <v>69</v>
      </c>
      <c r="BA493" t="s">
        <v>65</v>
      </c>
      <c r="BB493">
        <v>0.79700000000000004</v>
      </c>
    </row>
    <row r="494" spans="1:62" hidden="1" x14ac:dyDescent="0.3">
      <c r="A494">
        <v>2016</v>
      </c>
      <c r="B494" t="s">
        <v>53</v>
      </c>
      <c r="C494" t="s">
        <v>659</v>
      </c>
      <c r="D494" t="s">
        <v>62</v>
      </c>
      <c r="E494">
        <v>1</v>
      </c>
      <c r="F494" t="s">
        <v>56</v>
      </c>
      <c r="G494" t="s">
        <v>112</v>
      </c>
      <c r="H494" t="s">
        <v>63</v>
      </c>
      <c r="I494" t="s">
        <v>83</v>
      </c>
      <c r="J494" t="s">
        <v>72</v>
      </c>
      <c r="K494" t="s">
        <v>61</v>
      </c>
      <c r="L494" t="s">
        <v>62</v>
      </c>
      <c r="M494">
        <v>1</v>
      </c>
      <c r="N494" t="s">
        <v>56</v>
      </c>
      <c r="O494">
        <v>1</v>
      </c>
      <c r="P494">
        <v>1</v>
      </c>
      <c r="Q494">
        <v>2</v>
      </c>
      <c r="R494" t="s">
        <v>63</v>
      </c>
      <c r="S494" t="s">
        <v>100</v>
      </c>
      <c r="T494" t="s">
        <v>84</v>
      </c>
      <c r="U494" t="s">
        <v>60</v>
      </c>
      <c r="V494" t="s">
        <v>66</v>
      </c>
      <c r="W494" t="s">
        <v>67</v>
      </c>
      <c r="X494">
        <v>4</v>
      </c>
      <c r="Y494">
        <v>0.3</v>
      </c>
      <c r="Z494">
        <v>0.7</v>
      </c>
      <c r="AA494">
        <v>8.5</v>
      </c>
      <c r="AB494">
        <v>9</v>
      </c>
      <c r="AC494" t="s">
        <v>68</v>
      </c>
      <c r="AD494">
        <v>7.5</v>
      </c>
      <c r="AE494">
        <v>7.5</v>
      </c>
      <c r="AF494" t="s">
        <v>68</v>
      </c>
      <c r="AG494">
        <v>10</v>
      </c>
      <c r="AH494">
        <v>10</v>
      </c>
      <c r="AI494">
        <v>8.5</v>
      </c>
      <c r="AJ494">
        <v>8.5</v>
      </c>
      <c r="AK494" t="s">
        <v>68</v>
      </c>
      <c r="AL494" t="s">
        <v>68</v>
      </c>
      <c r="AM494" t="s">
        <v>68</v>
      </c>
      <c r="AN494" t="s">
        <v>68</v>
      </c>
      <c r="AO494" t="s">
        <v>68</v>
      </c>
      <c r="AP494" t="s">
        <v>68</v>
      </c>
      <c r="AQ494" t="s">
        <v>68</v>
      </c>
      <c r="AR494" t="s">
        <v>68</v>
      </c>
      <c r="AS494" t="s">
        <v>68</v>
      </c>
      <c r="AT494" t="s">
        <v>68</v>
      </c>
      <c r="AU494" t="s">
        <v>68</v>
      </c>
      <c r="AV494" t="s">
        <v>68</v>
      </c>
      <c r="AW494" t="s">
        <v>68</v>
      </c>
      <c r="AX494" t="s">
        <v>68</v>
      </c>
      <c r="AY494" t="s">
        <v>68</v>
      </c>
      <c r="AZ494" t="s">
        <v>69</v>
      </c>
      <c r="BA494" t="s">
        <v>84</v>
      </c>
      <c r="BB494">
        <v>1</v>
      </c>
    </row>
    <row r="495" spans="1:62" hidden="1" x14ac:dyDescent="0.3">
      <c r="A495">
        <v>2016</v>
      </c>
      <c r="B495" t="s">
        <v>53</v>
      </c>
      <c r="C495" t="s">
        <v>660</v>
      </c>
      <c r="D495" t="s">
        <v>62</v>
      </c>
      <c r="E495">
        <v>1</v>
      </c>
      <c r="F495" t="s">
        <v>71</v>
      </c>
      <c r="G495" t="s">
        <v>112</v>
      </c>
      <c r="H495" t="s">
        <v>63</v>
      </c>
      <c r="I495" t="s">
        <v>59</v>
      </c>
      <c r="J495" t="s">
        <v>72</v>
      </c>
      <c r="K495" t="s">
        <v>61</v>
      </c>
      <c r="L495" t="s">
        <v>62</v>
      </c>
      <c r="M495">
        <v>1</v>
      </c>
      <c r="N495" t="s">
        <v>71</v>
      </c>
      <c r="O495">
        <v>2</v>
      </c>
      <c r="P495">
        <v>3</v>
      </c>
      <c r="Q495">
        <v>4</v>
      </c>
      <c r="R495" t="s">
        <v>63</v>
      </c>
      <c r="S495" t="s">
        <v>100</v>
      </c>
      <c r="T495" t="s">
        <v>65</v>
      </c>
      <c r="U495" t="s">
        <v>60</v>
      </c>
      <c r="V495" t="s">
        <v>66</v>
      </c>
      <c r="W495" t="s">
        <v>67</v>
      </c>
      <c r="X495">
        <v>4</v>
      </c>
      <c r="Y495">
        <v>0.3</v>
      </c>
      <c r="Z495">
        <v>0.7</v>
      </c>
      <c r="AA495">
        <v>1</v>
      </c>
      <c r="AB495">
        <v>2.5</v>
      </c>
      <c r="AC495">
        <v>1</v>
      </c>
      <c r="AD495">
        <v>2</v>
      </c>
      <c r="AE495">
        <v>0</v>
      </c>
      <c r="AF495" t="s">
        <v>68</v>
      </c>
      <c r="AG495">
        <v>8</v>
      </c>
      <c r="AH495">
        <v>5.5</v>
      </c>
      <c r="AI495">
        <v>7.5</v>
      </c>
      <c r="AJ495">
        <v>4</v>
      </c>
      <c r="AK495" t="s">
        <v>68</v>
      </c>
      <c r="AL495" t="s">
        <v>68</v>
      </c>
      <c r="AM495" t="s">
        <v>68</v>
      </c>
      <c r="AN495" t="s">
        <v>68</v>
      </c>
      <c r="AO495" t="s">
        <v>68</v>
      </c>
      <c r="AP495" t="s">
        <v>68</v>
      </c>
      <c r="AQ495" t="s">
        <v>68</v>
      </c>
      <c r="AR495" t="s">
        <v>68</v>
      </c>
      <c r="AS495" t="s">
        <v>68</v>
      </c>
      <c r="AT495" t="s">
        <v>68</v>
      </c>
      <c r="AU495" t="s">
        <v>68</v>
      </c>
      <c r="AV495" t="s">
        <v>68</v>
      </c>
      <c r="AW495" t="s">
        <v>68</v>
      </c>
      <c r="AX495" t="s">
        <v>68</v>
      </c>
      <c r="AY495" t="s">
        <v>68</v>
      </c>
      <c r="AZ495" t="s">
        <v>69</v>
      </c>
      <c r="BA495" t="s">
        <v>65</v>
      </c>
      <c r="BB495">
        <v>0.97</v>
      </c>
    </row>
    <row r="496" spans="1:62" hidden="1" x14ac:dyDescent="0.3">
      <c r="A496">
        <v>2016</v>
      </c>
      <c r="B496" t="s">
        <v>53</v>
      </c>
      <c r="C496" t="s">
        <v>661</v>
      </c>
      <c r="D496" t="s">
        <v>62</v>
      </c>
      <c r="E496">
        <v>1</v>
      </c>
      <c r="F496" t="s">
        <v>56</v>
      </c>
      <c r="G496" t="s">
        <v>112</v>
      </c>
      <c r="H496" t="s">
        <v>63</v>
      </c>
      <c r="I496" t="s">
        <v>83</v>
      </c>
      <c r="J496" t="s">
        <v>72</v>
      </c>
      <c r="K496" t="s">
        <v>61</v>
      </c>
      <c r="L496" t="s">
        <v>62</v>
      </c>
      <c r="M496">
        <v>1</v>
      </c>
      <c r="N496" t="s">
        <v>56</v>
      </c>
      <c r="O496">
        <v>1</v>
      </c>
      <c r="P496">
        <v>1</v>
      </c>
      <c r="Q496">
        <v>1</v>
      </c>
      <c r="R496" t="s">
        <v>63</v>
      </c>
      <c r="S496" t="s">
        <v>100</v>
      </c>
      <c r="T496" t="s">
        <v>84</v>
      </c>
      <c r="U496" t="s">
        <v>60</v>
      </c>
      <c r="V496" t="s">
        <v>66</v>
      </c>
      <c r="W496" t="s">
        <v>67</v>
      </c>
      <c r="X496">
        <v>4</v>
      </c>
      <c r="Y496">
        <v>0.3</v>
      </c>
      <c r="Z496">
        <v>0.7</v>
      </c>
      <c r="AA496">
        <v>7</v>
      </c>
      <c r="AB496">
        <v>2</v>
      </c>
      <c r="AC496">
        <v>3</v>
      </c>
      <c r="AD496">
        <v>2.5</v>
      </c>
      <c r="AE496">
        <v>5.5</v>
      </c>
      <c r="AF496">
        <v>5</v>
      </c>
      <c r="AG496">
        <v>8.5</v>
      </c>
      <c r="AH496">
        <v>7</v>
      </c>
      <c r="AI496">
        <v>9</v>
      </c>
      <c r="AJ496">
        <v>9</v>
      </c>
      <c r="AK496" t="s">
        <v>68</v>
      </c>
      <c r="AL496" t="s">
        <v>68</v>
      </c>
      <c r="AM496" t="s">
        <v>68</v>
      </c>
      <c r="AN496" t="s">
        <v>68</v>
      </c>
      <c r="AO496" t="s">
        <v>68</v>
      </c>
      <c r="AP496" t="s">
        <v>68</v>
      </c>
      <c r="AQ496" t="s">
        <v>68</v>
      </c>
      <c r="AR496" t="s">
        <v>68</v>
      </c>
      <c r="AS496" t="s">
        <v>68</v>
      </c>
      <c r="AT496" t="s">
        <v>68</v>
      </c>
      <c r="AU496" t="s">
        <v>68</v>
      </c>
      <c r="AV496" t="s">
        <v>68</v>
      </c>
      <c r="AW496" t="s">
        <v>68</v>
      </c>
      <c r="AX496" t="s">
        <v>68</v>
      </c>
      <c r="AY496" t="s">
        <v>68</v>
      </c>
      <c r="AZ496" t="s">
        <v>69</v>
      </c>
      <c r="BA496" t="s">
        <v>84</v>
      </c>
      <c r="BB496">
        <v>0.54500000000000004</v>
      </c>
    </row>
    <row r="497" spans="1:54" hidden="1" x14ac:dyDescent="0.3">
      <c r="A497">
        <v>2016</v>
      </c>
      <c r="B497" t="s">
        <v>53</v>
      </c>
      <c r="C497" t="s">
        <v>662</v>
      </c>
      <c r="D497" t="s">
        <v>62</v>
      </c>
      <c r="E497">
        <v>1</v>
      </c>
      <c r="F497" t="s">
        <v>71</v>
      </c>
      <c r="G497" t="s">
        <v>112</v>
      </c>
      <c r="H497" t="s">
        <v>63</v>
      </c>
      <c r="I497" t="s">
        <v>77</v>
      </c>
      <c r="J497" t="s">
        <v>270</v>
      </c>
      <c r="K497" t="s">
        <v>61</v>
      </c>
      <c r="L497" t="s">
        <v>62</v>
      </c>
      <c r="M497">
        <v>1</v>
      </c>
      <c r="N497" t="s">
        <v>71</v>
      </c>
      <c r="O497">
        <v>2</v>
      </c>
      <c r="P497">
        <v>4</v>
      </c>
      <c r="Q497">
        <v>5</v>
      </c>
      <c r="R497" t="s">
        <v>63</v>
      </c>
      <c r="S497" t="s">
        <v>100</v>
      </c>
      <c r="T497" t="s">
        <v>79</v>
      </c>
      <c r="U497" t="s">
        <v>270</v>
      </c>
      <c r="V497" t="s">
        <v>66</v>
      </c>
      <c r="W497" t="s">
        <v>67</v>
      </c>
      <c r="X497">
        <v>4</v>
      </c>
      <c r="Y497">
        <v>0.3</v>
      </c>
      <c r="Z497">
        <v>0.7</v>
      </c>
      <c r="AA497">
        <v>5.5</v>
      </c>
      <c r="AB497">
        <v>1</v>
      </c>
      <c r="AC497" t="s">
        <v>68</v>
      </c>
      <c r="AD497" t="s">
        <v>68</v>
      </c>
      <c r="AE497" t="s">
        <v>68</v>
      </c>
      <c r="AF497" t="s">
        <v>68</v>
      </c>
      <c r="AG497">
        <v>4.5</v>
      </c>
      <c r="AH497">
        <v>5</v>
      </c>
      <c r="AI497" t="s">
        <v>68</v>
      </c>
      <c r="AJ497" t="s">
        <v>68</v>
      </c>
      <c r="AK497" t="s">
        <v>68</v>
      </c>
      <c r="AL497" t="s">
        <v>68</v>
      </c>
      <c r="AM497" t="s">
        <v>68</v>
      </c>
      <c r="AN497" t="s">
        <v>68</v>
      </c>
      <c r="AO497" t="s">
        <v>68</v>
      </c>
      <c r="AP497" t="s">
        <v>68</v>
      </c>
      <c r="AQ497" t="s">
        <v>68</v>
      </c>
      <c r="AR497" t="s">
        <v>68</v>
      </c>
      <c r="AS497" t="s">
        <v>68</v>
      </c>
      <c r="AT497" t="s">
        <v>68</v>
      </c>
      <c r="AU497" t="s">
        <v>68</v>
      </c>
      <c r="AV497" t="s">
        <v>68</v>
      </c>
      <c r="AW497" t="s">
        <v>68</v>
      </c>
      <c r="AX497" t="s">
        <v>68</v>
      </c>
      <c r="AY497" t="s">
        <v>68</v>
      </c>
      <c r="AZ497" t="s">
        <v>69</v>
      </c>
      <c r="BA497" t="s">
        <v>79</v>
      </c>
      <c r="BB497">
        <v>1</v>
      </c>
    </row>
    <row r="498" spans="1:54" hidden="1" x14ac:dyDescent="0.3">
      <c r="A498">
        <v>2016</v>
      </c>
      <c r="B498" t="s">
        <v>53</v>
      </c>
      <c r="C498" t="s">
        <v>663</v>
      </c>
      <c r="D498" t="s">
        <v>62</v>
      </c>
      <c r="E498">
        <v>1</v>
      </c>
      <c r="F498" t="s">
        <v>56</v>
      </c>
      <c r="G498" t="s">
        <v>112</v>
      </c>
      <c r="H498" t="s">
        <v>63</v>
      </c>
      <c r="I498" t="s">
        <v>59</v>
      </c>
      <c r="J498" t="s">
        <v>72</v>
      </c>
      <c r="K498" t="s">
        <v>61</v>
      </c>
      <c r="L498" t="s">
        <v>62</v>
      </c>
      <c r="M498">
        <v>1</v>
      </c>
      <c r="N498" t="s">
        <v>56</v>
      </c>
      <c r="O498">
        <v>1</v>
      </c>
      <c r="P498">
        <v>1</v>
      </c>
      <c r="Q498">
        <v>2</v>
      </c>
      <c r="R498" t="s">
        <v>63</v>
      </c>
      <c r="S498" t="s">
        <v>100</v>
      </c>
      <c r="T498" t="s">
        <v>65</v>
      </c>
      <c r="U498" t="s">
        <v>60</v>
      </c>
      <c r="V498" t="s">
        <v>66</v>
      </c>
      <c r="W498" t="s">
        <v>67</v>
      </c>
      <c r="X498">
        <v>4</v>
      </c>
      <c r="Y498">
        <v>0.3</v>
      </c>
      <c r="Z498">
        <v>0.7</v>
      </c>
      <c r="AA498">
        <v>6</v>
      </c>
      <c r="AB498">
        <v>1</v>
      </c>
      <c r="AC498">
        <v>2</v>
      </c>
      <c r="AD498">
        <v>1.5</v>
      </c>
      <c r="AE498">
        <v>2</v>
      </c>
      <c r="AF498">
        <v>1</v>
      </c>
      <c r="AG498">
        <v>6.5</v>
      </c>
      <c r="AH498">
        <v>3.5</v>
      </c>
      <c r="AI498">
        <v>7</v>
      </c>
      <c r="AJ498">
        <v>10</v>
      </c>
      <c r="AK498" t="s">
        <v>68</v>
      </c>
      <c r="AL498" t="s">
        <v>68</v>
      </c>
      <c r="AM498" t="s">
        <v>68</v>
      </c>
      <c r="AN498" t="s">
        <v>68</v>
      </c>
      <c r="AO498" t="s">
        <v>68</v>
      </c>
      <c r="AP498" t="s">
        <v>68</v>
      </c>
      <c r="AQ498" t="s">
        <v>68</v>
      </c>
      <c r="AR498" t="s">
        <v>68</v>
      </c>
      <c r="AS498" t="s">
        <v>68</v>
      </c>
      <c r="AT498" t="s">
        <v>68</v>
      </c>
      <c r="AU498" t="s">
        <v>68</v>
      </c>
      <c r="AV498" t="s">
        <v>68</v>
      </c>
      <c r="AW498" t="s">
        <v>68</v>
      </c>
      <c r="AX498" t="s">
        <v>68</v>
      </c>
      <c r="AY498" t="s">
        <v>68</v>
      </c>
      <c r="AZ498" t="s">
        <v>69</v>
      </c>
      <c r="BA498" t="s">
        <v>65</v>
      </c>
      <c r="BB498">
        <v>0.97</v>
      </c>
    </row>
    <row r="499" spans="1:54" hidden="1" x14ac:dyDescent="0.3">
      <c r="A499">
        <v>2016</v>
      </c>
      <c r="B499" t="s">
        <v>53</v>
      </c>
      <c r="C499" t="s">
        <v>664</v>
      </c>
      <c r="D499" t="s">
        <v>62</v>
      </c>
      <c r="E499">
        <v>1</v>
      </c>
      <c r="F499" t="s">
        <v>71</v>
      </c>
      <c r="G499" t="s">
        <v>112</v>
      </c>
      <c r="H499" t="s">
        <v>63</v>
      </c>
      <c r="I499" t="s">
        <v>77</v>
      </c>
      <c r="J499" t="s">
        <v>126</v>
      </c>
      <c r="K499" t="s">
        <v>61</v>
      </c>
      <c r="L499" t="s">
        <v>62</v>
      </c>
      <c r="M499">
        <v>1</v>
      </c>
      <c r="N499" t="s">
        <v>71</v>
      </c>
      <c r="O499">
        <v>2</v>
      </c>
      <c r="P499">
        <v>4</v>
      </c>
      <c r="Q499">
        <v>6</v>
      </c>
      <c r="R499" t="s">
        <v>63</v>
      </c>
      <c r="S499" t="s">
        <v>100</v>
      </c>
      <c r="T499" t="s">
        <v>79</v>
      </c>
      <c r="U499" t="s">
        <v>126</v>
      </c>
      <c r="V499" t="s">
        <v>66</v>
      </c>
      <c r="W499" t="s">
        <v>67</v>
      </c>
      <c r="X499">
        <v>4</v>
      </c>
      <c r="Y499">
        <v>0.3</v>
      </c>
      <c r="Z499">
        <v>0.7</v>
      </c>
      <c r="AA499">
        <v>5</v>
      </c>
      <c r="AB499">
        <v>2</v>
      </c>
      <c r="AC499" t="s">
        <v>68</v>
      </c>
      <c r="AD499" t="s">
        <v>68</v>
      </c>
      <c r="AE499" t="s">
        <v>68</v>
      </c>
      <c r="AF499" t="s">
        <v>68</v>
      </c>
      <c r="AG499">
        <v>5.5</v>
      </c>
      <c r="AH499">
        <v>1</v>
      </c>
      <c r="AI499" t="s">
        <v>68</v>
      </c>
      <c r="AJ499" t="s">
        <v>68</v>
      </c>
      <c r="AK499" t="s">
        <v>68</v>
      </c>
      <c r="AL499" t="s">
        <v>68</v>
      </c>
      <c r="AM499" t="s">
        <v>68</v>
      </c>
      <c r="AN499" t="s">
        <v>68</v>
      </c>
      <c r="AO499" t="s">
        <v>68</v>
      </c>
      <c r="AP499" t="s">
        <v>68</v>
      </c>
      <c r="AQ499" t="s">
        <v>68</v>
      </c>
      <c r="AR499" t="s">
        <v>68</v>
      </c>
      <c r="AS499" t="s">
        <v>68</v>
      </c>
      <c r="AT499" t="s">
        <v>68</v>
      </c>
      <c r="AU499" t="s">
        <v>68</v>
      </c>
      <c r="AV499" t="s">
        <v>68</v>
      </c>
      <c r="AW499" t="s">
        <v>68</v>
      </c>
      <c r="AX499" t="s">
        <v>68</v>
      </c>
      <c r="AY499" t="s">
        <v>68</v>
      </c>
      <c r="AZ499" t="s">
        <v>69</v>
      </c>
      <c r="BA499" t="s">
        <v>79</v>
      </c>
      <c r="BB499">
        <v>1</v>
      </c>
    </row>
    <row r="500" spans="1:54" hidden="1" x14ac:dyDescent="0.3">
      <c r="A500">
        <v>2016</v>
      </c>
      <c r="B500" t="s">
        <v>53</v>
      </c>
      <c r="C500" t="s">
        <v>665</v>
      </c>
      <c r="D500" t="s">
        <v>62</v>
      </c>
      <c r="E500">
        <v>1</v>
      </c>
      <c r="F500" t="s">
        <v>56</v>
      </c>
      <c r="G500" t="s">
        <v>112</v>
      </c>
      <c r="H500" t="s">
        <v>63</v>
      </c>
      <c r="I500" t="s">
        <v>83</v>
      </c>
      <c r="J500" t="s">
        <v>72</v>
      </c>
      <c r="K500" t="s">
        <v>61</v>
      </c>
      <c r="L500" t="s">
        <v>62</v>
      </c>
      <c r="M500">
        <v>1</v>
      </c>
      <c r="N500" t="s">
        <v>56</v>
      </c>
      <c r="O500">
        <v>1</v>
      </c>
      <c r="P500">
        <v>2</v>
      </c>
      <c r="Q500">
        <v>3</v>
      </c>
      <c r="R500" t="s">
        <v>63</v>
      </c>
      <c r="S500" t="s">
        <v>100</v>
      </c>
      <c r="T500" t="s">
        <v>65</v>
      </c>
      <c r="U500" t="s">
        <v>60</v>
      </c>
      <c r="V500" t="s">
        <v>66</v>
      </c>
      <c r="W500" t="s">
        <v>67</v>
      </c>
      <c r="X500">
        <v>4</v>
      </c>
      <c r="Y500">
        <v>0.3</v>
      </c>
      <c r="Z500">
        <v>0.7</v>
      </c>
      <c r="AA500">
        <v>3.5</v>
      </c>
      <c r="AB500">
        <v>4.5</v>
      </c>
      <c r="AC500">
        <v>1</v>
      </c>
      <c r="AD500">
        <v>2</v>
      </c>
      <c r="AE500" t="s">
        <v>68</v>
      </c>
      <c r="AF500" t="s">
        <v>68</v>
      </c>
      <c r="AG500">
        <v>9</v>
      </c>
      <c r="AH500">
        <v>7</v>
      </c>
      <c r="AI500">
        <v>6.5</v>
      </c>
      <c r="AJ500">
        <v>4.5</v>
      </c>
      <c r="AK500" t="s">
        <v>68</v>
      </c>
      <c r="AL500" t="s">
        <v>68</v>
      </c>
      <c r="AM500" t="s">
        <v>68</v>
      </c>
      <c r="AN500" t="s">
        <v>68</v>
      </c>
      <c r="AO500" t="s">
        <v>68</v>
      </c>
      <c r="AP500" t="s">
        <v>68</v>
      </c>
      <c r="AQ500" t="s">
        <v>68</v>
      </c>
      <c r="AR500" t="s">
        <v>68</v>
      </c>
      <c r="AS500" t="s">
        <v>68</v>
      </c>
      <c r="AT500" t="s">
        <v>68</v>
      </c>
      <c r="AU500" t="s">
        <v>68</v>
      </c>
      <c r="AV500" t="s">
        <v>68</v>
      </c>
      <c r="AW500" t="s">
        <v>68</v>
      </c>
      <c r="AX500" t="s">
        <v>68</v>
      </c>
      <c r="AY500" t="s">
        <v>68</v>
      </c>
      <c r="AZ500" t="s">
        <v>69</v>
      </c>
      <c r="BA500" t="s">
        <v>84</v>
      </c>
      <c r="BB500">
        <v>0.54500000000000004</v>
      </c>
    </row>
    <row r="501" spans="1:54" hidden="1" x14ac:dyDescent="0.3">
      <c r="A501">
        <v>2016</v>
      </c>
      <c r="B501" t="s">
        <v>53</v>
      </c>
      <c r="C501" t="s">
        <v>666</v>
      </c>
      <c r="D501" t="s">
        <v>62</v>
      </c>
      <c r="E501">
        <v>1</v>
      </c>
      <c r="F501" t="s">
        <v>56</v>
      </c>
      <c r="G501" t="s">
        <v>112</v>
      </c>
      <c r="H501" t="s">
        <v>63</v>
      </c>
      <c r="I501" t="s">
        <v>59</v>
      </c>
      <c r="J501" t="s">
        <v>72</v>
      </c>
      <c r="K501" t="s">
        <v>61</v>
      </c>
      <c r="L501" t="s">
        <v>62</v>
      </c>
      <c r="M501">
        <v>1</v>
      </c>
      <c r="N501" t="s">
        <v>56</v>
      </c>
      <c r="O501">
        <v>2</v>
      </c>
      <c r="P501">
        <v>3</v>
      </c>
      <c r="Q501">
        <v>5</v>
      </c>
      <c r="R501" t="s">
        <v>63</v>
      </c>
      <c r="S501" t="s">
        <v>100</v>
      </c>
      <c r="T501" t="s">
        <v>65</v>
      </c>
      <c r="U501" t="s">
        <v>60</v>
      </c>
      <c r="V501" t="s">
        <v>66</v>
      </c>
      <c r="W501" t="s">
        <v>67</v>
      </c>
      <c r="X501">
        <v>4</v>
      </c>
      <c r="Y501">
        <v>0.3</v>
      </c>
      <c r="Z501">
        <v>0.7</v>
      </c>
      <c r="AA501">
        <v>1</v>
      </c>
      <c r="AB501">
        <v>1.5</v>
      </c>
      <c r="AC501">
        <v>0.5</v>
      </c>
      <c r="AD501">
        <v>2</v>
      </c>
      <c r="AE501">
        <v>2.5</v>
      </c>
      <c r="AF501" t="s">
        <v>68</v>
      </c>
      <c r="AG501">
        <v>7</v>
      </c>
      <c r="AH501">
        <v>3.5</v>
      </c>
      <c r="AI501">
        <v>7.5</v>
      </c>
      <c r="AJ501">
        <v>7</v>
      </c>
      <c r="AK501" t="s">
        <v>68</v>
      </c>
      <c r="AL501" t="s">
        <v>68</v>
      </c>
      <c r="AM501" t="s">
        <v>68</v>
      </c>
      <c r="AN501" t="s">
        <v>68</v>
      </c>
      <c r="AO501" t="s">
        <v>68</v>
      </c>
      <c r="AP501" t="s">
        <v>68</v>
      </c>
      <c r="AQ501" t="s">
        <v>68</v>
      </c>
      <c r="AR501" t="s">
        <v>68</v>
      </c>
      <c r="AS501" t="s">
        <v>68</v>
      </c>
      <c r="AT501" t="s">
        <v>68</v>
      </c>
      <c r="AU501" t="s">
        <v>68</v>
      </c>
      <c r="AV501" t="s">
        <v>68</v>
      </c>
      <c r="AW501" t="s">
        <v>68</v>
      </c>
      <c r="AX501" t="s">
        <v>68</v>
      </c>
      <c r="AY501" t="s">
        <v>68</v>
      </c>
      <c r="AZ501" t="s">
        <v>69</v>
      </c>
      <c r="BA501" t="s">
        <v>65</v>
      </c>
      <c r="BB501">
        <v>0.97</v>
      </c>
    </row>
    <row r="502" spans="1:54" hidden="1" x14ac:dyDescent="0.3">
      <c r="A502">
        <v>2016</v>
      </c>
      <c r="B502" t="s">
        <v>53</v>
      </c>
      <c r="C502" t="s">
        <v>667</v>
      </c>
      <c r="D502" t="s">
        <v>62</v>
      </c>
      <c r="E502">
        <v>1</v>
      </c>
      <c r="F502" t="s">
        <v>56</v>
      </c>
      <c r="G502" t="s">
        <v>112</v>
      </c>
      <c r="H502" t="s">
        <v>63</v>
      </c>
      <c r="I502" t="s">
        <v>83</v>
      </c>
      <c r="J502" t="s">
        <v>72</v>
      </c>
      <c r="K502" t="s">
        <v>61</v>
      </c>
      <c r="L502" t="s">
        <v>62</v>
      </c>
      <c r="M502">
        <v>1</v>
      </c>
      <c r="N502" t="s">
        <v>56</v>
      </c>
      <c r="O502">
        <v>2</v>
      </c>
      <c r="P502">
        <v>4</v>
      </c>
      <c r="Q502">
        <v>6</v>
      </c>
      <c r="R502" t="s">
        <v>63</v>
      </c>
      <c r="S502" t="s">
        <v>100</v>
      </c>
      <c r="T502" t="s">
        <v>84</v>
      </c>
      <c r="U502" t="s">
        <v>60</v>
      </c>
      <c r="V502" t="s">
        <v>66</v>
      </c>
      <c r="W502" t="s">
        <v>67</v>
      </c>
      <c r="X502">
        <v>4</v>
      </c>
      <c r="Y502">
        <v>0.3</v>
      </c>
      <c r="Z502">
        <v>0.7</v>
      </c>
      <c r="AA502">
        <v>6.5</v>
      </c>
      <c r="AB502">
        <v>1.5</v>
      </c>
      <c r="AC502">
        <v>0.5</v>
      </c>
      <c r="AD502">
        <v>7</v>
      </c>
      <c r="AE502">
        <v>4.5</v>
      </c>
      <c r="AF502" t="s">
        <v>68</v>
      </c>
      <c r="AG502">
        <v>7.5</v>
      </c>
      <c r="AH502">
        <v>5.5</v>
      </c>
      <c r="AI502">
        <v>10</v>
      </c>
      <c r="AJ502">
        <v>10</v>
      </c>
      <c r="AK502" t="s">
        <v>68</v>
      </c>
      <c r="AL502" t="s">
        <v>68</v>
      </c>
      <c r="AM502" t="s">
        <v>68</v>
      </c>
      <c r="AN502" t="s">
        <v>68</v>
      </c>
      <c r="AO502" t="s">
        <v>68</v>
      </c>
      <c r="AP502" t="s">
        <v>68</v>
      </c>
      <c r="AQ502" t="s">
        <v>68</v>
      </c>
      <c r="AR502" t="s">
        <v>68</v>
      </c>
      <c r="AS502" t="s">
        <v>68</v>
      </c>
      <c r="AT502" t="s">
        <v>68</v>
      </c>
      <c r="AU502" t="s">
        <v>68</v>
      </c>
      <c r="AV502" t="s">
        <v>68</v>
      </c>
      <c r="AW502" t="s">
        <v>68</v>
      </c>
      <c r="AX502" t="s">
        <v>68</v>
      </c>
      <c r="AY502" t="s">
        <v>68</v>
      </c>
      <c r="AZ502" t="s">
        <v>69</v>
      </c>
      <c r="BA502" t="s">
        <v>84</v>
      </c>
      <c r="BB502">
        <v>1</v>
      </c>
    </row>
    <row r="503" spans="1:54" hidden="1" x14ac:dyDescent="0.3">
      <c r="A503">
        <v>2016</v>
      </c>
      <c r="B503" t="s">
        <v>53</v>
      </c>
      <c r="C503" t="s">
        <v>668</v>
      </c>
      <c r="D503" t="s">
        <v>62</v>
      </c>
      <c r="E503">
        <v>1</v>
      </c>
      <c r="F503" t="s">
        <v>56</v>
      </c>
      <c r="G503" t="s">
        <v>112</v>
      </c>
      <c r="H503" t="s">
        <v>63</v>
      </c>
      <c r="I503" t="s">
        <v>83</v>
      </c>
      <c r="J503" t="s">
        <v>72</v>
      </c>
      <c r="K503" t="s">
        <v>61</v>
      </c>
      <c r="L503" t="s">
        <v>62</v>
      </c>
      <c r="M503">
        <v>1</v>
      </c>
      <c r="N503" t="s">
        <v>56</v>
      </c>
      <c r="O503">
        <v>3</v>
      </c>
      <c r="P503">
        <v>5</v>
      </c>
      <c r="Q503">
        <v>7</v>
      </c>
      <c r="R503" t="s">
        <v>63</v>
      </c>
      <c r="S503" t="s">
        <v>100</v>
      </c>
      <c r="T503" t="s">
        <v>84</v>
      </c>
      <c r="U503" t="s">
        <v>60</v>
      </c>
      <c r="V503" t="s">
        <v>66</v>
      </c>
      <c r="W503" t="s">
        <v>67</v>
      </c>
      <c r="X503">
        <v>4</v>
      </c>
      <c r="Y503">
        <v>0.3</v>
      </c>
      <c r="Z503">
        <v>0.7</v>
      </c>
      <c r="AA503">
        <v>8</v>
      </c>
      <c r="AB503">
        <v>8.5</v>
      </c>
      <c r="AC503">
        <v>7.5</v>
      </c>
      <c r="AD503">
        <v>10</v>
      </c>
      <c r="AE503">
        <v>9</v>
      </c>
      <c r="AF503" t="s">
        <v>68</v>
      </c>
      <c r="AG503">
        <v>9.5</v>
      </c>
      <c r="AH503">
        <v>10</v>
      </c>
      <c r="AI503">
        <v>10</v>
      </c>
      <c r="AJ503">
        <v>10</v>
      </c>
      <c r="AK503" t="s">
        <v>68</v>
      </c>
      <c r="AL503" t="s">
        <v>68</v>
      </c>
      <c r="AM503" t="s">
        <v>68</v>
      </c>
      <c r="AN503" t="s">
        <v>68</v>
      </c>
      <c r="AO503" t="s">
        <v>68</v>
      </c>
      <c r="AP503" t="s">
        <v>68</v>
      </c>
      <c r="AQ503" t="s">
        <v>68</v>
      </c>
      <c r="AR503" t="s">
        <v>68</v>
      </c>
      <c r="AS503" t="s">
        <v>68</v>
      </c>
      <c r="AT503" t="s">
        <v>68</v>
      </c>
      <c r="AU503" t="s">
        <v>68</v>
      </c>
      <c r="AV503" t="s">
        <v>68</v>
      </c>
      <c r="AW503" t="s">
        <v>68</v>
      </c>
      <c r="AX503" t="s">
        <v>68</v>
      </c>
      <c r="AY503" t="s">
        <v>68</v>
      </c>
      <c r="AZ503" t="s">
        <v>69</v>
      </c>
      <c r="BA503" t="s">
        <v>84</v>
      </c>
      <c r="BB503">
        <v>1</v>
      </c>
    </row>
    <row r="504" spans="1:54" hidden="1" x14ac:dyDescent="0.3">
      <c r="A504">
        <v>2016</v>
      </c>
      <c r="B504" t="s">
        <v>53</v>
      </c>
      <c r="C504" t="s">
        <v>669</v>
      </c>
      <c r="D504" t="s">
        <v>62</v>
      </c>
      <c r="E504">
        <v>1</v>
      </c>
      <c r="F504" t="s">
        <v>56</v>
      </c>
      <c r="G504" t="s">
        <v>112</v>
      </c>
      <c r="H504" t="s">
        <v>63</v>
      </c>
      <c r="I504" t="s">
        <v>83</v>
      </c>
      <c r="J504" t="s">
        <v>72</v>
      </c>
      <c r="K504" t="s">
        <v>61</v>
      </c>
      <c r="L504" t="s">
        <v>62</v>
      </c>
      <c r="M504">
        <v>1</v>
      </c>
      <c r="N504" t="s">
        <v>56</v>
      </c>
      <c r="O504">
        <v>3</v>
      </c>
      <c r="P504">
        <v>5</v>
      </c>
      <c r="Q504">
        <v>8</v>
      </c>
      <c r="R504" t="s">
        <v>63</v>
      </c>
      <c r="S504" t="s">
        <v>100</v>
      </c>
      <c r="T504" t="s">
        <v>84</v>
      </c>
      <c r="U504" t="s">
        <v>60</v>
      </c>
      <c r="V504" t="s">
        <v>66</v>
      </c>
      <c r="W504" t="s">
        <v>67</v>
      </c>
      <c r="X504">
        <v>4</v>
      </c>
      <c r="Y504">
        <v>0.3</v>
      </c>
      <c r="Z504">
        <v>0.7</v>
      </c>
      <c r="AA504">
        <v>8.5</v>
      </c>
      <c r="AB504">
        <v>2.5</v>
      </c>
      <c r="AC504">
        <v>3.5</v>
      </c>
      <c r="AD504">
        <v>4.5</v>
      </c>
      <c r="AE504">
        <v>6.5</v>
      </c>
      <c r="AF504" t="s">
        <v>68</v>
      </c>
      <c r="AG504">
        <v>8.5</v>
      </c>
      <c r="AH504">
        <v>7</v>
      </c>
      <c r="AI504">
        <v>8</v>
      </c>
      <c r="AJ504">
        <v>7.5</v>
      </c>
      <c r="AK504" t="s">
        <v>68</v>
      </c>
      <c r="AL504" t="s">
        <v>68</v>
      </c>
      <c r="AM504" t="s">
        <v>68</v>
      </c>
      <c r="AN504" t="s">
        <v>68</v>
      </c>
      <c r="AO504" t="s">
        <v>68</v>
      </c>
      <c r="AP504" t="s">
        <v>68</v>
      </c>
      <c r="AQ504" t="s">
        <v>68</v>
      </c>
      <c r="AR504" t="s">
        <v>68</v>
      </c>
      <c r="AS504" t="s">
        <v>68</v>
      </c>
      <c r="AT504" t="s">
        <v>68</v>
      </c>
      <c r="AU504" t="s">
        <v>68</v>
      </c>
      <c r="AV504" t="s">
        <v>68</v>
      </c>
      <c r="AW504" t="s">
        <v>68</v>
      </c>
      <c r="AX504" t="s">
        <v>68</v>
      </c>
      <c r="AY504" t="s">
        <v>68</v>
      </c>
      <c r="AZ504" t="s">
        <v>69</v>
      </c>
      <c r="BA504" t="s">
        <v>84</v>
      </c>
      <c r="BB504">
        <v>0.80700000000000005</v>
      </c>
    </row>
    <row r="505" spans="1:54" hidden="1" x14ac:dyDescent="0.3">
      <c r="A505">
        <v>2016</v>
      </c>
      <c r="B505" t="s">
        <v>53</v>
      </c>
      <c r="C505" t="s">
        <v>670</v>
      </c>
      <c r="D505" t="s">
        <v>62</v>
      </c>
      <c r="E505">
        <v>1</v>
      </c>
      <c r="F505" t="s">
        <v>56</v>
      </c>
      <c r="G505" t="s">
        <v>112</v>
      </c>
      <c r="H505" t="s">
        <v>63</v>
      </c>
      <c r="I505" t="s">
        <v>83</v>
      </c>
      <c r="J505" t="s">
        <v>72</v>
      </c>
      <c r="K505" t="s">
        <v>61</v>
      </c>
      <c r="L505" t="s">
        <v>62</v>
      </c>
      <c r="M505">
        <v>1</v>
      </c>
      <c r="N505" t="s">
        <v>56</v>
      </c>
      <c r="O505">
        <v>3</v>
      </c>
      <c r="P505">
        <v>6</v>
      </c>
      <c r="Q505">
        <v>9</v>
      </c>
      <c r="R505" t="s">
        <v>63</v>
      </c>
      <c r="S505" t="s">
        <v>100</v>
      </c>
      <c r="T505" t="s">
        <v>84</v>
      </c>
      <c r="U505" t="s">
        <v>60</v>
      </c>
      <c r="V505" t="s">
        <v>66</v>
      </c>
      <c r="W505" t="s">
        <v>67</v>
      </c>
      <c r="X505">
        <v>4</v>
      </c>
      <c r="Y505">
        <v>0.3</v>
      </c>
      <c r="Z505">
        <v>0.7</v>
      </c>
      <c r="AA505">
        <v>8.5</v>
      </c>
      <c r="AB505">
        <v>3.5</v>
      </c>
      <c r="AC505">
        <v>3.5</v>
      </c>
      <c r="AD505">
        <v>6</v>
      </c>
      <c r="AE505">
        <v>5.5</v>
      </c>
      <c r="AF505" t="s">
        <v>68</v>
      </c>
      <c r="AG505">
        <v>8.5</v>
      </c>
      <c r="AH505">
        <v>10</v>
      </c>
      <c r="AI505">
        <v>8.5</v>
      </c>
      <c r="AJ505">
        <v>10</v>
      </c>
      <c r="AK505" t="s">
        <v>68</v>
      </c>
      <c r="AL505" t="s">
        <v>68</v>
      </c>
      <c r="AM505" t="s">
        <v>68</v>
      </c>
      <c r="AN505" t="s">
        <v>68</v>
      </c>
      <c r="AO505" t="s">
        <v>68</v>
      </c>
      <c r="AP505" t="s">
        <v>68</v>
      </c>
      <c r="AQ505" t="s">
        <v>68</v>
      </c>
      <c r="AR505" t="s">
        <v>68</v>
      </c>
      <c r="AS505" t="s">
        <v>68</v>
      </c>
      <c r="AT505" t="s">
        <v>68</v>
      </c>
      <c r="AU505" t="s">
        <v>68</v>
      </c>
      <c r="AV505" t="s">
        <v>68</v>
      </c>
      <c r="AW505" t="s">
        <v>68</v>
      </c>
      <c r="AX505" t="s">
        <v>68</v>
      </c>
      <c r="AY505" t="s">
        <v>68</v>
      </c>
      <c r="AZ505" t="s">
        <v>69</v>
      </c>
      <c r="BA505" t="s">
        <v>84</v>
      </c>
      <c r="BB505">
        <v>1</v>
      </c>
    </row>
    <row r="506" spans="1:54" hidden="1" x14ac:dyDescent="0.3">
      <c r="A506">
        <v>2016</v>
      </c>
      <c r="B506" t="s">
        <v>53</v>
      </c>
      <c r="C506" t="s">
        <v>671</v>
      </c>
      <c r="D506" t="s">
        <v>62</v>
      </c>
      <c r="E506">
        <v>1</v>
      </c>
      <c r="F506" t="s">
        <v>56</v>
      </c>
      <c r="G506" t="s">
        <v>112</v>
      </c>
      <c r="H506" t="s">
        <v>63</v>
      </c>
      <c r="I506" t="s">
        <v>83</v>
      </c>
      <c r="J506" t="s">
        <v>72</v>
      </c>
      <c r="K506" t="s">
        <v>61</v>
      </c>
      <c r="L506" t="s">
        <v>62</v>
      </c>
      <c r="M506">
        <v>1</v>
      </c>
      <c r="N506" t="s">
        <v>56</v>
      </c>
      <c r="O506">
        <v>4</v>
      </c>
      <c r="P506">
        <v>7</v>
      </c>
      <c r="Q506">
        <v>10</v>
      </c>
      <c r="R506" t="s">
        <v>63</v>
      </c>
      <c r="S506" t="s">
        <v>100</v>
      </c>
      <c r="T506" t="s">
        <v>84</v>
      </c>
      <c r="U506" t="s">
        <v>60</v>
      </c>
      <c r="V506" t="s">
        <v>66</v>
      </c>
      <c r="W506" t="s">
        <v>67</v>
      </c>
      <c r="X506">
        <v>4</v>
      </c>
      <c r="Y506">
        <v>0.3</v>
      </c>
      <c r="Z506">
        <v>0.7</v>
      </c>
      <c r="AA506">
        <v>7</v>
      </c>
      <c r="AB506">
        <v>4.5</v>
      </c>
      <c r="AC506">
        <v>0.5</v>
      </c>
      <c r="AD506">
        <v>3</v>
      </c>
      <c r="AE506">
        <v>6</v>
      </c>
      <c r="AF506" t="s">
        <v>68</v>
      </c>
      <c r="AG506">
        <v>6</v>
      </c>
      <c r="AH506">
        <v>9</v>
      </c>
      <c r="AI506">
        <v>9.5</v>
      </c>
      <c r="AJ506">
        <v>8.5</v>
      </c>
      <c r="AK506" t="s">
        <v>68</v>
      </c>
      <c r="AL506" t="s">
        <v>68</v>
      </c>
      <c r="AM506" t="s">
        <v>68</v>
      </c>
      <c r="AN506" t="s">
        <v>68</v>
      </c>
      <c r="AO506" t="s">
        <v>68</v>
      </c>
      <c r="AP506" t="s">
        <v>68</v>
      </c>
      <c r="AQ506" t="s">
        <v>68</v>
      </c>
      <c r="AR506" t="s">
        <v>68</v>
      </c>
      <c r="AS506" t="s">
        <v>68</v>
      </c>
      <c r="AT506" t="s">
        <v>68</v>
      </c>
      <c r="AU506" t="s">
        <v>68</v>
      </c>
      <c r="AV506" t="s">
        <v>68</v>
      </c>
      <c r="AW506" t="s">
        <v>68</v>
      </c>
      <c r="AX506" t="s">
        <v>68</v>
      </c>
      <c r="AY506" t="s">
        <v>68</v>
      </c>
      <c r="AZ506" t="s">
        <v>69</v>
      </c>
      <c r="BA506" t="s">
        <v>84</v>
      </c>
      <c r="BB506">
        <v>0.71799999999999997</v>
      </c>
    </row>
    <row r="507" spans="1:54" hidden="1" x14ac:dyDescent="0.3">
      <c r="A507">
        <v>2016</v>
      </c>
      <c r="B507" t="s">
        <v>53</v>
      </c>
      <c r="C507" t="s">
        <v>672</v>
      </c>
      <c r="D507" t="s">
        <v>62</v>
      </c>
      <c r="E507">
        <v>1</v>
      </c>
      <c r="F507" t="s">
        <v>56</v>
      </c>
      <c r="G507" t="s">
        <v>112</v>
      </c>
      <c r="H507" t="s">
        <v>63</v>
      </c>
      <c r="I507" t="s">
        <v>83</v>
      </c>
      <c r="J507" t="s">
        <v>72</v>
      </c>
      <c r="K507" t="s">
        <v>61</v>
      </c>
      <c r="L507" t="s">
        <v>62</v>
      </c>
      <c r="M507">
        <v>1</v>
      </c>
      <c r="N507" t="s">
        <v>56</v>
      </c>
      <c r="O507">
        <v>3</v>
      </c>
      <c r="P507">
        <v>5</v>
      </c>
      <c r="Q507">
        <v>8</v>
      </c>
      <c r="R507" t="s">
        <v>63</v>
      </c>
      <c r="S507" t="s">
        <v>100</v>
      </c>
      <c r="T507" t="s">
        <v>84</v>
      </c>
      <c r="U507" t="s">
        <v>60</v>
      </c>
      <c r="V507" t="s">
        <v>66</v>
      </c>
      <c r="W507" t="s">
        <v>67</v>
      </c>
      <c r="X507">
        <v>4</v>
      </c>
      <c r="Y507">
        <v>0.3</v>
      </c>
      <c r="Z507">
        <v>0.7</v>
      </c>
      <c r="AA507">
        <v>6.5</v>
      </c>
      <c r="AB507">
        <v>2.5</v>
      </c>
      <c r="AC507">
        <v>4</v>
      </c>
      <c r="AD507">
        <v>4</v>
      </c>
      <c r="AE507">
        <v>5.5</v>
      </c>
      <c r="AF507">
        <v>6.5</v>
      </c>
      <c r="AG507">
        <v>7.5</v>
      </c>
      <c r="AH507">
        <v>6</v>
      </c>
      <c r="AI507">
        <v>7</v>
      </c>
      <c r="AJ507">
        <v>8</v>
      </c>
      <c r="AK507" t="s">
        <v>68</v>
      </c>
      <c r="AL507" t="s">
        <v>68</v>
      </c>
      <c r="AM507" t="s">
        <v>68</v>
      </c>
      <c r="AN507" t="s">
        <v>68</v>
      </c>
      <c r="AO507" t="s">
        <v>68</v>
      </c>
      <c r="AP507" t="s">
        <v>68</v>
      </c>
      <c r="AQ507" t="s">
        <v>68</v>
      </c>
      <c r="AR507" t="s">
        <v>68</v>
      </c>
      <c r="AS507" t="s">
        <v>68</v>
      </c>
      <c r="AT507" t="s">
        <v>68</v>
      </c>
      <c r="AU507" t="s">
        <v>68</v>
      </c>
      <c r="AV507" t="s">
        <v>68</v>
      </c>
      <c r="AW507" t="s">
        <v>68</v>
      </c>
      <c r="AX507" t="s">
        <v>68</v>
      </c>
      <c r="AY507" t="s">
        <v>68</v>
      </c>
      <c r="AZ507" t="s">
        <v>69</v>
      </c>
      <c r="BA507" t="s">
        <v>84</v>
      </c>
      <c r="BB507">
        <v>0.80700000000000005</v>
      </c>
    </row>
    <row r="508" spans="1:54" hidden="1" x14ac:dyDescent="0.3">
      <c r="A508">
        <v>2016</v>
      </c>
      <c r="B508" t="s">
        <v>53</v>
      </c>
      <c r="C508" t="s">
        <v>673</v>
      </c>
      <c r="D508" t="s">
        <v>62</v>
      </c>
      <c r="E508">
        <v>1</v>
      </c>
      <c r="F508" t="s">
        <v>56</v>
      </c>
      <c r="G508" t="s">
        <v>112</v>
      </c>
      <c r="H508" t="s">
        <v>63</v>
      </c>
      <c r="I508" t="s">
        <v>59</v>
      </c>
      <c r="J508" t="s">
        <v>72</v>
      </c>
      <c r="K508" t="s">
        <v>61</v>
      </c>
      <c r="L508" t="s">
        <v>62</v>
      </c>
      <c r="M508">
        <v>1</v>
      </c>
      <c r="N508" t="s">
        <v>56</v>
      </c>
      <c r="O508">
        <v>4</v>
      </c>
      <c r="P508">
        <v>8</v>
      </c>
      <c r="Q508">
        <v>12</v>
      </c>
      <c r="R508" t="s">
        <v>63</v>
      </c>
      <c r="S508" t="s">
        <v>100</v>
      </c>
      <c r="T508" t="s">
        <v>65</v>
      </c>
      <c r="U508" t="s">
        <v>60</v>
      </c>
      <c r="V508" t="s">
        <v>66</v>
      </c>
      <c r="W508" t="s">
        <v>67</v>
      </c>
      <c r="X508">
        <v>4</v>
      </c>
      <c r="Y508">
        <v>0.3</v>
      </c>
      <c r="Z508">
        <v>0.7</v>
      </c>
      <c r="AA508">
        <v>3.5</v>
      </c>
      <c r="AB508">
        <v>2</v>
      </c>
      <c r="AC508">
        <v>0.5</v>
      </c>
      <c r="AD508">
        <v>0.5</v>
      </c>
      <c r="AE508">
        <v>2.5</v>
      </c>
      <c r="AF508" t="s">
        <v>68</v>
      </c>
      <c r="AG508">
        <v>6.5</v>
      </c>
      <c r="AH508">
        <v>2.5</v>
      </c>
      <c r="AI508">
        <v>4</v>
      </c>
      <c r="AJ508">
        <v>2</v>
      </c>
      <c r="AK508" t="s">
        <v>68</v>
      </c>
      <c r="AL508" t="s">
        <v>68</v>
      </c>
      <c r="AM508" t="s">
        <v>68</v>
      </c>
      <c r="AN508" t="s">
        <v>68</v>
      </c>
      <c r="AO508" t="s">
        <v>68</v>
      </c>
      <c r="AP508" t="s">
        <v>68</v>
      </c>
      <c r="AQ508" t="s">
        <v>68</v>
      </c>
      <c r="AR508" t="s">
        <v>68</v>
      </c>
      <c r="AS508" t="s">
        <v>68</v>
      </c>
      <c r="AT508" t="s">
        <v>68</v>
      </c>
      <c r="AU508" t="s">
        <v>68</v>
      </c>
      <c r="AV508" t="s">
        <v>68</v>
      </c>
      <c r="AW508" t="s">
        <v>68</v>
      </c>
      <c r="AX508" t="s">
        <v>68</v>
      </c>
      <c r="AY508" t="s">
        <v>68</v>
      </c>
      <c r="AZ508" t="s">
        <v>69</v>
      </c>
      <c r="BA508" t="s">
        <v>65</v>
      </c>
      <c r="BB508">
        <v>0.97</v>
      </c>
    </row>
    <row r="509" spans="1:54" hidden="1" x14ac:dyDescent="0.3">
      <c r="A509">
        <v>2016</v>
      </c>
      <c r="B509" t="s">
        <v>53</v>
      </c>
      <c r="C509" t="s">
        <v>674</v>
      </c>
      <c r="D509" t="s">
        <v>62</v>
      </c>
      <c r="E509">
        <v>1</v>
      </c>
      <c r="F509" t="s">
        <v>56</v>
      </c>
      <c r="G509" t="s">
        <v>112</v>
      </c>
      <c r="H509" t="s">
        <v>63</v>
      </c>
      <c r="I509" t="s">
        <v>77</v>
      </c>
      <c r="J509" t="s">
        <v>675</v>
      </c>
      <c r="K509" t="s">
        <v>61</v>
      </c>
      <c r="L509" t="s">
        <v>62</v>
      </c>
      <c r="M509">
        <v>1</v>
      </c>
      <c r="N509" t="s">
        <v>56</v>
      </c>
      <c r="O509">
        <v>1</v>
      </c>
      <c r="P509">
        <v>2</v>
      </c>
      <c r="Q509">
        <v>2</v>
      </c>
      <c r="R509" t="s">
        <v>63</v>
      </c>
      <c r="S509" t="s">
        <v>100</v>
      </c>
      <c r="T509" t="s">
        <v>79</v>
      </c>
      <c r="U509" t="s">
        <v>675</v>
      </c>
      <c r="V509" t="s">
        <v>66</v>
      </c>
      <c r="W509" t="s">
        <v>67</v>
      </c>
      <c r="X509">
        <v>4</v>
      </c>
      <c r="Y509">
        <v>0.3</v>
      </c>
      <c r="Z509">
        <v>0.7</v>
      </c>
      <c r="AA509">
        <v>4</v>
      </c>
      <c r="AB509" t="s">
        <v>68</v>
      </c>
      <c r="AC509">
        <v>0</v>
      </c>
      <c r="AD509">
        <v>0.5</v>
      </c>
      <c r="AE509" t="s">
        <v>68</v>
      </c>
      <c r="AF509" t="s">
        <v>68</v>
      </c>
      <c r="AG509">
        <v>6</v>
      </c>
      <c r="AH509">
        <v>4</v>
      </c>
      <c r="AI509">
        <v>4.5</v>
      </c>
      <c r="AJ509" t="s">
        <v>68</v>
      </c>
      <c r="AK509" t="s">
        <v>68</v>
      </c>
      <c r="AL509" t="s">
        <v>68</v>
      </c>
      <c r="AM509" t="s">
        <v>68</v>
      </c>
      <c r="AN509" t="s">
        <v>68</v>
      </c>
      <c r="AO509" t="s">
        <v>68</v>
      </c>
      <c r="AP509" t="s">
        <v>68</v>
      </c>
      <c r="AQ509" t="s">
        <v>68</v>
      </c>
      <c r="AR509" t="s">
        <v>68</v>
      </c>
      <c r="AS509" t="s">
        <v>68</v>
      </c>
      <c r="AT509" t="s">
        <v>68</v>
      </c>
      <c r="AU509" t="s">
        <v>68</v>
      </c>
      <c r="AV509" t="s">
        <v>68</v>
      </c>
      <c r="AW509" t="s">
        <v>68</v>
      </c>
      <c r="AX509" t="s">
        <v>68</v>
      </c>
      <c r="AY509" t="s">
        <v>68</v>
      </c>
      <c r="AZ509" t="s">
        <v>69</v>
      </c>
      <c r="BA509" t="s">
        <v>79</v>
      </c>
      <c r="BB509">
        <v>1</v>
      </c>
    </row>
    <row r="510" spans="1:54" hidden="1" x14ac:dyDescent="0.3">
      <c r="A510">
        <v>2016</v>
      </c>
      <c r="B510" t="s">
        <v>53</v>
      </c>
      <c r="C510" t="s">
        <v>676</v>
      </c>
      <c r="D510" t="s">
        <v>62</v>
      </c>
      <c r="E510">
        <v>1</v>
      </c>
      <c r="F510" t="s">
        <v>56</v>
      </c>
      <c r="G510" t="s">
        <v>112</v>
      </c>
      <c r="H510" t="s">
        <v>63</v>
      </c>
      <c r="I510" t="s">
        <v>59</v>
      </c>
      <c r="J510" t="s">
        <v>72</v>
      </c>
      <c r="K510" t="s">
        <v>61</v>
      </c>
      <c r="L510" t="s">
        <v>62</v>
      </c>
      <c r="M510">
        <v>1</v>
      </c>
      <c r="N510" t="s">
        <v>56</v>
      </c>
      <c r="O510">
        <v>5</v>
      </c>
      <c r="P510">
        <v>9</v>
      </c>
      <c r="Q510">
        <v>13</v>
      </c>
      <c r="R510" t="s">
        <v>63</v>
      </c>
      <c r="S510" t="s">
        <v>100</v>
      </c>
      <c r="T510" t="s">
        <v>65</v>
      </c>
      <c r="U510" t="s">
        <v>60</v>
      </c>
      <c r="V510" t="s">
        <v>66</v>
      </c>
      <c r="W510" t="s">
        <v>67</v>
      </c>
      <c r="X510">
        <v>4</v>
      </c>
      <c r="Y510">
        <v>0.3</v>
      </c>
      <c r="Z510">
        <v>0.7</v>
      </c>
      <c r="AA510">
        <v>4.5</v>
      </c>
      <c r="AB510">
        <v>0.5</v>
      </c>
      <c r="AC510">
        <v>0.5</v>
      </c>
      <c r="AD510">
        <v>1</v>
      </c>
      <c r="AE510">
        <v>2.5</v>
      </c>
      <c r="AF510" t="s">
        <v>68</v>
      </c>
      <c r="AG510">
        <v>8</v>
      </c>
      <c r="AH510">
        <v>4</v>
      </c>
      <c r="AI510">
        <v>9</v>
      </c>
      <c r="AJ510">
        <v>8</v>
      </c>
      <c r="AK510" t="s">
        <v>68</v>
      </c>
      <c r="AL510" t="s">
        <v>68</v>
      </c>
      <c r="AM510" t="s">
        <v>68</v>
      </c>
      <c r="AN510" t="s">
        <v>68</v>
      </c>
      <c r="AO510" t="s">
        <v>68</v>
      </c>
      <c r="AP510" t="s">
        <v>68</v>
      </c>
      <c r="AQ510" t="s">
        <v>68</v>
      </c>
      <c r="AR510" t="s">
        <v>68</v>
      </c>
      <c r="AS510" t="s">
        <v>68</v>
      </c>
      <c r="AT510" t="s">
        <v>68</v>
      </c>
      <c r="AU510" t="s">
        <v>68</v>
      </c>
      <c r="AV510" t="s">
        <v>68</v>
      </c>
      <c r="AW510" t="s">
        <v>68</v>
      </c>
      <c r="AX510" t="s">
        <v>68</v>
      </c>
      <c r="AY510" t="s">
        <v>68</v>
      </c>
      <c r="AZ510" t="s">
        <v>69</v>
      </c>
      <c r="BA510" t="s">
        <v>65</v>
      </c>
      <c r="BB510">
        <v>0.97</v>
      </c>
    </row>
    <row r="511" spans="1:54" hidden="1" x14ac:dyDescent="0.3">
      <c r="A511">
        <v>2016</v>
      </c>
      <c r="B511" t="s">
        <v>53</v>
      </c>
      <c r="C511" t="s">
        <v>677</v>
      </c>
      <c r="D511" t="s">
        <v>62</v>
      </c>
      <c r="E511">
        <v>1</v>
      </c>
      <c r="F511" t="s">
        <v>56</v>
      </c>
      <c r="G511" t="s">
        <v>112</v>
      </c>
      <c r="H511" t="s">
        <v>63</v>
      </c>
      <c r="I511" t="s">
        <v>83</v>
      </c>
      <c r="J511" t="s">
        <v>72</v>
      </c>
      <c r="K511" t="s">
        <v>61</v>
      </c>
      <c r="L511" t="s">
        <v>62</v>
      </c>
      <c r="M511">
        <v>1</v>
      </c>
      <c r="N511" t="s">
        <v>56</v>
      </c>
      <c r="O511">
        <v>5</v>
      </c>
      <c r="P511">
        <v>9</v>
      </c>
      <c r="Q511">
        <v>14</v>
      </c>
      <c r="R511" t="s">
        <v>63</v>
      </c>
      <c r="S511" t="s">
        <v>100</v>
      </c>
      <c r="T511" t="s">
        <v>84</v>
      </c>
      <c r="U511" t="s">
        <v>60</v>
      </c>
      <c r="V511" t="s">
        <v>66</v>
      </c>
      <c r="W511" t="s">
        <v>67</v>
      </c>
      <c r="X511">
        <v>4</v>
      </c>
      <c r="Y511">
        <v>0.3</v>
      </c>
      <c r="Z511">
        <v>0.7</v>
      </c>
      <c r="AA511">
        <v>7</v>
      </c>
      <c r="AB511">
        <v>5.5</v>
      </c>
      <c r="AC511">
        <v>6</v>
      </c>
      <c r="AD511">
        <v>6</v>
      </c>
      <c r="AE511">
        <v>7.5</v>
      </c>
      <c r="AF511" t="s">
        <v>68</v>
      </c>
      <c r="AG511">
        <v>10</v>
      </c>
      <c r="AH511">
        <v>10</v>
      </c>
      <c r="AI511">
        <v>10</v>
      </c>
      <c r="AJ511">
        <v>8</v>
      </c>
      <c r="AK511" t="s">
        <v>68</v>
      </c>
      <c r="AL511" t="s">
        <v>68</v>
      </c>
      <c r="AM511" t="s">
        <v>68</v>
      </c>
      <c r="AN511" t="s">
        <v>68</v>
      </c>
      <c r="AO511" t="s">
        <v>68</v>
      </c>
      <c r="AP511" t="s">
        <v>68</v>
      </c>
      <c r="AQ511" t="s">
        <v>68</v>
      </c>
      <c r="AR511" t="s">
        <v>68</v>
      </c>
      <c r="AS511" t="s">
        <v>68</v>
      </c>
      <c r="AT511" t="s">
        <v>68</v>
      </c>
      <c r="AU511" t="s">
        <v>68</v>
      </c>
      <c r="AV511" t="s">
        <v>68</v>
      </c>
      <c r="AW511" t="s">
        <v>68</v>
      </c>
      <c r="AX511" t="s">
        <v>68</v>
      </c>
      <c r="AY511" t="s">
        <v>68</v>
      </c>
      <c r="AZ511" t="s">
        <v>69</v>
      </c>
      <c r="BA511" t="s">
        <v>84</v>
      </c>
      <c r="BB511">
        <v>1</v>
      </c>
    </row>
    <row r="512" spans="1:54" hidden="1" x14ac:dyDescent="0.3">
      <c r="A512">
        <v>2016</v>
      </c>
      <c r="B512" t="s">
        <v>53</v>
      </c>
      <c r="C512" t="s">
        <v>678</v>
      </c>
      <c r="D512" t="s">
        <v>62</v>
      </c>
      <c r="E512">
        <v>1</v>
      </c>
      <c r="F512" t="s">
        <v>56</v>
      </c>
      <c r="G512" t="s">
        <v>112</v>
      </c>
      <c r="H512" t="s">
        <v>63</v>
      </c>
      <c r="I512" t="s">
        <v>59</v>
      </c>
      <c r="J512" t="s">
        <v>72</v>
      </c>
      <c r="K512" t="s">
        <v>61</v>
      </c>
      <c r="L512" t="s">
        <v>62</v>
      </c>
      <c r="M512">
        <v>1</v>
      </c>
      <c r="N512" t="s">
        <v>56</v>
      </c>
      <c r="O512">
        <v>5</v>
      </c>
      <c r="P512">
        <v>10</v>
      </c>
      <c r="Q512">
        <v>15</v>
      </c>
      <c r="R512" t="s">
        <v>63</v>
      </c>
      <c r="S512" t="s">
        <v>100</v>
      </c>
      <c r="T512" t="s">
        <v>65</v>
      </c>
      <c r="U512" t="s">
        <v>60</v>
      </c>
      <c r="V512" t="s">
        <v>66</v>
      </c>
      <c r="W512" t="s">
        <v>67</v>
      </c>
      <c r="X512">
        <v>4</v>
      </c>
      <c r="Y512">
        <v>0.3</v>
      </c>
      <c r="Z512">
        <v>0.7</v>
      </c>
      <c r="AA512">
        <v>1</v>
      </c>
      <c r="AB512">
        <v>0.5</v>
      </c>
      <c r="AC512">
        <v>0</v>
      </c>
      <c r="AD512">
        <v>1.5</v>
      </c>
      <c r="AE512" t="s">
        <v>68</v>
      </c>
      <c r="AF512">
        <v>1</v>
      </c>
      <c r="AG512">
        <v>6</v>
      </c>
      <c r="AH512">
        <v>7</v>
      </c>
      <c r="AI512">
        <v>9</v>
      </c>
      <c r="AJ512">
        <v>3</v>
      </c>
      <c r="AK512" t="s">
        <v>68</v>
      </c>
      <c r="AL512" t="s">
        <v>68</v>
      </c>
      <c r="AM512" t="s">
        <v>68</v>
      </c>
      <c r="AN512" t="s">
        <v>68</v>
      </c>
      <c r="AO512" t="s">
        <v>68</v>
      </c>
      <c r="AP512" t="s">
        <v>68</v>
      </c>
      <c r="AQ512" t="s">
        <v>68</v>
      </c>
      <c r="AR512" t="s">
        <v>68</v>
      </c>
      <c r="AS512" t="s">
        <v>68</v>
      </c>
      <c r="AT512" t="s">
        <v>68</v>
      </c>
      <c r="AU512" t="s">
        <v>68</v>
      </c>
      <c r="AV512" t="s">
        <v>68</v>
      </c>
      <c r="AW512" t="s">
        <v>68</v>
      </c>
      <c r="AX512" t="s">
        <v>68</v>
      </c>
      <c r="AY512" t="s">
        <v>68</v>
      </c>
      <c r="AZ512" t="s">
        <v>69</v>
      </c>
      <c r="BA512" t="s">
        <v>65</v>
      </c>
      <c r="BB512">
        <v>0.97</v>
      </c>
    </row>
    <row r="513" spans="1:62" hidden="1" x14ac:dyDescent="0.3">
      <c r="A513">
        <v>2016</v>
      </c>
      <c r="B513" t="s">
        <v>53</v>
      </c>
      <c r="C513" t="s">
        <v>679</v>
      </c>
      <c r="D513" t="s">
        <v>62</v>
      </c>
      <c r="E513">
        <v>1</v>
      </c>
      <c r="F513" t="s">
        <v>71</v>
      </c>
      <c r="G513" t="s">
        <v>112</v>
      </c>
      <c r="H513" t="s">
        <v>63</v>
      </c>
      <c r="I513" t="s">
        <v>83</v>
      </c>
      <c r="J513" t="s">
        <v>72</v>
      </c>
      <c r="K513" t="s">
        <v>61</v>
      </c>
      <c r="L513" t="s">
        <v>62</v>
      </c>
      <c r="M513">
        <v>1</v>
      </c>
      <c r="N513" t="s">
        <v>71</v>
      </c>
      <c r="O513">
        <v>3</v>
      </c>
      <c r="P513">
        <v>6</v>
      </c>
      <c r="Q513">
        <v>8</v>
      </c>
      <c r="R513" t="s">
        <v>63</v>
      </c>
      <c r="S513" t="s">
        <v>100</v>
      </c>
      <c r="T513" t="s">
        <v>84</v>
      </c>
      <c r="U513" t="s">
        <v>60</v>
      </c>
      <c r="V513" t="s">
        <v>66</v>
      </c>
      <c r="W513" t="s">
        <v>67</v>
      </c>
      <c r="X513">
        <v>4</v>
      </c>
      <c r="Y513">
        <v>0.3</v>
      </c>
      <c r="Z513">
        <v>0.7</v>
      </c>
      <c r="AA513">
        <v>8</v>
      </c>
      <c r="AB513">
        <v>4.5</v>
      </c>
      <c r="AC513">
        <v>3.5</v>
      </c>
      <c r="AD513">
        <v>4.5</v>
      </c>
      <c r="AE513">
        <v>1.5</v>
      </c>
      <c r="AF513">
        <v>8</v>
      </c>
      <c r="AG513">
        <v>8</v>
      </c>
      <c r="AH513">
        <v>9</v>
      </c>
      <c r="AI513">
        <v>9.5</v>
      </c>
      <c r="AJ513">
        <v>7.5</v>
      </c>
      <c r="AK513" t="s">
        <v>68</v>
      </c>
      <c r="AL513" t="s">
        <v>68</v>
      </c>
      <c r="AM513" t="s">
        <v>68</v>
      </c>
      <c r="AN513" t="s">
        <v>68</v>
      </c>
      <c r="AO513" t="s">
        <v>68</v>
      </c>
      <c r="AP513" t="s">
        <v>68</v>
      </c>
      <c r="AQ513" t="s">
        <v>68</v>
      </c>
      <c r="AR513" t="s">
        <v>68</v>
      </c>
      <c r="AS513" t="s">
        <v>68</v>
      </c>
      <c r="AT513" t="s">
        <v>68</v>
      </c>
      <c r="AU513" t="s">
        <v>68</v>
      </c>
      <c r="AV513" t="s">
        <v>68</v>
      </c>
      <c r="AW513" t="s">
        <v>68</v>
      </c>
      <c r="AX513" t="s">
        <v>68</v>
      </c>
      <c r="AY513" t="s">
        <v>68</v>
      </c>
      <c r="AZ513" t="s">
        <v>69</v>
      </c>
      <c r="BA513" t="s">
        <v>84</v>
      </c>
      <c r="BB513">
        <v>0.93500000000000005</v>
      </c>
    </row>
    <row r="514" spans="1:62" hidden="1" x14ac:dyDescent="0.3">
      <c r="A514">
        <v>2016</v>
      </c>
      <c r="B514" t="s">
        <v>53</v>
      </c>
      <c r="C514" t="s">
        <v>680</v>
      </c>
      <c r="D514" t="s">
        <v>62</v>
      </c>
      <c r="E514">
        <v>1</v>
      </c>
      <c r="F514" t="s">
        <v>56</v>
      </c>
      <c r="G514" t="s">
        <v>112</v>
      </c>
      <c r="H514" t="s">
        <v>63</v>
      </c>
      <c r="I514" t="s">
        <v>83</v>
      </c>
      <c r="J514" t="s">
        <v>72</v>
      </c>
      <c r="K514" t="s">
        <v>61</v>
      </c>
      <c r="L514" t="s">
        <v>62</v>
      </c>
      <c r="M514">
        <v>1</v>
      </c>
      <c r="N514" t="s">
        <v>56</v>
      </c>
      <c r="O514">
        <v>6</v>
      </c>
      <c r="P514">
        <v>11</v>
      </c>
      <c r="Q514">
        <v>16</v>
      </c>
      <c r="R514" t="s">
        <v>63</v>
      </c>
      <c r="S514" t="s">
        <v>100</v>
      </c>
      <c r="T514" t="s">
        <v>84</v>
      </c>
      <c r="U514" t="s">
        <v>60</v>
      </c>
      <c r="V514" t="s">
        <v>66</v>
      </c>
      <c r="W514" t="s">
        <v>67</v>
      </c>
      <c r="X514">
        <v>4</v>
      </c>
      <c r="Y514">
        <v>0.3</v>
      </c>
      <c r="Z514">
        <v>0.7</v>
      </c>
      <c r="AA514">
        <v>8.5</v>
      </c>
      <c r="AB514">
        <v>4.5</v>
      </c>
      <c r="AC514">
        <v>4.5</v>
      </c>
      <c r="AD514">
        <v>6</v>
      </c>
      <c r="AE514">
        <v>6</v>
      </c>
      <c r="AF514" t="s">
        <v>68</v>
      </c>
      <c r="AG514">
        <v>9.5</v>
      </c>
      <c r="AH514">
        <v>10</v>
      </c>
      <c r="AI514">
        <v>8</v>
      </c>
      <c r="AJ514">
        <v>9</v>
      </c>
      <c r="AK514" t="s">
        <v>68</v>
      </c>
      <c r="AL514" t="s">
        <v>68</v>
      </c>
      <c r="AM514" t="s">
        <v>68</v>
      </c>
      <c r="AN514" t="s">
        <v>68</v>
      </c>
      <c r="AO514" t="s">
        <v>68</v>
      </c>
      <c r="AP514" t="s">
        <v>68</v>
      </c>
      <c r="AQ514" t="s">
        <v>68</v>
      </c>
      <c r="AR514" t="s">
        <v>68</v>
      </c>
      <c r="AS514" t="s">
        <v>68</v>
      </c>
      <c r="AT514" t="s">
        <v>68</v>
      </c>
      <c r="AU514" t="s">
        <v>68</v>
      </c>
      <c r="AV514" t="s">
        <v>68</v>
      </c>
      <c r="AW514" t="s">
        <v>68</v>
      </c>
      <c r="AX514" t="s">
        <v>68</v>
      </c>
      <c r="AY514" t="s">
        <v>68</v>
      </c>
      <c r="AZ514" t="s">
        <v>69</v>
      </c>
      <c r="BA514" t="s">
        <v>84</v>
      </c>
      <c r="BB514">
        <v>0.96499999999999997</v>
      </c>
    </row>
    <row r="515" spans="1:62" hidden="1" x14ac:dyDescent="0.3">
      <c r="A515">
        <v>2016</v>
      </c>
      <c r="B515" t="s">
        <v>53</v>
      </c>
      <c r="C515" t="s">
        <v>681</v>
      </c>
      <c r="D515" t="s">
        <v>62</v>
      </c>
      <c r="E515">
        <v>1</v>
      </c>
      <c r="F515" t="s">
        <v>56</v>
      </c>
      <c r="G515" t="s">
        <v>112</v>
      </c>
      <c r="H515" t="s">
        <v>63</v>
      </c>
      <c r="I515" t="s">
        <v>83</v>
      </c>
      <c r="J515" t="s">
        <v>72</v>
      </c>
      <c r="K515" t="s">
        <v>61</v>
      </c>
      <c r="L515" t="s">
        <v>62</v>
      </c>
      <c r="M515">
        <v>1</v>
      </c>
      <c r="N515" t="s">
        <v>56</v>
      </c>
      <c r="O515">
        <v>6</v>
      </c>
      <c r="P515">
        <v>12</v>
      </c>
      <c r="Q515">
        <v>18</v>
      </c>
      <c r="R515" t="s">
        <v>63</v>
      </c>
      <c r="S515" t="s">
        <v>100</v>
      </c>
      <c r="T515" t="s">
        <v>65</v>
      </c>
      <c r="U515" t="s">
        <v>60</v>
      </c>
      <c r="V515" t="s">
        <v>66</v>
      </c>
      <c r="W515" t="s">
        <v>67</v>
      </c>
      <c r="X515">
        <v>4</v>
      </c>
      <c r="Y515">
        <v>0.3</v>
      </c>
      <c r="Z515">
        <v>0.7</v>
      </c>
      <c r="AA515">
        <v>7</v>
      </c>
      <c r="AB515">
        <v>1</v>
      </c>
      <c r="AC515">
        <v>1</v>
      </c>
      <c r="AD515">
        <v>2.5</v>
      </c>
      <c r="AE515">
        <v>4.5</v>
      </c>
      <c r="AF515">
        <v>3.5</v>
      </c>
      <c r="AG515">
        <v>8</v>
      </c>
      <c r="AH515">
        <v>6</v>
      </c>
      <c r="AI515">
        <v>8.5</v>
      </c>
      <c r="AJ515">
        <v>7.5</v>
      </c>
      <c r="AK515" t="s">
        <v>68</v>
      </c>
      <c r="AL515" t="s">
        <v>68</v>
      </c>
      <c r="AM515" t="s">
        <v>68</v>
      </c>
      <c r="AN515" t="s">
        <v>68</v>
      </c>
      <c r="AO515" t="s">
        <v>68</v>
      </c>
      <c r="AP515" t="s">
        <v>68</v>
      </c>
      <c r="AQ515" t="s">
        <v>68</v>
      </c>
      <c r="AR515" t="s">
        <v>68</v>
      </c>
      <c r="AS515" t="s">
        <v>68</v>
      </c>
      <c r="AT515" t="s">
        <v>68</v>
      </c>
      <c r="AU515" t="s">
        <v>68</v>
      </c>
      <c r="AV515" t="s">
        <v>68</v>
      </c>
      <c r="AW515" t="s">
        <v>68</v>
      </c>
      <c r="AX515" t="s">
        <v>68</v>
      </c>
      <c r="AY515" t="s">
        <v>68</v>
      </c>
      <c r="AZ515" t="s">
        <v>69</v>
      </c>
      <c r="BA515" t="s">
        <v>84</v>
      </c>
      <c r="BB515">
        <v>0.54500000000000004</v>
      </c>
    </row>
    <row r="516" spans="1:62" hidden="1" x14ac:dyDescent="0.3">
      <c r="A516">
        <v>2016</v>
      </c>
      <c r="B516" t="s">
        <v>53</v>
      </c>
      <c r="C516" t="s">
        <v>682</v>
      </c>
      <c r="D516" t="s">
        <v>62</v>
      </c>
      <c r="E516">
        <v>1</v>
      </c>
      <c r="F516" t="s">
        <v>56</v>
      </c>
      <c r="G516" t="s">
        <v>112</v>
      </c>
      <c r="H516" t="s">
        <v>63</v>
      </c>
      <c r="I516" t="s">
        <v>83</v>
      </c>
      <c r="J516" t="s">
        <v>72</v>
      </c>
      <c r="K516" t="s">
        <v>61</v>
      </c>
      <c r="L516" t="s">
        <v>62</v>
      </c>
      <c r="M516">
        <v>1</v>
      </c>
      <c r="N516" t="s">
        <v>56</v>
      </c>
      <c r="O516">
        <v>7</v>
      </c>
      <c r="P516">
        <v>13</v>
      </c>
      <c r="Q516">
        <v>19</v>
      </c>
      <c r="R516" t="s">
        <v>63</v>
      </c>
      <c r="S516" t="s">
        <v>100</v>
      </c>
      <c r="T516" t="s">
        <v>65</v>
      </c>
      <c r="U516" t="s">
        <v>60</v>
      </c>
      <c r="V516" t="s">
        <v>66</v>
      </c>
      <c r="W516" t="s">
        <v>67</v>
      </c>
      <c r="X516">
        <v>4</v>
      </c>
      <c r="Y516">
        <v>0.3</v>
      </c>
      <c r="Z516">
        <v>0.7</v>
      </c>
      <c r="AA516">
        <v>6</v>
      </c>
      <c r="AB516">
        <v>2</v>
      </c>
      <c r="AC516">
        <v>1</v>
      </c>
      <c r="AD516">
        <v>2.5</v>
      </c>
      <c r="AE516">
        <v>4.5</v>
      </c>
      <c r="AF516">
        <v>6</v>
      </c>
      <c r="AG516">
        <v>6</v>
      </c>
      <c r="AH516">
        <v>5</v>
      </c>
      <c r="AI516">
        <v>3.5</v>
      </c>
      <c r="AJ516">
        <v>9</v>
      </c>
      <c r="AK516" t="s">
        <v>68</v>
      </c>
      <c r="AL516" t="s">
        <v>68</v>
      </c>
      <c r="AM516" t="s">
        <v>68</v>
      </c>
      <c r="AN516" t="s">
        <v>68</v>
      </c>
      <c r="AO516" t="s">
        <v>68</v>
      </c>
      <c r="AP516" t="s">
        <v>68</v>
      </c>
      <c r="AQ516" t="s">
        <v>68</v>
      </c>
      <c r="AR516" t="s">
        <v>68</v>
      </c>
      <c r="AS516" t="s">
        <v>68</v>
      </c>
      <c r="AT516" t="s">
        <v>68</v>
      </c>
      <c r="AU516" t="s">
        <v>68</v>
      </c>
      <c r="AV516" t="s">
        <v>68</v>
      </c>
      <c r="AW516" t="s">
        <v>68</v>
      </c>
      <c r="AX516" t="s">
        <v>68</v>
      </c>
      <c r="AY516" t="s">
        <v>68</v>
      </c>
      <c r="AZ516" t="s">
        <v>69</v>
      </c>
      <c r="BA516" t="s">
        <v>84</v>
      </c>
      <c r="BB516">
        <v>0.54500000000000004</v>
      </c>
    </row>
    <row r="517" spans="1:62" x14ac:dyDescent="0.3">
      <c r="A517">
        <v>2016</v>
      </c>
      <c r="B517" t="s">
        <v>53</v>
      </c>
      <c r="C517" t="s">
        <v>683</v>
      </c>
      <c r="D517" t="s">
        <v>62</v>
      </c>
      <c r="E517">
        <v>1</v>
      </c>
      <c r="F517" t="s">
        <v>56</v>
      </c>
      <c r="G517" t="s">
        <v>112</v>
      </c>
      <c r="H517" t="s">
        <v>63</v>
      </c>
      <c r="I517" t="s">
        <v>59</v>
      </c>
      <c r="J517" t="s">
        <v>72</v>
      </c>
      <c r="K517" t="s">
        <v>61</v>
      </c>
      <c r="L517" t="s">
        <v>62</v>
      </c>
      <c r="M517">
        <v>1</v>
      </c>
      <c r="N517" t="s">
        <v>56</v>
      </c>
      <c r="O517">
        <v>7</v>
      </c>
      <c r="P517">
        <v>13</v>
      </c>
      <c r="Q517">
        <v>20</v>
      </c>
      <c r="R517" t="s">
        <v>63</v>
      </c>
      <c r="S517" t="s">
        <v>100</v>
      </c>
      <c r="T517" t="s">
        <v>65</v>
      </c>
      <c r="U517" t="s">
        <v>60</v>
      </c>
      <c r="V517" t="s">
        <v>66</v>
      </c>
      <c r="W517" t="s">
        <v>67</v>
      </c>
      <c r="X517">
        <v>4</v>
      </c>
      <c r="Y517">
        <v>0.3</v>
      </c>
      <c r="Z517">
        <v>0.7</v>
      </c>
      <c r="AA517">
        <v>4</v>
      </c>
      <c r="AB517">
        <v>1.5</v>
      </c>
      <c r="AC517">
        <v>0.5</v>
      </c>
      <c r="AD517">
        <v>3.5</v>
      </c>
      <c r="AE517">
        <v>2</v>
      </c>
      <c r="AF517" t="s">
        <v>68</v>
      </c>
      <c r="AG517">
        <v>8</v>
      </c>
      <c r="AH517">
        <v>8</v>
      </c>
      <c r="AI517">
        <v>4.5</v>
      </c>
      <c r="AJ517">
        <v>7</v>
      </c>
      <c r="AK517" t="s">
        <v>68</v>
      </c>
      <c r="AL517" t="s">
        <v>68</v>
      </c>
      <c r="AM517" t="s">
        <v>68</v>
      </c>
      <c r="AN517" t="s">
        <v>68</v>
      </c>
      <c r="AO517" t="s">
        <v>68</v>
      </c>
      <c r="AP517" t="s">
        <v>68</v>
      </c>
      <c r="AQ517" t="s">
        <v>68</v>
      </c>
      <c r="AR517" t="s">
        <v>68</v>
      </c>
      <c r="AS517" t="s">
        <v>68</v>
      </c>
      <c r="AT517" t="s">
        <v>68</v>
      </c>
      <c r="AU517" t="s">
        <v>68</v>
      </c>
      <c r="AV517" t="s">
        <v>68</v>
      </c>
      <c r="AW517" t="s">
        <v>68</v>
      </c>
      <c r="AX517" t="s">
        <v>68</v>
      </c>
      <c r="AY517" t="s">
        <v>68</v>
      </c>
      <c r="AZ517" t="s">
        <v>80</v>
      </c>
      <c r="BA517" t="s">
        <v>65</v>
      </c>
      <c r="BB517">
        <v>0.97</v>
      </c>
      <c r="BD517">
        <f>IF(EXACT(BA517,T517),1,0)</f>
        <v>1</v>
      </c>
      <c r="BE517">
        <f>IF(AND(AZ517="2_Testando"),1,0)</f>
        <v>1</v>
      </c>
      <c r="BF517">
        <f>IF(AND(AZ517="2_Testando",BD517=1),1,0)</f>
        <v>1</v>
      </c>
      <c r="BJ517">
        <f>IF(AND(BB517&gt;0.7,BF517=1),1,0)</f>
        <v>1</v>
      </c>
    </row>
    <row r="518" spans="1:62" hidden="1" x14ac:dyDescent="0.3">
      <c r="A518">
        <v>2016</v>
      </c>
      <c r="B518" t="s">
        <v>53</v>
      </c>
      <c r="C518" t="s">
        <v>684</v>
      </c>
      <c r="D518" t="s">
        <v>62</v>
      </c>
      <c r="E518">
        <v>1</v>
      </c>
      <c r="F518" t="s">
        <v>56</v>
      </c>
      <c r="G518" t="s">
        <v>112</v>
      </c>
      <c r="H518" t="s">
        <v>63</v>
      </c>
      <c r="I518" t="s">
        <v>83</v>
      </c>
      <c r="J518" t="s">
        <v>72</v>
      </c>
      <c r="K518" t="s">
        <v>61</v>
      </c>
      <c r="L518" t="s">
        <v>62</v>
      </c>
      <c r="M518">
        <v>1</v>
      </c>
      <c r="N518" t="s">
        <v>56</v>
      </c>
      <c r="O518">
        <v>7</v>
      </c>
      <c r="P518">
        <v>14</v>
      </c>
      <c r="Q518">
        <v>21</v>
      </c>
      <c r="R518" t="s">
        <v>63</v>
      </c>
      <c r="S518" t="s">
        <v>100</v>
      </c>
      <c r="T518" t="s">
        <v>84</v>
      </c>
      <c r="U518" t="s">
        <v>60</v>
      </c>
      <c r="V518" t="s">
        <v>66</v>
      </c>
      <c r="W518" t="s">
        <v>67</v>
      </c>
      <c r="X518">
        <v>4</v>
      </c>
      <c r="Y518">
        <v>0.3</v>
      </c>
      <c r="Z518">
        <v>0.7</v>
      </c>
      <c r="AA518">
        <v>4</v>
      </c>
      <c r="AB518">
        <v>1.5</v>
      </c>
      <c r="AC518">
        <v>2</v>
      </c>
      <c r="AD518">
        <v>6</v>
      </c>
      <c r="AE518">
        <v>7.5</v>
      </c>
      <c r="AF518" t="s">
        <v>68</v>
      </c>
      <c r="AG518">
        <v>8</v>
      </c>
      <c r="AH518">
        <v>5</v>
      </c>
      <c r="AI518">
        <v>8</v>
      </c>
      <c r="AJ518">
        <v>9.5</v>
      </c>
      <c r="AK518" t="s">
        <v>68</v>
      </c>
      <c r="AL518" t="s">
        <v>68</v>
      </c>
      <c r="AM518" t="s">
        <v>68</v>
      </c>
      <c r="AN518" t="s">
        <v>68</v>
      </c>
      <c r="AO518" t="s">
        <v>68</v>
      </c>
      <c r="AP518" t="s">
        <v>68</v>
      </c>
      <c r="AQ518" t="s">
        <v>68</v>
      </c>
      <c r="AR518" t="s">
        <v>68</v>
      </c>
      <c r="AS518" t="s">
        <v>68</v>
      </c>
      <c r="AT518" t="s">
        <v>68</v>
      </c>
      <c r="AU518" t="s">
        <v>68</v>
      </c>
      <c r="AV518" t="s">
        <v>68</v>
      </c>
      <c r="AW518" t="s">
        <v>68</v>
      </c>
      <c r="AX518" t="s">
        <v>68</v>
      </c>
      <c r="AY518" t="s">
        <v>68</v>
      </c>
      <c r="AZ518" t="s">
        <v>69</v>
      </c>
      <c r="BA518" t="s">
        <v>84</v>
      </c>
      <c r="BB518">
        <v>0.96499999999999997</v>
      </c>
    </row>
    <row r="519" spans="1:62" hidden="1" x14ac:dyDescent="0.3">
      <c r="A519">
        <v>2016</v>
      </c>
      <c r="B519" t="s">
        <v>53</v>
      </c>
      <c r="C519" t="s">
        <v>685</v>
      </c>
      <c r="D519" t="s">
        <v>62</v>
      </c>
      <c r="E519">
        <v>1</v>
      </c>
      <c r="F519" t="s">
        <v>71</v>
      </c>
      <c r="G519" t="s">
        <v>112</v>
      </c>
      <c r="H519" t="s">
        <v>63</v>
      </c>
      <c r="I519" t="s">
        <v>83</v>
      </c>
      <c r="J519" t="s">
        <v>72</v>
      </c>
      <c r="K519" t="s">
        <v>61</v>
      </c>
      <c r="L519" t="s">
        <v>62</v>
      </c>
      <c r="M519">
        <v>1</v>
      </c>
      <c r="N519" t="s">
        <v>71</v>
      </c>
      <c r="O519">
        <v>3</v>
      </c>
      <c r="P519">
        <v>6</v>
      </c>
      <c r="Q519">
        <v>9</v>
      </c>
      <c r="R519" t="s">
        <v>63</v>
      </c>
      <c r="S519" t="s">
        <v>100</v>
      </c>
      <c r="T519" t="s">
        <v>84</v>
      </c>
      <c r="U519" t="s">
        <v>60</v>
      </c>
      <c r="V519" t="s">
        <v>66</v>
      </c>
      <c r="W519" t="s">
        <v>67</v>
      </c>
      <c r="X519">
        <v>4</v>
      </c>
      <c r="Y519">
        <v>0.3</v>
      </c>
      <c r="Z519">
        <v>0.7</v>
      </c>
      <c r="AA519">
        <v>9</v>
      </c>
      <c r="AB519">
        <v>9.5</v>
      </c>
      <c r="AC519" t="s">
        <v>68</v>
      </c>
      <c r="AD519">
        <v>6</v>
      </c>
      <c r="AE519">
        <v>7</v>
      </c>
      <c r="AF519" t="s">
        <v>68</v>
      </c>
      <c r="AG519">
        <v>7.5</v>
      </c>
      <c r="AH519">
        <v>8</v>
      </c>
      <c r="AI519">
        <v>5</v>
      </c>
      <c r="AJ519">
        <v>9.5</v>
      </c>
      <c r="AK519" t="s">
        <v>68</v>
      </c>
      <c r="AL519" t="s">
        <v>68</v>
      </c>
      <c r="AM519" t="s">
        <v>68</v>
      </c>
      <c r="AN519" t="s">
        <v>68</v>
      </c>
      <c r="AO519" t="s">
        <v>68</v>
      </c>
      <c r="AP519" t="s">
        <v>68</v>
      </c>
      <c r="AQ519" t="s">
        <v>68</v>
      </c>
      <c r="AR519" t="s">
        <v>68</v>
      </c>
      <c r="AS519" t="s">
        <v>68</v>
      </c>
      <c r="AT519" t="s">
        <v>68</v>
      </c>
      <c r="AU519" t="s">
        <v>68</v>
      </c>
      <c r="AV519" t="s">
        <v>68</v>
      </c>
      <c r="AW519" t="s">
        <v>68</v>
      </c>
      <c r="AX519" t="s">
        <v>68</v>
      </c>
      <c r="AY519" t="s">
        <v>68</v>
      </c>
      <c r="AZ519" t="s">
        <v>69</v>
      </c>
      <c r="BA519" t="s">
        <v>84</v>
      </c>
      <c r="BB519">
        <v>0.75</v>
      </c>
    </row>
    <row r="520" spans="1:62" hidden="1" x14ac:dyDescent="0.3">
      <c r="A520">
        <v>2016</v>
      </c>
      <c r="B520" t="s">
        <v>53</v>
      </c>
      <c r="C520" t="s">
        <v>686</v>
      </c>
      <c r="D520" t="s">
        <v>62</v>
      </c>
      <c r="E520">
        <v>1</v>
      </c>
      <c r="F520" t="s">
        <v>56</v>
      </c>
      <c r="G520" t="s">
        <v>112</v>
      </c>
      <c r="H520" t="s">
        <v>63</v>
      </c>
      <c r="I520" t="s">
        <v>83</v>
      </c>
      <c r="J520" t="s">
        <v>72</v>
      </c>
      <c r="K520" t="s">
        <v>61</v>
      </c>
      <c r="L520" t="s">
        <v>62</v>
      </c>
      <c r="M520">
        <v>1</v>
      </c>
      <c r="N520" t="s">
        <v>56</v>
      </c>
      <c r="O520">
        <v>8</v>
      </c>
      <c r="P520">
        <v>15</v>
      </c>
      <c r="Q520">
        <v>23</v>
      </c>
      <c r="R520" t="s">
        <v>63</v>
      </c>
      <c r="S520" t="s">
        <v>100</v>
      </c>
      <c r="T520" t="s">
        <v>84</v>
      </c>
      <c r="U520" t="s">
        <v>60</v>
      </c>
      <c r="V520" t="s">
        <v>66</v>
      </c>
      <c r="W520" t="s">
        <v>67</v>
      </c>
      <c r="X520">
        <v>4</v>
      </c>
      <c r="Y520">
        <v>0.3</v>
      </c>
      <c r="Z520">
        <v>0.7</v>
      </c>
      <c r="AA520">
        <v>8</v>
      </c>
      <c r="AB520">
        <v>6.5</v>
      </c>
      <c r="AC520" t="s">
        <v>68</v>
      </c>
      <c r="AD520">
        <v>4.5</v>
      </c>
      <c r="AE520">
        <v>5.5</v>
      </c>
      <c r="AF520" t="s">
        <v>68</v>
      </c>
      <c r="AG520">
        <v>9.5</v>
      </c>
      <c r="AH520">
        <v>8.5</v>
      </c>
      <c r="AI520">
        <v>8.5</v>
      </c>
      <c r="AJ520">
        <v>10</v>
      </c>
      <c r="AK520" t="s">
        <v>68</v>
      </c>
      <c r="AL520" t="s">
        <v>68</v>
      </c>
      <c r="AM520" t="s">
        <v>68</v>
      </c>
      <c r="AN520" t="s">
        <v>68</v>
      </c>
      <c r="AO520" t="s">
        <v>68</v>
      </c>
      <c r="AP520" t="s">
        <v>68</v>
      </c>
      <c r="AQ520" t="s">
        <v>68</v>
      </c>
      <c r="AR520" t="s">
        <v>68</v>
      </c>
      <c r="AS520" t="s">
        <v>68</v>
      </c>
      <c r="AT520" t="s">
        <v>68</v>
      </c>
      <c r="AU520" t="s">
        <v>68</v>
      </c>
      <c r="AV520" t="s">
        <v>68</v>
      </c>
      <c r="AW520" t="s">
        <v>68</v>
      </c>
      <c r="AX520" t="s">
        <v>68</v>
      </c>
      <c r="AY520" t="s">
        <v>68</v>
      </c>
      <c r="AZ520" t="s">
        <v>69</v>
      </c>
      <c r="BA520" t="s">
        <v>84</v>
      </c>
      <c r="BB520">
        <v>0.80700000000000005</v>
      </c>
    </row>
    <row r="521" spans="1:62" hidden="1" x14ac:dyDescent="0.3">
      <c r="A521">
        <v>2016</v>
      </c>
      <c r="B521" t="s">
        <v>53</v>
      </c>
      <c r="C521" t="s">
        <v>687</v>
      </c>
      <c r="D521" t="s">
        <v>62</v>
      </c>
      <c r="E521">
        <v>1</v>
      </c>
      <c r="F521" t="s">
        <v>56</v>
      </c>
      <c r="G521" t="s">
        <v>112</v>
      </c>
      <c r="H521" t="s">
        <v>63</v>
      </c>
      <c r="I521" t="s">
        <v>83</v>
      </c>
      <c r="J521" t="s">
        <v>72</v>
      </c>
      <c r="K521" t="s">
        <v>61</v>
      </c>
      <c r="L521" t="s">
        <v>62</v>
      </c>
      <c r="M521">
        <v>1</v>
      </c>
      <c r="N521" t="s">
        <v>56</v>
      </c>
      <c r="O521">
        <v>8</v>
      </c>
      <c r="P521">
        <v>15</v>
      </c>
      <c r="Q521">
        <v>23</v>
      </c>
      <c r="R521" t="s">
        <v>63</v>
      </c>
      <c r="S521" t="s">
        <v>100</v>
      </c>
      <c r="T521" t="s">
        <v>84</v>
      </c>
      <c r="U521" t="s">
        <v>60</v>
      </c>
      <c r="V521" t="s">
        <v>66</v>
      </c>
      <c r="W521" t="s">
        <v>67</v>
      </c>
      <c r="X521">
        <v>4</v>
      </c>
      <c r="Y521">
        <v>0.3</v>
      </c>
      <c r="Z521">
        <v>0.7</v>
      </c>
      <c r="AA521">
        <v>7</v>
      </c>
      <c r="AB521">
        <v>5.5</v>
      </c>
      <c r="AC521" t="s">
        <v>68</v>
      </c>
      <c r="AD521">
        <v>3.5</v>
      </c>
      <c r="AE521">
        <v>7</v>
      </c>
      <c r="AF521" t="s">
        <v>68</v>
      </c>
      <c r="AG521">
        <v>10</v>
      </c>
      <c r="AH521">
        <v>8</v>
      </c>
      <c r="AI521">
        <v>8</v>
      </c>
      <c r="AJ521">
        <v>7</v>
      </c>
      <c r="AK521" t="s">
        <v>68</v>
      </c>
      <c r="AL521" t="s">
        <v>68</v>
      </c>
      <c r="AM521" t="s">
        <v>68</v>
      </c>
      <c r="AN521" t="s">
        <v>68</v>
      </c>
      <c r="AO521" t="s">
        <v>68</v>
      </c>
      <c r="AP521" t="s">
        <v>68</v>
      </c>
      <c r="AQ521" t="s">
        <v>68</v>
      </c>
      <c r="AR521" t="s">
        <v>68</v>
      </c>
      <c r="AS521" t="s">
        <v>68</v>
      </c>
      <c r="AT521" t="s">
        <v>68</v>
      </c>
      <c r="AU521" t="s">
        <v>68</v>
      </c>
      <c r="AV521" t="s">
        <v>68</v>
      </c>
      <c r="AW521" t="s">
        <v>68</v>
      </c>
      <c r="AX521" t="s">
        <v>68</v>
      </c>
      <c r="AY521" t="s">
        <v>68</v>
      </c>
      <c r="AZ521" t="s">
        <v>69</v>
      </c>
      <c r="BA521" t="s">
        <v>84</v>
      </c>
      <c r="BB521">
        <v>0.80700000000000005</v>
      </c>
    </row>
    <row r="522" spans="1:62" hidden="1" x14ac:dyDescent="0.3">
      <c r="A522">
        <v>2016</v>
      </c>
      <c r="B522" t="s">
        <v>53</v>
      </c>
      <c r="C522" t="s">
        <v>688</v>
      </c>
      <c r="D522" t="s">
        <v>62</v>
      </c>
      <c r="E522">
        <v>1</v>
      </c>
      <c r="F522" t="s">
        <v>56</v>
      </c>
      <c r="G522" t="s">
        <v>112</v>
      </c>
      <c r="H522" t="s">
        <v>63</v>
      </c>
      <c r="I522" t="s">
        <v>83</v>
      </c>
      <c r="J522" t="s">
        <v>72</v>
      </c>
      <c r="K522" t="s">
        <v>61</v>
      </c>
      <c r="L522" t="s">
        <v>62</v>
      </c>
      <c r="M522">
        <v>1</v>
      </c>
      <c r="N522" t="s">
        <v>56</v>
      </c>
      <c r="O522">
        <v>9</v>
      </c>
      <c r="P522">
        <v>17</v>
      </c>
      <c r="Q522">
        <v>25</v>
      </c>
      <c r="R522" t="s">
        <v>63</v>
      </c>
      <c r="S522" t="s">
        <v>100</v>
      </c>
      <c r="T522" t="s">
        <v>84</v>
      </c>
      <c r="U522" t="s">
        <v>60</v>
      </c>
      <c r="V522" t="s">
        <v>66</v>
      </c>
      <c r="W522" t="s">
        <v>67</v>
      </c>
      <c r="X522">
        <v>4</v>
      </c>
      <c r="Y522">
        <v>0.3</v>
      </c>
      <c r="Z522">
        <v>0.7</v>
      </c>
      <c r="AA522">
        <v>5.5</v>
      </c>
      <c r="AB522">
        <v>1</v>
      </c>
      <c r="AC522">
        <v>1</v>
      </c>
      <c r="AD522">
        <v>2</v>
      </c>
      <c r="AE522">
        <v>2</v>
      </c>
      <c r="AF522">
        <v>7.5</v>
      </c>
      <c r="AG522">
        <v>6</v>
      </c>
      <c r="AH522">
        <v>5</v>
      </c>
      <c r="AI522">
        <v>8.5</v>
      </c>
      <c r="AJ522">
        <v>6</v>
      </c>
      <c r="AK522" t="s">
        <v>68</v>
      </c>
      <c r="AL522" t="s">
        <v>68</v>
      </c>
      <c r="AM522" t="s">
        <v>68</v>
      </c>
      <c r="AN522" t="s">
        <v>68</v>
      </c>
      <c r="AO522" t="s">
        <v>68</v>
      </c>
      <c r="AP522" t="s">
        <v>68</v>
      </c>
      <c r="AQ522" t="s">
        <v>68</v>
      </c>
      <c r="AR522" t="s">
        <v>68</v>
      </c>
      <c r="AS522" t="s">
        <v>68</v>
      </c>
      <c r="AT522" t="s">
        <v>68</v>
      </c>
      <c r="AU522" t="s">
        <v>68</v>
      </c>
      <c r="AV522" t="s">
        <v>68</v>
      </c>
      <c r="AW522" t="s">
        <v>68</v>
      </c>
      <c r="AX522" t="s">
        <v>68</v>
      </c>
      <c r="AY522" t="s">
        <v>68</v>
      </c>
      <c r="AZ522" t="s">
        <v>69</v>
      </c>
      <c r="BA522" t="s">
        <v>84</v>
      </c>
      <c r="BB522">
        <v>0.54500000000000004</v>
      </c>
    </row>
    <row r="523" spans="1:62" hidden="1" x14ac:dyDescent="0.3">
      <c r="A523">
        <v>2016</v>
      </c>
      <c r="B523" t="s">
        <v>53</v>
      </c>
      <c r="C523" t="s">
        <v>689</v>
      </c>
      <c r="D523" t="s">
        <v>62</v>
      </c>
      <c r="E523">
        <v>1</v>
      </c>
      <c r="F523" t="s">
        <v>56</v>
      </c>
      <c r="G523" t="s">
        <v>112</v>
      </c>
      <c r="H523" t="s">
        <v>63</v>
      </c>
      <c r="I523" t="s">
        <v>83</v>
      </c>
      <c r="J523" t="s">
        <v>72</v>
      </c>
      <c r="K523" t="s">
        <v>61</v>
      </c>
      <c r="L523" t="s">
        <v>62</v>
      </c>
      <c r="M523">
        <v>1</v>
      </c>
      <c r="N523" t="s">
        <v>56</v>
      </c>
      <c r="O523">
        <v>9</v>
      </c>
      <c r="P523">
        <v>17</v>
      </c>
      <c r="Q523">
        <v>26</v>
      </c>
      <c r="R523" t="s">
        <v>63</v>
      </c>
      <c r="S523" t="s">
        <v>100</v>
      </c>
      <c r="T523" t="s">
        <v>84</v>
      </c>
      <c r="U523" t="s">
        <v>60</v>
      </c>
      <c r="V523" t="s">
        <v>66</v>
      </c>
      <c r="W523" t="s">
        <v>67</v>
      </c>
      <c r="X523">
        <v>4</v>
      </c>
      <c r="Y523">
        <v>0.3</v>
      </c>
      <c r="Z523">
        <v>0.7</v>
      </c>
      <c r="AA523">
        <v>7.5</v>
      </c>
      <c r="AB523">
        <v>5.5</v>
      </c>
      <c r="AC523">
        <v>1</v>
      </c>
      <c r="AD523">
        <v>5</v>
      </c>
      <c r="AE523">
        <v>6</v>
      </c>
      <c r="AF523" t="s">
        <v>68</v>
      </c>
      <c r="AG523">
        <v>9.5</v>
      </c>
      <c r="AH523">
        <v>10</v>
      </c>
      <c r="AI523">
        <v>9.5</v>
      </c>
      <c r="AJ523">
        <v>9.5</v>
      </c>
      <c r="AK523" t="s">
        <v>68</v>
      </c>
      <c r="AL523" t="s">
        <v>68</v>
      </c>
      <c r="AM523" t="s">
        <v>68</v>
      </c>
      <c r="AN523" t="s">
        <v>68</v>
      </c>
      <c r="AO523" t="s">
        <v>68</v>
      </c>
      <c r="AP523" t="s">
        <v>68</v>
      </c>
      <c r="AQ523" t="s">
        <v>68</v>
      </c>
      <c r="AR523" t="s">
        <v>68</v>
      </c>
      <c r="AS523" t="s">
        <v>68</v>
      </c>
      <c r="AT523" t="s">
        <v>68</v>
      </c>
      <c r="AU523" t="s">
        <v>68</v>
      </c>
      <c r="AV523" t="s">
        <v>68</v>
      </c>
      <c r="AW523" t="s">
        <v>68</v>
      </c>
      <c r="AX523" t="s">
        <v>68</v>
      </c>
      <c r="AY523" t="s">
        <v>68</v>
      </c>
      <c r="AZ523" t="s">
        <v>69</v>
      </c>
      <c r="BA523" t="s">
        <v>84</v>
      </c>
      <c r="BB523">
        <v>1</v>
      </c>
    </row>
    <row r="524" spans="1:62" hidden="1" x14ac:dyDescent="0.3">
      <c r="A524">
        <v>2016</v>
      </c>
      <c r="B524" t="s">
        <v>53</v>
      </c>
      <c r="C524" t="s">
        <v>690</v>
      </c>
      <c r="D524" t="s">
        <v>62</v>
      </c>
      <c r="E524">
        <v>1</v>
      </c>
      <c r="F524" t="s">
        <v>56</v>
      </c>
      <c r="G524" t="s">
        <v>112</v>
      </c>
      <c r="H524" t="s">
        <v>63</v>
      </c>
      <c r="I524" t="s">
        <v>77</v>
      </c>
      <c r="J524" t="s">
        <v>691</v>
      </c>
      <c r="K524" t="s">
        <v>61</v>
      </c>
      <c r="L524" t="s">
        <v>62</v>
      </c>
      <c r="M524">
        <v>1</v>
      </c>
      <c r="N524" t="s">
        <v>56</v>
      </c>
      <c r="O524">
        <v>9</v>
      </c>
      <c r="P524">
        <v>18</v>
      </c>
      <c r="Q524">
        <v>27</v>
      </c>
      <c r="R524" t="s">
        <v>63</v>
      </c>
      <c r="S524" t="s">
        <v>100</v>
      </c>
      <c r="T524" t="s">
        <v>79</v>
      </c>
      <c r="U524" t="s">
        <v>691</v>
      </c>
      <c r="V524" t="s">
        <v>66</v>
      </c>
      <c r="W524" t="s">
        <v>67</v>
      </c>
      <c r="X524">
        <v>4</v>
      </c>
      <c r="Y524">
        <v>0.3</v>
      </c>
      <c r="Z524">
        <v>0.7</v>
      </c>
      <c r="AA524" t="s">
        <v>68</v>
      </c>
      <c r="AB524" t="s">
        <v>68</v>
      </c>
      <c r="AC524" t="s">
        <v>68</v>
      </c>
      <c r="AD524" t="s">
        <v>68</v>
      </c>
      <c r="AE524" t="s">
        <v>68</v>
      </c>
      <c r="AF524" t="s">
        <v>68</v>
      </c>
      <c r="AG524" t="s">
        <v>68</v>
      </c>
      <c r="AH524" t="s">
        <v>68</v>
      </c>
      <c r="AI524" t="s">
        <v>68</v>
      </c>
      <c r="AJ524" t="s">
        <v>68</v>
      </c>
      <c r="AK524" t="s">
        <v>68</v>
      </c>
      <c r="AL524" t="s">
        <v>68</v>
      </c>
      <c r="AM524" t="s">
        <v>68</v>
      </c>
      <c r="AN524" t="s">
        <v>68</v>
      </c>
      <c r="AO524" t="s">
        <v>68</v>
      </c>
      <c r="AP524" t="s">
        <v>68</v>
      </c>
      <c r="AQ524" t="s">
        <v>68</v>
      </c>
      <c r="AR524" t="s">
        <v>68</v>
      </c>
      <c r="AS524" t="s">
        <v>68</v>
      </c>
      <c r="AT524" t="s">
        <v>68</v>
      </c>
      <c r="AU524" t="s">
        <v>68</v>
      </c>
      <c r="AV524" t="s">
        <v>68</v>
      </c>
      <c r="AW524" t="s">
        <v>68</v>
      </c>
      <c r="AX524" t="s">
        <v>68</v>
      </c>
      <c r="AY524" t="s">
        <v>68</v>
      </c>
      <c r="AZ524" t="s">
        <v>69</v>
      </c>
      <c r="BA524" t="s">
        <v>79</v>
      </c>
      <c r="BB524">
        <v>1</v>
      </c>
    </row>
    <row r="525" spans="1:62" x14ac:dyDescent="0.3">
      <c r="A525">
        <v>2016</v>
      </c>
      <c r="B525" t="s">
        <v>53</v>
      </c>
      <c r="C525" t="s">
        <v>692</v>
      </c>
      <c r="D525" t="s">
        <v>62</v>
      </c>
      <c r="E525">
        <v>1</v>
      </c>
      <c r="F525" t="s">
        <v>71</v>
      </c>
      <c r="G525" t="s">
        <v>112</v>
      </c>
      <c r="H525" t="s">
        <v>63</v>
      </c>
      <c r="I525" t="s">
        <v>77</v>
      </c>
      <c r="J525" t="s">
        <v>313</v>
      </c>
      <c r="K525" t="s">
        <v>61</v>
      </c>
      <c r="L525" t="s">
        <v>62</v>
      </c>
      <c r="M525">
        <v>1</v>
      </c>
      <c r="N525" t="s">
        <v>71</v>
      </c>
      <c r="O525">
        <v>1</v>
      </c>
      <c r="P525">
        <v>1</v>
      </c>
      <c r="Q525">
        <v>1</v>
      </c>
      <c r="R525" t="s">
        <v>63</v>
      </c>
      <c r="S525" t="s">
        <v>100</v>
      </c>
      <c r="T525" t="s">
        <v>79</v>
      </c>
      <c r="U525" t="s">
        <v>313</v>
      </c>
      <c r="V525" t="s">
        <v>66</v>
      </c>
      <c r="W525" t="s">
        <v>67</v>
      </c>
      <c r="X525">
        <v>4</v>
      </c>
      <c r="Y525">
        <v>0.3</v>
      </c>
      <c r="Z525">
        <v>0.7</v>
      </c>
      <c r="AA525">
        <v>1.5</v>
      </c>
      <c r="AB525">
        <v>5</v>
      </c>
      <c r="AC525" t="s">
        <v>68</v>
      </c>
      <c r="AD525" t="s">
        <v>68</v>
      </c>
      <c r="AE525" t="s">
        <v>68</v>
      </c>
      <c r="AF525" t="s">
        <v>68</v>
      </c>
      <c r="AG525">
        <v>6.5</v>
      </c>
      <c r="AH525">
        <v>7.5</v>
      </c>
      <c r="AI525" t="s">
        <v>68</v>
      </c>
      <c r="AJ525" t="s">
        <v>68</v>
      </c>
      <c r="AK525" t="s">
        <v>68</v>
      </c>
      <c r="AL525" t="s">
        <v>68</v>
      </c>
      <c r="AM525" t="s">
        <v>68</v>
      </c>
      <c r="AN525" t="s">
        <v>68</v>
      </c>
      <c r="AO525" t="s">
        <v>68</v>
      </c>
      <c r="AP525" t="s">
        <v>68</v>
      </c>
      <c r="AQ525" t="s">
        <v>68</v>
      </c>
      <c r="AR525" t="s">
        <v>68</v>
      </c>
      <c r="AS525" t="s">
        <v>68</v>
      </c>
      <c r="AT525" t="s">
        <v>68</v>
      </c>
      <c r="AU525" t="s">
        <v>68</v>
      </c>
      <c r="AV525" t="s">
        <v>68</v>
      </c>
      <c r="AW525" t="s">
        <v>68</v>
      </c>
      <c r="AX525" t="s">
        <v>68</v>
      </c>
      <c r="AY525" t="s">
        <v>68</v>
      </c>
      <c r="AZ525" t="s">
        <v>80</v>
      </c>
      <c r="BA525" t="s">
        <v>79</v>
      </c>
      <c r="BB525">
        <v>1</v>
      </c>
      <c r="BD525">
        <f t="shared" ref="BD525:BD526" si="100">IF(EXACT(BA525,T525),1,0)</f>
        <v>1</v>
      </c>
      <c r="BE525">
        <f t="shared" ref="BE525:BE526" si="101">IF(AND(AZ525="2_Testando"),1,0)</f>
        <v>1</v>
      </c>
      <c r="BF525">
        <f t="shared" ref="BF525:BF526" si="102">IF(AND(AZ525="2_Testando",BD525=1),1,0)</f>
        <v>1</v>
      </c>
      <c r="BJ525">
        <f t="shared" ref="BJ525:BJ526" si="103">IF(AND(BB525&gt;0.7,BF525=1),1,0)</f>
        <v>1</v>
      </c>
    </row>
    <row r="526" spans="1:62" x14ac:dyDescent="0.3">
      <c r="A526">
        <v>2016</v>
      </c>
      <c r="B526" t="s">
        <v>53</v>
      </c>
      <c r="C526" t="s">
        <v>693</v>
      </c>
      <c r="D526" t="s">
        <v>62</v>
      </c>
      <c r="E526">
        <v>1</v>
      </c>
      <c r="F526" t="s">
        <v>56</v>
      </c>
      <c r="G526" t="s">
        <v>112</v>
      </c>
      <c r="H526" t="s">
        <v>63</v>
      </c>
      <c r="I526" t="s">
        <v>77</v>
      </c>
      <c r="J526" t="s">
        <v>694</v>
      </c>
      <c r="K526" t="s">
        <v>61</v>
      </c>
      <c r="L526" t="s">
        <v>62</v>
      </c>
      <c r="M526">
        <v>1</v>
      </c>
      <c r="N526" t="s">
        <v>56</v>
      </c>
      <c r="O526">
        <v>11</v>
      </c>
      <c r="P526">
        <v>21</v>
      </c>
      <c r="Q526">
        <v>32</v>
      </c>
      <c r="R526" t="s">
        <v>63</v>
      </c>
      <c r="S526" t="s">
        <v>100</v>
      </c>
      <c r="T526" t="s">
        <v>79</v>
      </c>
      <c r="U526" t="s">
        <v>694</v>
      </c>
      <c r="V526" t="s">
        <v>66</v>
      </c>
      <c r="W526" t="s">
        <v>67</v>
      </c>
      <c r="X526">
        <v>4</v>
      </c>
      <c r="Y526">
        <v>0.3</v>
      </c>
      <c r="Z526">
        <v>0.7</v>
      </c>
      <c r="AA526">
        <v>3.5</v>
      </c>
      <c r="AB526" t="s">
        <v>68</v>
      </c>
      <c r="AC526" t="s">
        <v>68</v>
      </c>
      <c r="AD526" t="s">
        <v>68</v>
      </c>
      <c r="AE526" t="s">
        <v>68</v>
      </c>
      <c r="AF526" t="s">
        <v>68</v>
      </c>
      <c r="AG526">
        <v>8.5</v>
      </c>
      <c r="AH526">
        <v>9</v>
      </c>
      <c r="AI526" t="s">
        <v>68</v>
      </c>
      <c r="AJ526" t="s">
        <v>68</v>
      </c>
      <c r="AK526" t="s">
        <v>68</v>
      </c>
      <c r="AL526" t="s">
        <v>68</v>
      </c>
      <c r="AM526" t="s">
        <v>68</v>
      </c>
      <c r="AN526" t="s">
        <v>68</v>
      </c>
      <c r="AO526" t="s">
        <v>68</v>
      </c>
      <c r="AP526" t="s">
        <v>68</v>
      </c>
      <c r="AQ526" t="s">
        <v>68</v>
      </c>
      <c r="AR526" t="s">
        <v>68</v>
      </c>
      <c r="AS526" t="s">
        <v>68</v>
      </c>
      <c r="AT526" t="s">
        <v>68</v>
      </c>
      <c r="AU526" t="s">
        <v>68</v>
      </c>
      <c r="AV526" t="s">
        <v>68</v>
      </c>
      <c r="AW526" t="s">
        <v>68</v>
      </c>
      <c r="AX526" t="s">
        <v>68</v>
      </c>
      <c r="AY526" t="s">
        <v>68</v>
      </c>
      <c r="AZ526" t="s">
        <v>80</v>
      </c>
      <c r="BA526" t="s">
        <v>79</v>
      </c>
      <c r="BB526">
        <v>1</v>
      </c>
      <c r="BD526">
        <f t="shared" si="100"/>
        <v>1</v>
      </c>
      <c r="BE526">
        <f t="shared" si="101"/>
        <v>1</v>
      </c>
      <c r="BF526">
        <f t="shared" si="102"/>
        <v>1</v>
      </c>
      <c r="BJ526">
        <f t="shared" si="103"/>
        <v>1</v>
      </c>
    </row>
    <row r="527" spans="1:62" hidden="1" x14ac:dyDescent="0.3">
      <c r="A527">
        <v>2016</v>
      </c>
      <c r="B527" t="s">
        <v>53</v>
      </c>
      <c r="C527" t="s">
        <v>695</v>
      </c>
      <c r="D527" t="s">
        <v>62</v>
      </c>
      <c r="E527">
        <v>1</v>
      </c>
      <c r="F527" t="s">
        <v>56</v>
      </c>
      <c r="G527" t="s">
        <v>112</v>
      </c>
      <c r="H527" t="s">
        <v>63</v>
      </c>
      <c r="I527" t="s">
        <v>77</v>
      </c>
      <c r="J527" t="s">
        <v>696</v>
      </c>
      <c r="K527" t="s">
        <v>61</v>
      </c>
      <c r="L527" t="s">
        <v>62</v>
      </c>
      <c r="M527">
        <v>1</v>
      </c>
      <c r="N527" t="s">
        <v>56</v>
      </c>
      <c r="O527">
        <v>4</v>
      </c>
      <c r="P527">
        <v>8</v>
      </c>
      <c r="Q527">
        <v>12</v>
      </c>
      <c r="R527" t="s">
        <v>63</v>
      </c>
      <c r="S527" t="s">
        <v>100</v>
      </c>
      <c r="T527" t="s">
        <v>79</v>
      </c>
      <c r="U527" t="s">
        <v>696</v>
      </c>
      <c r="V527" t="s">
        <v>66</v>
      </c>
      <c r="W527" t="s">
        <v>67</v>
      </c>
      <c r="X527">
        <v>4</v>
      </c>
      <c r="Y527">
        <v>0.3</v>
      </c>
      <c r="Z527">
        <v>0.7</v>
      </c>
      <c r="AA527">
        <v>7.5</v>
      </c>
      <c r="AB527">
        <v>0.5</v>
      </c>
      <c r="AC527" t="s">
        <v>68</v>
      </c>
      <c r="AD527" t="s">
        <v>68</v>
      </c>
      <c r="AE527" t="s">
        <v>68</v>
      </c>
      <c r="AF527" t="s">
        <v>68</v>
      </c>
      <c r="AG527">
        <v>6</v>
      </c>
      <c r="AH527">
        <v>5.5</v>
      </c>
      <c r="AI527" t="s">
        <v>68</v>
      </c>
      <c r="AJ527" t="s">
        <v>68</v>
      </c>
      <c r="AK527" t="s">
        <v>68</v>
      </c>
      <c r="AL527" t="s">
        <v>68</v>
      </c>
      <c r="AM527" t="s">
        <v>68</v>
      </c>
      <c r="AN527" t="s">
        <v>68</v>
      </c>
      <c r="AO527" t="s">
        <v>68</v>
      </c>
      <c r="AP527" t="s">
        <v>68</v>
      </c>
      <c r="AQ527" t="s">
        <v>68</v>
      </c>
      <c r="AR527" t="s">
        <v>68</v>
      </c>
      <c r="AS527" t="s">
        <v>68</v>
      </c>
      <c r="AT527" t="s">
        <v>68</v>
      </c>
      <c r="AU527" t="s">
        <v>68</v>
      </c>
      <c r="AV527" t="s">
        <v>68</v>
      </c>
      <c r="AW527" t="s">
        <v>68</v>
      </c>
      <c r="AX527" t="s">
        <v>68</v>
      </c>
      <c r="AY527" t="s">
        <v>68</v>
      </c>
      <c r="AZ527" t="s">
        <v>69</v>
      </c>
      <c r="BA527" t="s">
        <v>79</v>
      </c>
      <c r="BB527">
        <v>1</v>
      </c>
    </row>
    <row r="528" spans="1:62" x14ac:dyDescent="0.3">
      <c r="A528">
        <v>2016</v>
      </c>
      <c r="B528" t="s">
        <v>53</v>
      </c>
      <c r="C528" t="s">
        <v>697</v>
      </c>
      <c r="D528" t="s">
        <v>62</v>
      </c>
      <c r="E528">
        <v>1</v>
      </c>
      <c r="F528" t="s">
        <v>56</v>
      </c>
      <c r="G528" t="s">
        <v>112</v>
      </c>
      <c r="H528" t="s">
        <v>63</v>
      </c>
      <c r="I528" t="s">
        <v>83</v>
      </c>
      <c r="J528" t="s">
        <v>72</v>
      </c>
      <c r="K528" t="s">
        <v>61</v>
      </c>
      <c r="L528" t="s">
        <v>62</v>
      </c>
      <c r="M528">
        <v>1</v>
      </c>
      <c r="N528" t="s">
        <v>56</v>
      </c>
      <c r="O528">
        <v>10</v>
      </c>
      <c r="P528">
        <v>20</v>
      </c>
      <c r="Q528">
        <v>30</v>
      </c>
      <c r="R528" t="s">
        <v>63</v>
      </c>
      <c r="S528" t="s">
        <v>100</v>
      </c>
      <c r="T528" t="s">
        <v>84</v>
      </c>
      <c r="U528" t="s">
        <v>60</v>
      </c>
      <c r="V528" t="s">
        <v>66</v>
      </c>
      <c r="W528" t="s">
        <v>67</v>
      </c>
      <c r="X528">
        <v>4</v>
      </c>
      <c r="Y528">
        <v>0.3</v>
      </c>
      <c r="Z528">
        <v>0.7</v>
      </c>
      <c r="AA528">
        <v>7.5</v>
      </c>
      <c r="AB528">
        <v>2.5</v>
      </c>
      <c r="AC528">
        <v>2.5</v>
      </c>
      <c r="AD528">
        <v>6</v>
      </c>
      <c r="AE528">
        <v>3</v>
      </c>
      <c r="AF528" t="s">
        <v>68</v>
      </c>
      <c r="AG528">
        <v>10</v>
      </c>
      <c r="AH528">
        <v>10</v>
      </c>
      <c r="AI528">
        <v>9.5</v>
      </c>
      <c r="AJ528">
        <v>9.5</v>
      </c>
      <c r="AK528" t="s">
        <v>68</v>
      </c>
      <c r="AL528" t="s">
        <v>68</v>
      </c>
      <c r="AM528" t="s">
        <v>68</v>
      </c>
      <c r="AN528" t="s">
        <v>68</v>
      </c>
      <c r="AO528" t="s">
        <v>68</v>
      </c>
      <c r="AP528" t="s">
        <v>68</v>
      </c>
      <c r="AQ528" t="s">
        <v>68</v>
      </c>
      <c r="AR528" t="s">
        <v>68</v>
      </c>
      <c r="AS528" t="s">
        <v>68</v>
      </c>
      <c r="AT528" t="s">
        <v>68</v>
      </c>
      <c r="AU528" t="s">
        <v>68</v>
      </c>
      <c r="AV528" t="s">
        <v>68</v>
      </c>
      <c r="AW528" t="s">
        <v>68</v>
      </c>
      <c r="AX528" t="s">
        <v>68</v>
      </c>
      <c r="AY528" t="s">
        <v>68</v>
      </c>
      <c r="AZ528" t="s">
        <v>80</v>
      </c>
      <c r="BA528" t="s">
        <v>84</v>
      </c>
      <c r="BB528">
        <v>1</v>
      </c>
      <c r="BD528">
        <f>IF(EXACT(BA528,T528),1,0)</f>
        <v>1</v>
      </c>
      <c r="BE528">
        <f>IF(AND(AZ528="2_Testando"),1,0)</f>
        <v>1</v>
      </c>
      <c r="BF528">
        <f>IF(AND(AZ528="2_Testando",BD528=1),1,0)</f>
        <v>1</v>
      </c>
      <c r="BJ528">
        <f>IF(AND(BB528&gt;0.7,BF528=1),1,0)</f>
        <v>1</v>
      </c>
    </row>
    <row r="529" spans="1:54" hidden="1" x14ac:dyDescent="0.3">
      <c r="A529">
        <v>2016</v>
      </c>
      <c r="B529" t="s">
        <v>53</v>
      </c>
      <c r="C529" t="s">
        <v>698</v>
      </c>
      <c r="D529" t="s">
        <v>62</v>
      </c>
      <c r="E529">
        <v>1</v>
      </c>
      <c r="F529" t="s">
        <v>56</v>
      </c>
      <c r="G529" t="s">
        <v>112</v>
      </c>
      <c r="H529" t="s">
        <v>63</v>
      </c>
      <c r="I529" t="s">
        <v>77</v>
      </c>
      <c r="J529" t="s">
        <v>78</v>
      </c>
      <c r="K529" t="s">
        <v>61</v>
      </c>
      <c r="L529" t="s">
        <v>62</v>
      </c>
      <c r="M529">
        <v>1</v>
      </c>
      <c r="N529" t="s">
        <v>56</v>
      </c>
      <c r="O529">
        <v>3</v>
      </c>
      <c r="P529">
        <v>5</v>
      </c>
      <c r="Q529">
        <v>7</v>
      </c>
      <c r="R529" t="s">
        <v>63</v>
      </c>
      <c r="S529" t="s">
        <v>100</v>
      </c>
      <c r="T529" t="s">
        <v>79</v>
      </c>
      <c r="U529" t="s">
        <v>78</v>
      </c>
      <c r="V529" t="s">
        <v>66</v>
      </c>
      <c r="W529" t="s">
        <v>67</v>
      </c>
      <c r="X529">
        <v>4</v>
      </c>
      <c r="Y529">
        <v>0.3</v>
      </c>
      <c r="Z529">
        <v>0.7</v>
      </c>
      <c r="AA529">
        <v>6.5</v>
      </c>
      <c r="AB529">
        <v>2</v>
      </c>
      <c r="AC529" t="s">
        <v>68</v>
      </c>
      <c r="AD529" t="s">
        <v>68</v>
      </c>
      <c r="AE529" t="s">
        <v>68</v>
      </c>
      <c r="AF529" t="s">
        <v>68</v>
      </c>
      <c r="AG529">
        <v>10</v>
      </c>
      <c r="AH529">
        <v>8</v>
      </c>
      <c r="AI529" t="s">
        <v>68</v>
      </c>
      <c r="AJ529" t="s">
        <v>68</v>
      </c>
      <c r="AK529" t="s">
        <v>68</v>
      </c>
      <c r="AL529" t="s">
        <v>68</v>
      </c>
      <c r="AM529" t="s">
        <v>68</v>
      </c>
      <c r="AN529" t="s">
        <v>68</v>
      </c>
      <c r="AO529" t="s">
        <v>68</v>
      </c>
      <c r="AP529" t="s">
        <v>68</v>
      </c>
      <c r="AQ529" t="s">
        <v>68</v>
      </c>
      <c r="AR529" t="s">
        <v>68</v>
      </c>
      <c r="AS529" t="s">
        <v>68</v>
      </c>
      <c r="AT529" t="s">
        <v>68</v>
      </c>
      <c r="AU529" t="s">
        <v>68</v>
      </c>
      <c r="AV529" t="s">
        <v>68</v>
      </c>
      <c r="AW529" t="s">
        <v>68</v>
      </c>
      <c r="AX529" t="s">
        <v>68</v>
      </c>
      <c r="AY529" t="s">
        <v>68</v>
      </c>
      <c r="AZ529" t="s">
        <v>69</v>
      </c>
      <c r="BA529" t="s">
        <v>79</v>
      </c>
      <c r="BB529">
        <v>1</v>
      </c>
    </row>
    <row r="530" spans="1:54" hidden="1" x14ac:dyDescent="0.3">
      <c r="A530">
        <v>2016</v>
      </c>
      <c r="B530" t="s">
        <v>53</v>
      </c>
      <c r="C530" t="s">
        <v>699</v>
      </c>
      <c r="D530" t="s">
        <v>62</v>
      </c>
      <c r="E530">
        <v>1</v>
      </c>
      <c r="F530" t="s">
        <v>56</v>
      </c>
      <c r="G530" t="s">
        <v>112</v>
      </c>
      <c r="H530" t="s">
        <v>63</v>
      </c>
      <c r="I530" t="s">
        <v>83</v>
      </c>
      <c r="J530" t="s">
        <v>72</v>
      </c>
      <c r="K530" t="s">
        <v>61</v>
      </c>
      <c r="L530" t="s">
        <v>62</v>
      </c>
      <c r="M530">
        <v>1</v>
      </c>
      <c r="N530" t="s">
        <v>56</v>
      </c>
      <c r="O530">
        <v>11</v>
      </c>
      <c r="P530">
        <v>21</v>
      </c>
      <c r="Q530">
        <v>32</v>
      </c>
      <c r="R530" t="s">
        <v>63</v>
      </c>
      <c r="S530" t="s">
        <v>100</v>
      </c>
      <c r="T530" t="s">
        <v>84</v>
      </c>
      <c r="U530" t="s">
        <v>60</v>
      </c>
      <c r="V530" t="s">
        <v>66</v>
      </c>
      <c r="W530" t="s">
        <v>67</v>
      </c>
      <c r="X530">
        <v>4</v>
      </c>
      <c r="Y530">
        <v>0.3</v>
      </c>
      <c r="Z530">
        <v>0.7</v>
      </c>
      <c r="AA530">
        <v>6.5</v>
      </c>
      <c r="AB530">
        <v>5.5</v>
      </c>
      <c r="AC530">
        <v>4.5</v>
      </c>
      <c r="AD530">
        <v>5</v>
      </c>
      <c r="AE530">
        <v>6.5</v>
      </c>
      <c r="AF530" t="s">
        <v>68</v>
      </c>
      <c r="AG530">
        <v>8.5</v>
      </c>
      <c r="AH530">
        <v>10</v>
      </c>
      <c r="AI530">
        <v>10</v>
      </c>
      <c r="AJ530">
        <v>10</v>
      </c>
      <c r="AK530" t="s">
        <v>68</v>
      </c>
      <c r="AL530" t="s">
        <v>68</v>
      </c>
      <c r="AM530" t="s">
        <v>68</v>
      </c>
      <c r="AN530" t="s">
        <v>68</v>
      </c>
      <c r="AO530" t="s">
        <v>68</v>
      </c>
      <c r="AP530" t="s">
        <v>68</v>
      </c>
      <c r="AQ530" t="s">
        <v>68</v>
      </c>
      <c r="AR530" t="s">
        <v>68</v>
      </c>
      <c r="AS530" t="s">
        <v>68</v>
      </c>
      <c r="AT530" t="s">
        <v>68</v>
      </c>
      <c r="AU530" t="s">
        <v>68</v>
      </c>
      <c r="AV530" t="s">
        <v>68</v>
      </c>
      <c r="AW530" t="s">
        <v>68</v>
      </c>
      <c r="AX530" t="s">
        <v>68</v>
      </c>
      <c r="AY530" t="s">
        <v>68</v>
      </c>
      <c r="AZ530" t="s">
        <v>69</v>
      </c>
      <c r="BA530" t="s">
        <v>84</v>
      </c>
      <c r="BB530">
        <v>1</v>
      </c>
    </row>
    <row r="531" spans="1:54" hidden="1" x14ac:dyDescent="0.3">
      <c r="A531">
        <v>2016</v>
      </c>
      <c r="B531" t="s">
        <v>53</v>
      </c>
      <c r="C531" t="s">
        <v>700</v>
      </c>
      <c r="D531" t="s">
        <v>62</v>
      </c>
      <c r="E531">
        <v>1</v>
      </c>
      <c r="F531" t="s">
        <v>56</v>
      </c>
      <c r="G531" t="s">
        <v>112</v>
      </c>
      <c r="H531" t="s">
        <v>63</v>
      </c>
      <c r="I531" t="s">
        <v>83</v>
      </c>
      <c r="J531" t="s">
        <v>72</v>
      </c>
      <c r="K531" t="s">
        <v>61</v>
      </c>
      <c r="L531" t="s">
        <v>62</v>
      </c>
      <c r="M531">
        <v>1</v>
      </c>
      <c r="N531" t="s">
        <v>56</v>
      </c>
      <c r="O531">
        <v>4</v>
      </c>
      <c r="P531">
        <v>7</v>
      </c>
      <c r="Q531">
        <v>11</v>
      </c>
      <c r="R531" t="s">
        <v>63</v>
      </c>
      <c r="S531" t="s">
        <v>100</v>
      </c>
      <c r="T531" t="s">
        <v>84</v>
      </c>
      <c r="U531" t="s">
        <v>60</v>
      </c>
      <c r="V531" t="s">
        <v>66</v>
      </c>
      <c r="W531" t="s">
        <v>67</v>
      </c>
      <c r="X531">
        <v>4</v>
      </c>
      <c r="Y531">
        <v>0.3</v>
      </c>
      <c r="Z531">
        <v>0.7</v>
      </c>
      <c r="AA531">
        <v>8.5</v>
      </c>
      <c r="AB531">
        <v>6.5</v>
      </c>
      <c r="AC531">
        <v>4.5</v>
      </c>
      <c r="AD531">
        <v>6</v>
      </c>
      <c r="AE531">
        <v>8</v>
      </c>
      <c r="AF531" t="s">
        <v>68</v>
      </c>
      <c r="AG531">
        <v>8</v>
      </c>
      <c r="AH531">
        <v>10</v>
      </c>
      <c r="AI531">
        <v>8.5</v>
      </c>
      <c r="AJ531">
        <v>6.5</v>
      </c>
      <c r="AK531" t="s">
        <v>68</v>
      </c>
      <c r="AL531" t="s">
        <v>68</v>
      </c>
      <c r="AM531" t="s">
        <v>68</v>
      </c>
      <c r="AN531" t="s">
        <v>68</v>
      </c>
      <c r="AO531" t="s">
        <v>68</v>
      </c>
      <c r="AP531" t="s">
        <v>68</v>
      </c>
      <c r="AQ531" t="s">
        <v>68</v>
      </c>
      <c r="AR531" t="s">
        <v>68</v>
      </c>
      <c r="AS531" t="s">
        <v>68</v>
      </c>
      <c r="AT531" t="s">
        <v>68</v>
      </c>
      <c r="AU531" t="s">
        <v>68</v>
      </c>
      <c r="AV531" t="s">
        <v>68</v>
      </c>
      <c r="AW531" t="s">
        <v>68</v>
      </c>
      <c r="AX531" t="s">
        <v>68</v>
      </c>
      <c r="AY531" t="s">
        <v>68</v>
      </c>
      <c r="AZ531" t="s">
        <v>69</v>
      </c>
      <c r="BA531" t="s">
        <v>84</v>
      </c>
      <c r="BB531">
        <v>1</v>
      </c>
    </row>
    <row r="532" spans="1:54" hidden="1" x14ac:dyDescent="0.3">
      <c r="A532">
        <v>2016</v>
      </c>
      <c r="B532" t="s">
        <v>53</v>
      </c>
      <c r="C532" t="s">
        <v>701</v>
      </c>
      <c r="D532" t="s">
        <v>62</v>
      </c>
      <c r="E532">
        <v>1</v>
      </c>
      <c r="F532" t="s">
        <v>56</v>
      </c>
      <c r="G532" t="s">
        <v>112</v>
      </c>
      <c r="H532" t="s">
        <v>63</v>
      </c>
      <c r="I532" t="s">
        <v>83</v>
      </c>
      <c r="J532" t="s">
        <v>72</v>
      </c>
      <c r="K532" t="s">
        <v>61</v>
      </c>
      <c r="L532" t="s">
        <v>62</v>
      </c>
      <c r="M532">
        <v>1</v>
      </c>
      <c r="N532" t="s">
        <v>56</v>
      </c>
      <c r="O532">
        <v>4</v>
      </c>
      <c r="P532">
        <v>8</v>
      </c>
      <c r="Q532">
        <v>12</v>
      </c>
      <c r="R532" t="s">
        <v>63</v>
      </c>
      <c r="S532" t="s">
        <v>100</v>
      </c>
      <c r="T532" t="s">
        <v>65</v>
      </c>
      <c r="U532" t="s">
        <v>60</v>
      </c>
      <c r="V532" t="s">
        <v>66</v>
      </c>
      <c r="W532" t="s">
        <v>67</v>
      </c>
      <c r="X532">
        <v>4</v>
      </c>
      <c r="Y532">
        <v>0.3</v>
      </c>
      <c r="Z532">
        <v>0.7</v>
      </c>
      <c r="AA532">
        <v>6.5</v>
      </c>
      <c r="AB532">
        <v>4.5</v>
      </c>
      <c r="AC532">
        <v>1.5</v>
      </c>
      <c r="AD532">
        <v>3.5</v>
      </c>
      <c r="AE532">
        <v>2.5</v>
      </c>
      <c r="AF532">
        <v>3</v>
      </c>
      <c r="AG532">
        <v>6</v>
      </c>
      <c r="AH532">
        <v>6</v>
      </c>
      <c r="AI532">
        <v>6.5</v>
      </c>
      <c r="AJ532">
        <v>5.5</v>
      </c>
      <c r="AK532" t="s">
        <v>68</v>
      </c>
      <c r="AL532" t="s">
        <v>68</v>
      </c>
      <c r="AM532" t="s">
        <v>68</v>
      </c>
      <c r="AN532" t="s">
        <v>68</v>
      </c>
      <c r="AO532" t="s">
        <v>68</v>
      </c>
      <c r="AP532" t="s">
        <v>68</v>
      </c>
      <c r="AQ532" t="s">
        <v>68</v>
      </c>
      <c r="AR532" t="s">
        <v>68</v>
      </c>
      <c r="AS532" t="s">
        <v>68</v>
      </c>
      <c r="AT532" t="s">
        <v>68</v>
      </c>
      <c r="AU532" t="s">
        <v>68</v>
      </c>
      <c r="AV532" t="s">
        <v>68</v>
      </c>
      <c r="AW532" t="s">
        <v>68</v>
      </c>
      <c r="AX532" t="s">
        <v>68</v>
      </c>
      <c r="AY532" t="s">
        <v>68</v>
      </c>
      <c r="AZ532" t="s">
        <v>69</v>
      </c>
      <c r="BA532" t="s">
        <v>84</v>
      </c>
      <c r="BB532">
        <v>0.80700000000000005</v>
      </c>
    </row>
    <row r="533" spans="1:54" hidden="1" x14ac:dyDescent="0.3">
      <c r="A533">
        <v>2016</v>
      </c>
      <c r="B533" t="s">
        <v>53</v>
      </c>
      <c r="C533" t="s">
        <v>702</v>
      </c>
      <c r="D533" t="s">
        <v>62</v>
      </c>
      <c r="E533">
        <v>1</v>
      </c>
      <c r="F533" t="s">
        <v>56</v>
      </c>
      <c r="G533" t="s">
        <v>112</v>
      </c>
      <c r="H533" t="s">
        <v>63</v>
      </c>
      <c r="I533" t="s">
        <v>59</v>
      </c>
      <c r="J533" t="s">
        <v>72</v>
      </c>
      <c r="K533" t="s">
        <v>61</v>
      </c>
      <c r="L533" t="s">
        <v>62</v>
      </c>
      <c r="M533">
        <v>1</v>
      </c>
      <c r="N533" t="s">
        <v>56</v>
      </c>
      <c r="O533">
        <v>2</v>
      </c>
      <c r="P533">
        <v>3</v>
      </c>
      <c r="Q533">
        <v>5</v>
      </c>
      <c r="R533" t="s">
        <v>63</v>
      </c>
      <c r="S533" t="s">
        <v>100</v>
      </c>
      <c r="T533" t="s">
        <v>65</v>
      </c>
      <c r="U533" t="s">
        <v>60</v>
      </c>
      <c r="V533" t="s">
        <v>66</v>
      </c>
      <c r="W533" t="s">
        <v>67</v>
      </c>
      <c r="X533">
        <v>4</v>
      </c>
      <c r="Y533">
        <v>0.3</v>
      </c>
      <c r="Z533">
        <v>0.7</v>
      </c>
      <c r="AA533">
        <v>1</v>
      </c>
      <c r="AB533">
        <v>0</v>
      </c>
      <c r="AC533">
        <v>0</v>
      </c>
      <c r="AD533">
        <v>0</v>
      </c>
      <c r="AE533">
        <v>0.5</v>
      </c>
      <c r="AF533" t="s">
        <v>68</v>
      </c>
      <c r="AG533">
        <v>4</v>
      </c>
      <c r="AH533">
        <v>2.5</v>
      </c>
      <c r="AI533">
        <v>3</v>
      </c>
      <c r="AJ533">
        <v>0.5</v>
      </c>
      <c r="AK533" t="s">
        <v>68</v>
      </c>
      <c r="AL533" t="s">
        <v>68</v>
      </c>
      <c r="AM533" t="s">
        <v>68</v>
      </c>
      <c r="AN533" t="s">
        <v>68</v>
      </c>
      <c r="AO533" t="s">
        <v>68</v>
      </c>
      <c r="AP533" t="s">
        <v>68</v>
      </c>
      <c r="AQ533" t="s">
        <v>68</v>
      </c>
      <c r="AR533" t="s">
        <v>68</v>
      </c>
      <c r="AS533" t="s">
        <v>68</v>
      </c>
      <c r="AT533" t="s">
        <v>68</v>
      </c>
      <c r="AU533" t="s">
        <v>68</v>
      </c>
      <c r="AV533" t="s">
        <v>68</v>
      </c>
      <c r="AW533" t="s">
        <v>68</v>
      </c>
      <c r="AX533" t="s">
        <v>68</v>
      </c>
      <c r="AY533" t="s">
        <v>68</v>
      </c>
      <c r="AZ533" t="s">
        <v>69</v>
      </c>
      <c r="BA533" t="s">
        <v>65</v>
      </c>
      <c r="BB533">
        <v>0.97</v>
      </c>
    </row>
    <row r="534" spans="1:54" hidden="1" x14ac:dyDescent="0.3">
      <c r="A534">
        <v>2016</v>
      </c>
      <c r="B534" t="s">
        <v>53</v>
      </c>
      <c r="C534" t="s">
        <v>703</v>
      </c>
      <c r="D534" t="s">
        <v>62</v>
      </c>
      <c r="E534">
        <v>1</v>
      </c>
      <c r="F534" t="s">
        <v>56</v>
      </c>
      <c r="G534" t="s">
        <v>112</v>
      </c>
      <c r="H534" t="s">
        <v>63</v>
      </c>
      <c r="I534" t="s">
        <v>59</v>
      </c>
      <c r="J534" t="s">
        <v>72</v>
      </c>
      <c r="K534" t="s">
        <v>61</v>
      </c>
      <c r="L534" t="s">
        <v>62</v>
      </c>
      <c r="M534">
        <v>1</v>
      </c>
      <c r="N534" t="s">
        <v>56</v>
      </c>
      <c r="O534">
        <v>1</v>
      </c>
      <c r="P534">
        <v>1</v>
      </c>
      <c r="Q534">
        <v>1</v>
      </c>
      <c r="R534" t="s">
        <v>63</v>
      </c>
      <c r="S534" t="s">
        <v>100</v>
      </c>
      <c r="T534" t="s">
        <v>65</v>
      </c>
      <c r="U534" t="s">
        <v>60</v>
      </c>
      <c r="V534" t="s">
        <v>66</v>
      </c>
      <c r="W534" t="s">
        <v>67</v>
      </c>
      <c r="X534">
        <v>4</v>
      </c>
      <c r="Y534">
        <v>0.3</v>
      </c>
      <c r="Z534">
        <v>0.7</v>
      </c>
      <c r="AA534">
        <v>1.5</v>
      </c>
      <c r="AB534">
        <v>2.5</v>
      </c>
      <c r="AC534">
        <v>0</v>
      </c>
      <c r="AD534" t="s">
        <v>68</v>
      </c>
      <c r="AE534" t="s">
        <v>68</v>
      </c>
      <c r="AF534" t="s">
        <v>68</v>
      </c>
      <c r="AG534">
        <v>8</v>
      </c>
      <c r="AH534">
        <v>8.5</v>
      </c>
      <c r="AI534">
        <v>3</v>
      </c>
      <c r="AJ534">
        <v>2</v>
      </c>
      <c r="AK534" t="s">
        <v>68</v>
      </c>
      <c r="AL534" t="s">
        <v>68</v>
      </c>
      <c r="AM534" t="s">
        <v>68</v>
      </c>
      <c r="AN534" t="s">
        <v>68</v>
      </c>
      <c r="AO534" t="s">
        <v>68</v>
      </c>
      <c r="AP534" t="s">
        <v>68</v>
      </c>
      <c r="AQ534" t="s">
        <v>68</v>
      </c>
      <c r="AR534" t="s">
        <v>68</v>
      </c>
      <c r="AS534" t="s">
        <v>68</v>
      </c>
      <c r="AT534" t="s">
        <v>68</v>
      </c>
      <c r="AU534" t="s">
        <v>68</v>
      </c>
      <c r="AV534" t="s">
        <v>68</v>
      </c>
      <c r="AW534" t="s">
        <v>68</v>
      </c>
      <c r="AX534" t="s">
        <v>68</v>
      </c>
      <c r="AY534" t="s">
        <v>68</v>
      </c>
      <c r="AZ534" t="s">
        <v>69</v>
      </c>
      <c r="BA534" t="s">
        <v>65</v>
      </c>
      <c r="BB534">
        <v>1</v>
      </c>
    </row>
    <row r="535" spans="1:54" hidden="1" x14ac:dyDescent="0.3">
      <c r="A535">
        <v>2016</v>
      </c>
      <c r="B535" t="s">
        <v>53</v>
      </c>
      <c r="C535" t="s">
        <v>704</v>
      </c>
      <c r="D535" t="s">
        <v>62</v>
      </c>
      <c r="E535">
        <v>1</v>
      </c>
      <c r="F535" t="s">
        <v>71</v>
      </c>
      <c r="G535" t="s">
        <v>112</v>
      </c>
      <c r="H535" t="s">
        <v>63</v>
      </c>
      <c r="I535" t="s">
        <v>83</v>
      </c>
      <c r="J535" t="s">
        <v>72</v>
      </c>
      <c r="K535" t="s">
        <v>61</v>
      </c>
      <c r="L535" t="s">
        <v>62</v>
      </c>
      <c r="M535">
        <v>1</v>
      </c>
      <c r="N535" t="s">
        <v>71</v>
      </c>
      <c r="O535">
        <v>1</v>
      </c>
      <c r="P535">
        <v>2</v>
      </c>
      <c r="Q535">
        <v>3</v>
      </c>
      <c r="R535" t="s">
        <v>63</v>
      </c>
      <c r="S535" t="s">
        <v>100</v>
      </c>
      <c r="T535" t="s">
        <v>65</v>
      </c>
      <c r="U535" t="s">
        <v>60</v>
      </c>
      <c r="V535" t="s">
        <v>66</v>
      </c>
      <c r="W535" t="s">
        <v>67</v>
      </c>
      <c r="X535">
        <v>4</v>
      </c>
      <c r="Y535">
        <v>0.3</v>
      </c>
      <c r="Z535">
        <v>0.7</v>
      </c>
      <c r="AA535">
        <v>1.5</v>
      </c>
      <c r="AB535">
        <v>4.5</v>
      </c>
      <c r="AC535">
        <v>2.5</v>
      </c>
      <c r="AD535">
        <v>2</v>
      </c>
      <c r="AE535" t="s">
        <v>68</v>
      </c>
      <c r="AF535" t="s">
        <v>68</v>
      </c>
      <c r="AG535">
        <v>8</v>
      </c>
      <c r="AH535">
        <v>4.5</v>
      </c>
      <c r="AI535">
        <v>5.5</v>
      </c>
      <c r="AJ535">
        <v>0</v>
      </c>
      <c r="AK535" t="s">
        <v>68</v>
      </c>
      <c r="AL535" t="s">
        <v>68</v>
      </c>
      <c r="AM535" t="s">
        <v>68</v>
      </c>
      <c r="AN535" t="s">
        <v>68</v>
      </c>
      <c r="AO535" t="s">
        <v>68</v>
      </c>
      <c r="AP535" t="s">
        <v>68</v>
      </c>
      <c r="AQ535" t="s">
        <v>68</v>
      </c>
      <c r="AR535" t="s">
        <v>68</v>
      </c>
      <c r="AS535" t="s">
        <v>68</v>
      </c>
      <c r="AT535" t="s">
        <v>68</v>
      </c>
      <c r="AU535" t="s">
        <v>68</v>
      </c>
      <c r="AV535" t="s">
        <v>68</v>
      </c>
      <c r="AW535" t="s">
        <v>68</v>
      </c>
      <c r="AX535" t="s">
        <v>68</v>
      </c>
      <c r="AY535" t="s">
        <v>68</v>
      </c>
      <c r="AZ535" t="s">
        <v>69</v>
      </c>
      <c r="BA535" t="s">
        <v>84</v>
      </c>
      <c r="BB535">
        <v>0.54500000000000004</v>
      </c>
    </row>
    <row r="536" spans="1:54" hidden="1" x14ac:dyDescent="0.3">
      <c r="A536">
        <v>2016</v>
      </c>
      <c r="B536" t="s">
        <v>53</v>
      </c>
      <c r="C536" t="s">
        <v>705</v>
      </c>
      <c r="D536" t="s">
        <v>62</v>
      </c>
      <c r="E536">
        <v>1</v>
      </c>
      <c r="F536" t="s">
        <v>56</v>
      </c>
      <c r="G536" t="s">
        <v>112</v>
      </c>
      <c r="H536" t="s">
        <v>63</v>
      </c>
      <c r="I536" t="s">
        <v>77</v>
      </c>
      <c r="J536" t="s">
        <v>330</v>
      </c>
      <c r="K536" t="s">
        <v>61</v>
      </c>
      <c r="L536" t="s">
        <v>62</v>
      </c>
      <c r="M536">
        <v>1</v>
      </c>
      <c r="N536" t="s">
        <v>56</v>
      </c>
      <c r="O536">
        <v>5</v>
      </c>
      <c r="P536">
        <v>9</v>
      </c>
      <c r="Q536">
        <v>13</v>
      </c>
      <c r="R536" t="s">
        <v>63</v>
      </c>
      <c r="S536" t="s">
        <v>100</v>
      </c>
      <c r="T536" t="s">
        <v>79</v>
      </c>
      <c r="U536" t="s">
        <v>330</v>
      </c>
      <c r="V536" t="s">
        <v>66</v>
      </c>
      <c r="W536" t="s">
        <v>67</v>
      </c>
      <c r="X536">
        <v>4</v>
      </c>
      <c r="Y536">
        <v>0.3</v>
      </c>
      <c r="Z536">
        <v>0.7</v>
      </c>
      <c r="AA536">
        <v>4</v>
      </c>
      <c r="AB536">
        <v>2</v>
      </c>
      <c r="AC536">
        <v>0</v>
      </c>
      <c r="AD536" t="s">
        <v>68</v>
      </c>
      <c r="AE536" t="s">
        <v>68</v>
      </c>
      <c r="AF536" t="s">
        <v>68</v>
      </c>
      <c r="AG536">
        <v>3</v>
      </c>
      <c r="AH536">
        <v>9</v>
      </c>
      <c r="AI536">
        <v>5</v>
      </c>
      <c r="AJ536" t="s">
        <v>68</v>
      </c>
      <c r="AK536" t="s">
        <v>68</v>
      </c>
      <c r="AL536" t="s">
        <v>68</v>
      </c>
      <c r="AM536" t="s">
        <v>68</v>
      </c>
      <c r="AN536" t="s">
        <v>68</v>
      </c>
      <c r="AO536" t="s">
        <v>68</v>
      </c>
      <c r="AP536" t="s">
        <v>68</v>
      </c>
      <c r="AQ536" t="s">
        <v>68</v>
      </c>
      <c r="AR536" t="s">
        <v>68</v>
      </c>
      <c r="AS536" t="s">
        <v>68</v>
      </c>
      <c r="AT536" t="s">
        <v>68</v>
      </c>
      <c r="AU536" t="s">
        <v>68</v>
      </c>
      <c r="AV536" t="s">
        <v>68</v>
      </c>
      <c r="AW536" t="s">
        <v>68</v>
      </c>
      <c r="AX536" t="s">
        <v>68</v>
      </c>
      <c r="AY536" t="s">
        <v>68</v>
      </c>
      <c r="AZ536" t="s">
        <v>69</v>
      </c>
      <c r="BA536" t="s">
        <v>79</v>
      </c>
      <c r="BB536">
        <v>1</v>
      </c>
    </row>
    <row r="537" spans="1:54" hidden="1" x14ac:dyDescent="0.3">
      <c r="A537">
        <v>2016</v>
      </c>
      <c r="B537" t="s">
        <v>53</v>
      </c>
      <c r="C537" t="s">
        <v>706</v>
      </c>
      <c r="D537" t="s">
        <v>62</v>
      </c>
      <c r="E537">
        <v>1</v>
      </c>
      <c r="F537" t="s">
        <v>56</v>
      </c>
      <c r="G537" t="s">
        <v>112</v>
      </c>
      <c r="H537" t="s">
        <v>63</v>
      </c>
      <c r="I537" t="s">
        <v>83</v>
      </c>
      <c r="J537" t="s">
        <v>72</v>
      </c>
      <c r="K537" t="s">
        <v>61</v>
      </c>
      <c r="L537" t="s">
        <v>62</v>
      </c>
      <c r="M537">
        <v>1</v>
      </c>
      <c r="N537" t="s">
        <v>56</v>
      </c>
      <c r="O537">
        <v>1</v>
      </c>
      <c r="P537">
        <v>1</v>
      </c>
      <c r="Q537">
        <v>2</v>
      </c>
      <c r="R537" t="s">
        <v>63</v>
      </c>
      <c r="S537" t="s">
        <v>100</v>
      </c>
      <c r="T537" t="s">
        <v>65</v>
      </c>
      <c r="U537" t="s">
        <v>60</v>
      </c>
      <c r="V537" t="s">
        <v>66</v>
      </c>
      <c r="W537" t="s">
        <v>67</v>
      </c>
      <c r="X537">
        <v>4</v>
      </c>
      <c r="Y537">
        <v>0.3</v>
      </c>
      <c r="Z537">
        <v>0.7</v>
      </c>
      <c r="AA537">
        <v>6</v>
      </c>
      <c r="AB537">
        <v>2</v>
      </c>
      <c r="AC537">
        <v>2.5</v>
      </c>
      <c r="AD537">
        <v>3</v>
      </c>
      <c r="AE537">
        <v>3.5</v>
      </c>
      <c r="AF537">
        <v>4</v>
      </c>
      <c r="AG537">
        <v>9</v>
      </c>
      <c r="AH537">
        <v>8</v>
      </c>
      <c r="AI537">
        <v>5</v>
      </c>
      <c r="AJ537">
        <v>3.5</v>
      </c>
      <c r="AK537" t="s">
        <v>68</v>
      </c>
      <c r="AL537" t="s">
        <v>68</v>
      </c>
      <c r="AM537" t="s">
        <v>68</v>
      </c>
      <c r="AN537" t="s">
        <v>68</v>
      </c>
      <c r="AO537" t="s">
        <v>68</v>
      </c>
      <c r="AP537" t="s">
        <v>68</v>
      </c>
      <c r="AQ537" t="s">
        <v>68</v>
      </c>
      <c r="AR537" t="s">
        <v>68</v>
      </c>
      <c r="AS537" t="s">
        <v>68</v>
      </c>
      <c r="AT537" t="s">
        <v>68</v>
      </c>
      <c r="AU537" t="s">
        <v>68</v>
      </c>
      <c r="AV537" t="s">
        <v>68</v>
      </c>
      <c r="AW537" t="s">
        <v>68</v>
      </c>
      <c r="AX537" t="s">
        <v>68</v>
      </c>
      <c r="AY537" t="s">
        <v>68</v>
      </c>
      <c r="AZ537" t="s">
        <v>69</v>
      </c>
      <c r="BA537" t="s">
        <v>84</v>
      </c>
      <c r="BB537">
        <v>0.71799999999999997</v>
      </c>
    </row>
    <row r="538" spans="1:54" hidden="1" x14ac:dyDescent="0.3">
      <c r="A538">
        <v>2016</v>
      </c>
      <c r="B538" t="s">
        <v>53</v>
      </c>
      <c r="C538" t="s">
        <v>707</v>
      </c>
      <c r="D538" t="s">
        <v>62</v>
      </c>
      <c r="E538">
        <v>1</v>
      </c>
      <c r="F538" t="s">
        <v>71</v>
      </c>
      <c r="G538" t="s">
        <v>112</v>
      </c>
      <c r="H538" t="s">
        <v>63</v>
      </c>
      <c r="I538" t="s">
        <v>83</v>
      </c>
      <c r="J538" t="s">
        <v>72</v>
      </c>
      <c r="K538" t="s">
        <v>61</v>
      </c>
      <c r="L538" t="s">
        <v>62</v>
      </c>
      <c r="M538">
        <v>1</v>
      </c>
      <c r="N538" t="s">
        <v>71</v>
      </c>
      <c r="O538">
        <v>2</v>
      </c>
      <c r="P538">
        <v>3</v>
      </c>
      <c r="Q538">
        <v>4</v>
      </c>
      <c r="R538" t="s">
        <v>63</v>
      </c>
      <c r="S538" t="s">
        <v>100</v>
      </c>
      <c r="T538" t="s">
        <v>84</v>
      </c>
      <c r="U538" t="s">
        <v>60</v>
      </c>
      <c r="V538" t="s">
        <v>66</v>
      </c>
      <c r="W538" t="s">
        <v>67</v>
      </c>
      <c r="X538">
        <v>4</v>
      </c>
      <c r="Y538">
        <v>0.3</v>
      </c>
      <c r="Z538">
        <v>0.7</v>
      </c>
      <c r="AA538">
        <v>4.5</v>
      </c>
      <c r="AB538">
        <v>4</v>
      </c>
      <c r="AC538">
        <v>4.5</v>
      </c>
      <c r="AD538">
        <v>1</v>
      </c>
      <c r="AE538">
        <v>3.5</v>
      </c>
      <c r="AF538">
        <v>7</v>
      </c>
      <c r="AG538">
        <v>9</v>
      </c>
      <c r="AH538">
        <v>7</v>
      </c>
      <c r="AI538">
        <v>9</v>
      </c>
      <c r="AJ538">
        <v>5</v>
      </c>
      <c r="AK538" t="s">
        <v>68</v>
      </c>
      <c r="AL538" t="s">
        <v>68</v>
      </c>
      <c r="AM538" t="s">
        <v>68</v>
      </c>
      <c r="AN538" t="s">
        <v>68</v>
      </c>
      <c r="AO538" t="s">
        <v>68</v>
      </c>
      <c r="AP538" t="s">
        <v>68</v>
      </c>
      <c r="AQ538" t="s">
        <v>68</v>
      </c>
      <c r="AR538" t="s">
        <v>68</v>
      </c>
      <c r="AS538" t="s">
        <v>68</v>
      </c>
      <c r="AT538" t="s">
        <v>68</v>
      </c>
      <c r="AU538" t="s">
        <v>68</v>
      </c>
      <c r="AV538" t="s">
        <v>68</v>
      </c>
      <c r="AW538" t="s">
        <v>68</v>
      </c>
      <c r="AX538" t="s">
        <v>68</v>
      </c>
      <c r="AY538" t="s">
        <v>68</v>
      </c>
      <c r="AZ538" t="s">
        <v>69</v>
      </c>
      <c r="BA538" t="s">
        <v>65</v>
      </c>
      <c r="BB538">
        <v>0.70399999999999996</v>
      </c>
    </row>
    <row r="539" spans="1:54" hidden="1" x14ac:dyDescent="0.3">
      <c r="A539">
        <v>2016</v>
      </c>
      <c r="B539" t="s">
        <v>53</v>
      </c>
      <c r="C539" t="s">
        <v>708</v>
      </c>
      <c r="D539" t="s">
        <v>62</v>
      </c>
      <c r="E539">
        <v>1</v>
      </c>
      <c r="F539" t="s">
        <v>71</v>
      </c>
      <c r="G539" t="s">
        <v>112</v>
      </c>
      <c r="H539" t="s">
        <v>63</v>
      </c>
      <c r="I539" t="s">
        <v>59</v>
      </c>
      <c r="J539" t="s">
        <v>72</v>
      </c>
      <c r="K539" t="s">
        <v>61</v>
      </c>
      <c r="L539" t="s">
        <v>62</v>
      </c>
      <c r="M539">
        <v>1</v>
      </c>
      <c r="N539" t="s">
        <v>71</v>
      </c>
      <c r="O539">
        <v>2</v>
      </c>
      <c r="P539">
        <v>4</v>
      </c>
      <c r="Q539">
        <v>5</v>
      </c>
      <c r="R539" t="s">
        <v>63</v>
      </c>
      <c r="S539" t="s">
        <v>100</v>
      </c>
      <c r="T539" t="s">
        <v>65</v>
      </c>
      <c r="U539" t="s">
        <v>60</v>
      </c>
      <c r="V539" t="s">
        <v>66</v>
      </c>
      <c r="W539" t="s">
        <v>67</v>
      </c>
      <c r="X539">
        <v>4</v>
      </c>
      <c r="Y539">
        <v>0.3</v>
      </c>
      <c r="Z539">
        <v>0.7</v>
      </c>
      <c r="AA539">
        <v>2.5</v>
      </c>
      <c r="AB539">
        <v>1.5</v>
      </c>
      <c r="AC539" t="s">
        <v>68</v>
      </c>
      <c r="AD539">
        <v>1</v>
      </c>
      <c r="AE539" t="s">
        <v>68</v>
      </c>
      <c r="AF539" t="s">
        <v>68</v>
      </c>
      <c r="AG539">
        <v>4.5</v>
      </c>
      <c r="AH539">
        <v>0</v>
      </c>
      <c r="AI539">
        <v>5</v>
      </c>
      <c r="AJ539">
        <v>0</v>
      </c>
      <c r="AK539" t="s">
        <v>68</v>
      </c>
      <c r="AL539" t="s">
        <v>68</v>
      </c>
      <c r="AM539" t="s">
        <v>68</v>
      </c>
      <c r="AN539" t="s">
        <v>68</v>
      </c>
      <c r="AO539" t="s">
        <v>68</v>
      </c>
      <c r="AP539" t="s">
        <v>68</v>
      </c>
      <c r="AQ539" t="s">
        <v>68</v>
      </c>
      <c r="AR539" t="s">
        <v>68</v>
      </c>
      <c r="AS539" t="s">
        <v>68</v>
      </c>
      <c r="AT539" t="s">
        <v>68</v>
      </c>
      <c r="AU539" t="s">
        <v>68</v>
      </c>
      <c r="AV539" t="s">
        <v>68</v>
      </c>
      <c r="AW539" t="s">
        <v>68</v>
      </c>
      <c r="AX539" t="s">
        <v>68</v>
      </c>
      <c r="AY539" t="s">
        <v>68</v>
      </c>
      <c r="AZ539" t="s">
        <v>69</v>
      </c>
      <c r="BA539" t="s">
        <v>65</v>
      </c>
      <c r="BB539">
        <v>0.97</v>
      </c>
    </row>
    <row r="540" spans="1:54" hidden="1" x14ac:dyDescent="0.3">
      <c r="A540">
        <v>2016</v>
      </c>
      <c r="B540" t="s">
        <v>53</v>
      </c>
      <c r="C540" t="s">
        <v>709</v>
      </c>
      <c r="D540" t="s">
        <v>62</v>
      </c>
      <c r="E540">
        <v>1</v>
      </c>
      <c r="F540" t="s">
        <v>56</v>
      </c>
      <c r="G540" t="s">
        <v>112</v>
      </c>
      <c r="H540" t="s">
        <v>63</v>
      </c>
      <c r="I540" t="s">
        <v>327</v>
      </c>
      <c r="J540" t="s">
        <v>710</v>
      </c>
      <c r="K540" t="s">
        <v>61</v>
      </c>
      <c r="L540" t="s">
        <v>62</v>
      </c>
      <c r="M540">
        <v>1</v>
      </c>
      <c r="N540" t="s">
        <v>56</v>
      </c>
      <c r="O540">
        <v>1</v>
      </c>
      <c r="P540">
        <v>2</v>
      </c>
      <c r="Q540">
        <v>3</v>
      </c>
      <c r="R540" t="s">
        <v>63</v>
      </c>
      <c r="S540" t="s">
        <v>100</v>
      </c>
      <c r="T540" t="s">
        <v>68</v>
      </c>
      <c r="U540" t="s">
        <v>68</v>
      </c>
      <c r="V540" t="s">
        <v>66</v>
      </c>
      <c r="W540" t="s">
        <v>67</v>
      </c>
      <c r="X540">
        <v>4</v>
      </c>
      <c r="Y540">
        <v>0.3</v>
      </c>
      <c r="Z540">
        <v>0.7</v>
      </c>
      <c r="AA540">
        <v>2</v>
      </c>
      <c r="AB540">
        <v>1</v>
      </c>
      <c r="AC540">
        <v>0</v>
      </c>
      <c r="AD540" t="s">
        <v>68</v>
      </c>
      <c r="AE540" t="s">
        <v>68</v>
      </c>
      <c r="AF540" t="s">
        <v>68</v>
      </c>
      <c r="AG540">
        <v>7.5</v>
      </c>
      <c r="AH540">
        <v>3</v>
      </c>
      <c r="AI540" t="s">
        <v>68</v>
      </c>
      <c r="AJ540">
        <v>0.5</v>
      </c>
      <c r="AK540" t="s">
        <v>68</v>
      </c>
      <c r="AL540" t="s">
        <v>68</v>
      </c>
      <c r="AM540" t="s">
        <v>68</v>
      </c>
      <c r="AN540" t="s">
        <v>68</v>
      </c>
      <c r="AO540" t="s">
        <v>68</v>
      </c>
      <c r="AP540" t="s">
        <v>68</v>
      </c>
      <c r="AQ540" t="s">
        <v>68</v>
      </c>
      <c r="AR540" t="s">
        <v>68</v>
      </c>
      <c r="AS540" t="s">
        <v>68</v>
      </c>
      <c r="AT540" t="s">
        <v>68</v>
      </c>
      <c r="AU540" t="s">
        <v>68</v>
      </c>
      <c r="AV540" t="s">
        <v>68</v>
      </c>
      <c r="AW540" t="s">
        <v>68</v>
      </c>
      <c r="AX540" t="s">
        <v>68</v>
      </c>
      <c r="AY540" t="s">
        <v>68</v>
      </c>
      <c r="AZ540" t="s">
        <v>69</v>
      </c>
      <c r="BA540" t="s">
        <v>84</v>
      </c>
      <c r="BB540">
        <v>0.64600000000000002</v>
      </c>
    </row>
    <row r="541" spans="1:54" hidden="1" x14ac:dyDescent="0.3">
      <c r="A541">
        <v>2016</v>
      </c>
      <c r="B541" t="s">
        <v>53</v>
      </c>
      <c r="C541" t="s">
        <v>711</v>
      </c>
      <c r="D541" t="s">
        <v>62</v>
      </c>
      <c r="E541">
        <v>1</v>
      </c>
      <c r="F541" t="s">
        <v>56</v>
      </c>
      <c r="G541" t="s">
        <v>112</v>
      </c>
      <c r="H541" t="s">
        <v>63</v>
      </c>
      <c r="I541" t="s">
        <v>83</v>
      </c>
      <c r="J541" t="s">
        <v>72</v>
      </c>
      <c r="K541" t="s">
        <v>61</v>
      </c>
      <c r="L541" t="s">
        <v>62</v>
      </c>
      <c r="M541">
        <v>1</v>
      </c>
      <c r="N541" t="s">
        <v>56</v>
      </c>
      <c r="O541">
        <v>2</v>
      </c>
      <c r="P541">
        <v>3</v>
      </c>
      <c r="Q541">
        <v>4</v>
      </c>
      <c r="R541" t="s">
        <v>63</v>
      </c>
      <c r="S541" t="s">
        <v>100</v>
      </c>
      <c r="T541" t="s">
        <v>65</v>
      </c>
      <c r="U541" t="s">
        <v>60</v>
      </c>
      <c r="V541" t="s">
        <v>66</v>
      </c>
      <c r="W541" t="s">
        <v>67</v>
      </c>
      <c r="X541">
        <v>4</v>
      </c>
      <c r="Y541">
        <v>0.3</v>
      </c>
      <c r="Z541">
        <v>0.7</v>
      </c>
      <c r="AA541">
        <v>5</v>
      </c>
      <c r="AB541">
        <v>3</v>
      </c>
      <c r="AC541">
        <v>1.5</v>
      </c>
      <c r="AD541">
        <v>2.5</v>
      </c>
      <c r="AE541">
        <v>4</v>
      </c>
      <c r="AF541">
        <v>4</v>
      </c>
      <c r="AG541">
        <v>7</v>
      </c>
      <c r="AH541">
        <v>3</v>
      </c>
      <c r="AI541">
        <v>3</v>
      </c>
      <c r="AJ541">
        <v>4</v>
      </c>
      <c r="AK541" t="s">
        <v>68</v>
      </c>
      <c r="AL541" t="s">
        <v>68</v>
      </c>
      <c r="AM541" t="s">
        <v>68</v>
      </c>
      <c r="AN541" t="s">
        <v>68</v>
      </c>
      <c r="AO541" t="s">
        <v>68</v>
      </c>
      <c r="AP541" t="s">
        <v>68</v>
      </c>
      <c r="AQ541" t="s">
        <v>68</v>
      </c>
      <c r="AR541" t="s">
        <v>68</v>
      </c>
      <c r="AS541" t="s">
        <v>68</v>
      </c>
      <c r="AT541" t="s">
        <v>68</v>
      </c>
      <c r="AU541" t="s">
        <v>68</v>
      </c>
      <c r="AV541" t="s">
        <v>68</v>
      </c>
      <c r="AW541" t="s">
        <v>68</v>
      </c>
      <c r="AX541" t="s">
        <v>68</v>
      </c>
      <c r="AY541" t="s">
        <v>68</v>
      </c>
      <c r="AZ541" t="s">
        <v>69</v>
      </c>
      <c r="BA541" t="s">
        <v>84</v>
      </c>
      <c r="BB541">
        <v>0.54500000000000004</v>
      </c>
    </row>
    <row r="542" spans="1:54" hidden="1" x14ac:dyDescent="0.3">
      <c r="A542">
        <v>2016</v>
      </c>
      <c r="B542" t="s">
        <v>53</v>
      </c>
      <c r="C542" t="s">
        <v>712</v>
      </c>
      <c r="D542" t="s">
        <v>62</v>
      </c>
      <c r="E542">
        <v>1</v>
      </c>
      <c r="F542" t="s">
        <v>56</v>
      </c>
      <c r="G542" t="s">
        <v>112</v>
      </c>
      <c r="H542" t="s">
        <v>63</v>
      </c>
      <c r="I542" t="s">
        <v>83</v>
      </c>
      <c r="J542" t="s">
        <v>72</v>
      </c>
      <c r="K542" t="s">
        <v>61</v>
      </c>
      <c r="L542" t="s">
        <v>62</v>
      </c>
      <c r="M542">
        <v>1</v>
      </c>
      <c r="N542" t="s">
        <v>56</v>
      </c>
      <c r="O542">
        <v>2</v>
      </c>
      <c r="P542">
        <v>3</v>
      </c>
      <c r="Q542">
        <v>5</v>
      </c>
      <c r="R542" t="s">
        <v>63</v>
      </c>
      <c r="S542" t="s">
        <v>100</v>
      </c>
      <c r="T542" t="s">
        <v>84</v>
      </c>
      <c r="U542" t="s">
        <v>60</v>
      </c>
      <c r="V542" t="s">
        <v>66</v>
      </c>
      <c r="W542" t="s">
        <v>67</v>
      </c>
      <c r="X542">
        <v>4</v>
      </c>
      <c r="Y542">
        <v>0.3</v>
      </c>
      <c r="Z542">
        <v>0.7</v>
      </c>
      <c r="AA542">
        <v>9.5</v>
      </c>
      <c r="AB542">
        <v>9.5</v>
      </c>
      <c r="AC542" t="s">
        <v>68</v>
      </c>
      <c r="AD542">
        <v>8.5</v>
      </c>
      <c r="AE542">
        <v>6.5</v>
      </c>
      <c r="AF542" t="s">
        <v>68</v>
      </c>
      <c r="AG542">
        <v>10</v>
      </c>
      <c r="AH542">
        <v>10</v>
      </c>
      <c r="AI542">
        <v>10</v>
      </c>
      <c r="AJ542">
        <v>10</v>
      </c>
      <c r="AK542" t="s">
        <v>68</v>
      </c>
      <c r="AL542" t="s">
        <v>68</v>
      </c>
      <c r="AM542" t="s">
        <v>68</v>
      </c>
      <c r="AN542" t="s">
        <v>68</v>
      </c>
      <c r="AO542" t="s">
        <v>68</v>
      </c>
      <c r="AP542" t="s">
        <v>68</v>
      </c>
      <c r="AQ542" t="s">
        <v>68</v>
      </c>
      <c r="AR542" t="s">
        <v>68</v>
      </c>
      <c r="AS542" t="s">
        <v>68</v>
      </c>
      <c r="AT542" t="s">
        <v>68</v>
      </c>
      <c r="AU542" t="s">
        <v>68</v>
      </c>
      <c r="AV542" t="s">
        <v>68</v>
      </c>
      <c r="AW542" t="s">
        <v>68</v>
      </c>
      <c r="AX542" t="s">
        <v>68</v>
      </c>
      <c r="AY542" t="s">
        <v>68</v>
      </c>
      <c r="AZ542" t="s">
        <v>69</v>
      </c>
      <c r="BA542" t="s">
        <v>84</v>
      </c>
      <c r="BB542">
        <v>1</v>
      </c>
    </row>
    <row r="543" spans="1:54" hidden="1" x14ac:dyDescent="0.3">
      <c r="A543">
        <v>2016</v>
      </c>
      <c r="B543" t="s">
        <v>53</v>
      </c>
      <c r="C543" t="s">
        <v>713</v>
      </c>
      <c r="D543" t="s">
        <v>62</v>
      </c>
      <c r="E543">
        <v>1</v>
      </c>
      <c r="F543" t="s">
        <v>56</v>
      </c>
      <c r="G543" t="s">
        <v>112</v>
      </c>
      <c r="H543" t="s">
        <v>63</v>
      </c>
      <c r="I543" t="s">
        <v>59</v>
      </c>
      <c r="J543" t="s">
        <v>72</v>
      </c>
      <c r="K543" t="s">
        <v>61</v>
      </c>
      <c r="L543" t="s">
        <v>62</v>
      </c>
      <c r="M543">
        <v>1</v>
      </c>
      <c r="N543" t="s">
        <v>56</v>
      </c>
      <c r="O543">
        <v>2</v>
      </c>
      <c r="P543">
        <v>4</v>
      </c>
      <c r="Q543">
        <v>6</v>
      </c>
      <c r="R543" t="s">
        <v>63</v>
      </c>
      <c r="S543" t="s">
        <v>100</v>
      </c>
      <c r="T543" t="s">
        <v>65</v>
      </c>
      <c r="U543" t="s">
        <v>60</v>
      </c>
      <c r="V543" t="s">
        <v>66</v>
      </c>
      <c r="W543" t="s">
        <v>67</v>
      </c>
      <c r="X543">
        <v>4</v>
      </c>
      <c r="Y543">
        <v>0.3</v>
      </c>
      <c r="Z543">
        <v>0.7</v>
      </c>
      <c r="AA543">
        <v>4</v>
      </c>
      <c r="AB543">
        <v>1.5</v>
      </c>
      <c r="AC543">
        <v>0.5</v>
      </c>
      <c r="AD543">
        <v>2</v>
      </c>
      <c r="AE543">
        <v>1.5</v>
      </c>
      <c r="AF543">
        <v>1.5</v>
      </c>
      <c r="AG543">
        <v>7</v>
      </c>
      <c r="AH543">
        <v>3</v>
      </c>
      <c r="AI543">
        <v>4.5</v>
      </c>
      <c r="AJ543">
        <v>6</v>
      </c>
      <c r="AK543" t="s">
        <v>68</v>
      </c>
      <c r="AL543" t="s">
        <v>68</v>
      </c>
      <c r="AM543" t="s">
        <v>68</v>
      </c>
      <c r="AN543" t="s">
        <v>68</v>
      </c>
      <c r="AO543" t="s">
        <v>68</v>
      </c>
      <c r="AP543" t="s">
        <v>68</v>
      </c>
      <c r="AQ543" t="s">
        <v>68</v>
      </c>
      <c r="AR543" t="s">
        <v>68</v>
      </c>
      <c r="AS543" t="s">
        <v>68</v>
      </c>
      <c r="AT543" t="s">
        <v>68</v>
      </c>
      <c r="AU543" t="s">
        <v>68</v>
      </c>
      <c r="AV543" t="s">
        <v>68</v>
      </c>
      <c r="AW543" t="s">
        <v>68</v>
      </c>
      <c r="AX543" t="s">
        <v>68</v>
      </c>
      <c r="AY543" t="s">
        <v>68</v>
      </c>
      <c r="AZ543" t="s">
        <v>69</v>
      </c>
      <c r="BA543" t="s">
        <v>65</v>
      </c>
      <c r="BB543">
        <v>0.97</v>
      </c>
    </row>
    <row r="544" spans="1:54" hidden="1" x14ac:dyDescent="0.3">
      <c r="A544">
        <v>2016</v>
      </c>
      <c r="B544" t="s">
        <v>53</v>
      </c>
      <c r="C544" t="s">
        <v>714</v>
      </c>
      <c r="D544" t="s">
        <v>62</v>
      </c>
      <c r="E544">
        <v>1</v>
      </c>
      <c r="F544" t="s">
        <v>56</v>
      </c>
      <c r="G544" t="s">
        <v>112</v>
      </c>
      <c r="H544" t="s">
        <v>63</v>
      </c>
      <c r="I544" t="s">
        <v>83</v>
      </c>
      <c r="J544" t="s">
        <v>72</v>
      </c>
      <c r="K544" t="s">
        <v>61</v>
      </c>
      <c r="L544" t="s">
        <v>62</v>
      </c>
      <c r="M544">
        <v>1</v>
      </c>
      <c r="N544" t="s">
        <v>56</v>
      </c>
      <c r="O544">
        <v>3</v>
      </c>
      <c r="P544">
        <v>5</v>
      </c>
      <c r="Q544">
        <v>7</v>
      </c>
      <c r="R544" t="s">
        <v>63</v>
      </c>
      <c r="S544" t="s">
        <v>100</v>
      </c>
      <c r="T544" t="s">
        <v>65</v>
      </c>
      <c r="U544" t="s">
        <v>60</v>
      </c>
      <c r="V544" t="s">
        <v>66</v>
      </c>
      <c r="W544" t="s">
        <v>67</v>
      </c>
      <c r="X544">
        <v>4</v>
      </c>
      <c r="Y544">
        <v>0.3</v>
      </c>
      <c r="Z544">
        <v>0.7</v>
      </c>
      <c r="AA544">
        <v>1.5</v>
      </c>
      <c r="AB544">
        <v>1.5</v>
      </c>
      <c r="AC544">
        <v>3</v>
      </c>
      <c r="AD544">
        <v>0.5</v>
      </c>
      <c r="AE544">
        <v>0.5</v>
      </c>
      <c r="AF544" t="s">
        <v>68</v>
      </c>
      <c r="AG544">
        <v>9</v>
      </c>
      <c r="AH544">
        <v>6</v>
      </c>
      <c r="AI544">
        <v>2</v>
      </c>
      <c r="AJ544">
        <v>1</v>
      </c>
      <c r="AK544" t="s">
        <v>68</v>
      </c>
      <c r="AL544" t="s">
        <v>68</v>
      </c>
      <c r="AM544" t="s">
        <v>68</v>
      </c>
      <c r="AN544" t="s">
        <v>68</v>
      </c>
      <c r="AO544" t="s">
        <v>68</v>
      </c>
      <c r="AP544" t="s">
        <v>68</v>
      </c>
      <c r="AQ544" t="s">
        <v>68</v>
      </c>
      <c r="AR544" t="s">
        <v>68</v>
      </c>
      <c r="AS544" t="s">
        <v>68</v>
      </c>
      <c r="AT544" t="s">
        <v>68</v>
      </c>
      <c r="AU544" t="s">
        <v>68</v>
      </c>
      <c r="AV544" t="s">
        <v>68</v>
      </c>
      <c r="AW544" t="s">
        <v>68</v>
      </c>
      <c r="AX544" t="s">
        <v>68</v>
      </c>
      <c r="AY544" t="s">
        <v>68</v>
      </c>
      <c r="AZ544" t="s">
        <v>69</v>
      </c>
      <c r="BA544" t="s">
        <v>65</v>
      </c>
      <c r="BB544">
        <v>0.70399999999999996</v>
      </c>
    </row>
    <row r="545" spans="1:62" hidden="1" x14ac:dyDescent="0.3">
      <c r="A545">
        <v>2016</v>
      </c>
      <c r="B545" t="s">
        <v>53</v>
      </c>
      <c r="C545" t="s">
        <v>715</v>
      </c>
      <c r="D545" t="s">
        <v>62</v>
      </c>
      <c r="E545">
        <v>1</v>
      </c>
      <c r="F545" t="s">
        <v>56</v>
      </c>
      <c r="G545" t="s">
        <v>112</v>
      </c>
      <c r="H545" t="s">
        <v>63</v>
      </c>
      <c r="I545" t="s">
        <v>83</v>
      </c>
      <c r="J545" t="s">
        <v>155</v>
      </c>
      <c r="K545" t="s">
        <v>61</v>
      </c>
      <c r="L545" t="s">
        <v>62</v>
      </c>
      <c r="M545">
        <v>1</v>
      </c>
      <c r="N545" t="s">
        <v>56</v>
      </c>
      <c r="O545">
        <v>3</v>
      </c>
      <c r="P545">
        <v>6</v>
      </c>
      <c r="Q545">
        <v>9</v>
      </c>
      <c r="R545" t="s">
        <v>63</v>
      </c>
      <c r="S545" t="s">
        <v>100</v>
      </c>
      <c r="T545" t="s">
        <v>84</v>
      </c>
      <c r="U545" t="s">
        <v>155</v>
      </c>
      <c r="V545" t="s">
        <v>66</v>
      </c>
      <c r="W545" t="s">
        <v>67</v>
      </c>
      <c r="X545">
        <v>4</v>
      </c>
      <c r="Y545">
        <v>0.3</v>
      </c>
      <c r="Z545">
        <v>0.7</v>
      </c>
      <c r="AA545">
        <v>7</v>
      </c>
      <c r="AB545">
        <v>0.5</v>
      </c>
      <c r="AC545">
        <v>2.5</v>
      </c>
      <c r="AD545">
        <v>3.5</v>
      </c>
      <c r="AE545">
        <v>3.5</v>
      </c>
      <c r="AF545">
        <v>5.5</v>
      </c>
      <c r="AG545">
        <v>7.5</v>
      </c>
      <c r="AH545">
        <v>4.5</v>
      </c>
      <c r="AI545">
        <v>3.5</v>
      </c>
      <c r="AJ545">
        <v>10</v>
      </c>
      <c r="AK545" t="s">
        <v>68</v>
      </c>
      <c r="AL545" t="s">
        <v>68</v>
      </c>
      <c r="AM545" t="s">
        <v>68</v>
      </c>
      <c r="AN545" t="s">
        <v>68</v>
      </c>
      <c r="AO545" t="s">
        <v>68</v>
      </c>
      <c r="AP545" t="s">
        <v>68</v>
      </c>
      <c r="AQ545" t="s">
        <v>68</v>
      </c>
      <c r="AR545" t="s">
        <v>68</v>
      </c>
      <c r="AS545" t="s">
        <v>68</v>
      </c>
      <c r="AT545" t="s">
        <v>68</v>
      </c>
      <c r="AU545" t="s">
        <v>68</v>
      </c>
      <c r="AV545" t="s">
        <v>68</v>
      </c>
      <c r="AW545" t="s">
        <v>68</v>
      </c>
      <c r="AX545" t="s">
        <v>68</v>
      </c>
      <c r="AY545" t="s">
        <v>68</v>
      </c>
      <c r="AZ545" t="s">
        <v>69</v>
      </c>
      <c r="BA545" t="s">
        <v>84</v>
      </c>
      <c r="BB545">
        <v>0.80700000000000005</v>
      </c>
    </row>
    <row r="546" spans="1:62" hidden="1" x14ac:dyDescent="0.3">
      <c r="A546">
        <v>2016</v>
      </c>
      <c r="B546" t="s">
        <v>53</v>
      </c>
      <c r="C546" t="s">
        <v>716</v>
      </c>
      <c r="D546" t="s">
        <v>62</v>
      </c>
      <c r="E546">
        <v>1</v>
      </c>
      <c r="F546" t="s">
        <v>56</v>
      </c>
      <c r="G546" t="s">
        <v>112</v>
      </c>
      <c r="H546" t="s">
        <v>63</v>
      </c>
      <c r="I546" t="s">
        <v>59</v>
      </c>
      <c r="J546" t="s">
        <v>72</v>
      </c>
      <c r="K546" t="s">
        <v>61</v>
      </c>
      <c r="L546" t="s">
        <v>62</v>
      </c>
      <c r="M546">
        <v>1</v>
      </c>
      <c r="N546" t="s">
        <v>56</v>
      </c>
      <c r="O546">
        <v>4</v>
      </c>
      <c r="P546">
        <v>7</v>
      </c>
      <c r="Q546">
        <v>11</v>
      </c>
      <c r="R546" t="s">
        <v>63</v>
      </c>
      <c r="S546" t="s">
        <v>100</v>
      </c>
      <c r="T546" t="s">
        <v>65</v>
      </c>
      <c r="U546" t="s">
        <v>60</v>
      </c>
      <c r="V546" t="s">
        <v>66</v>
      </c>
      <c r="W546" t="s">
        <v>67</v>
      </c>
      <c r="X546">
        <v>4</v>
      </c>
      <c r="Y546">
        <v>0.3</v>
      </c>
      <c r="Z546">
        <v>0.7</v>
      </c>
      <c r="AA546">
        <v>2.5</v>
      </c>
      <c r="AB546">
        <v>1.5</v>
      </c>
      <c r="AC546">
        <v>0</v>
      </c>
      <c r="AD546">
        <v>2.5</v>
      </c>
      <c r="AE546">
        <v>0.5</v>
      </c>
      <c r="AF546">
        <v>1.5</v>
      </c>
      <c r="AG546">
        <v>4</v>
      </c>
      <c r="AH546">
        <v>3</v>
      </c>
      <c r="AI546">
        <v>1.5</v>
      </c>
      <c r="AJ546">
        <v>7</v>
      </c>
      <c r="AK546" t="s">
        <v>68</v>
      </c>
      <c r="AL546" t="s">
        <v>68</v>
      </c>
      <c r="AM546" t="s">
        <v>68</v>
      </c>
      <c r="AN546" t="s">
        <v>68</v>
      </c>
      <c r="AO546" t="s">
        <v>68</v>
      </c>
      <c r="AP546" t="s">
        <v>68</v>
      </c>
      <c r="AQ546" t="s">
        <v>68</v>
      </c>
      <c r="AR546" t="s">
        <v>68</v>
      </c>
      <c r="AS546" t="s">
        <v>68</v>
      </c>
      <c r="AT546" t="s">
        <v>68</v>
      </c>
      <c r="AU546" t="s">
        <v>68</v>
      </c>
      <c r="AV546" t="s">
        <v>68</v>
      </c>
      <c r="AW546" t="s">
        <v>68</v>
      </c>
      <c r="AX546" t="s">
        <v>68</v>
      </c>
      <c r="AY546" t="s">
        <v>68</v>
      </c>
      <c r="AZ546" t="s">
        <v>69</v>
      </c>
      <c r="BA546" t="s">
        <v>65</v>
      </c>
      <c r="BB546">
        <v>0.97</v>
      </c>
    </row>
    <row r="547" spans="1:62" hidden="1" x14ac:dyDescent="0.3">
      <c r="A547">
        <v>2016</v>
      </c>
      <c r="B547" t="s">
        <v>53</v>
      </c>
      <c r="C547" t="s">
        <v>717</v>
      </c>
      <c r="D547" t="s">
        <v>62</v>
      </c>
      <c r="E547">
        <v>1</v>
      </c>
      <c r="F547" t="s">
        <v>56</v>
      </c>
      <c r="G547" t="s">
        <v>112</v>
      </c>
      <c r="H547" t="s">
        <v>63</v>
      </c>
      <c r="I547" t="s">
        <v>83</v>
      </c>
      <c r="J547" t="s">
        <v>72</v>
      </c>
      <c r="K547" t="s">
        <v>61</v>
      </c>
      <c r="L547" t="s">
        <v>62</v>
      </c>
      <c r="M547">
        <v>1</v>
      </c>
      <c r="N547" t="s">
        <v>56</v>
      </c>
      <c r="O547">
        <v>4</v>
      </c>
      <c r="P547">
        <v>8</v>
      </c>
      <c r="Q547">
        <v>12</v>
      </c>
      <c r="R547" t="s">
        <v>63</v>
      </c>
      <c r="S547" t="s">
        <v>100</v>
      </c>
      <c r="T547" t="s">
        <v>65</v>
      </c>
      <c r="U547" t="s">
        <v>60</v>
      </c>
      <c r="V547" t="s">
        <v>66</v>
      </c>
      <c r="W547" t="s">
        <v>67</v>
      </c>
      <c r="X547">
        <v>4</v>
      </c>
      <c r="Y547">
        <v>0.3</v>
      </c>
      <c r="Z547">
        <v>0.7</v>
      </c>
      <c r="AA547">
        <v>1.5</v>
      </c>
      <c r="AB547">
        <v>1.5</v>
      </c>
      <c r="AC547">
        <v>0</v>
      </c>
      <c r="AD547">
        <v>1</v>
      </c>
      <c r="AE547" t="s">
        <v>68</v>
      </c>
      <c r="AF547" t="s">
        <v>68</v>
      </c>
      <c r="AG547">
        <v>6</v>
      </c>
      <c r="AH547">
        <v>9</v>
      </c>
      <c r="AI547">
        <v>3</v>
      </c>
      <c r="AJ547">
        <v>5</v>
      </c>
      <c r="AK547" t="s">
        <v>68</v>
      </c>
      <c r="AL547" t="s">
        <v>68</v>
      </c>
      <c r="AM547" t="s">
        <v>68</v>
      </c>
      <c r="AN547" t="s">
        <v>68</v>
      </c>
      <c r="AO547" t="s">
        <v>68</v>
      </c>
      <c r="AP547" t="s">
        <v>68</v>
      </c>
      <c r="AQ547" t="s">
        <v>68</v>
      </c>
      <c r="AR547" t="s">
        <v>68</v>
      </c>
      <c r="AS547" t="s">
        <v>68</v>
      </c>
      <c r="AT547" t="s">
        <v>68</v>
      </c>
      <c r="AU547" t="s">
        <v>68</v>
      </c>
      <c r="AV547" t="s">
        <v>68</v>
      </c>
      <c r="AW547" t="s">
        <v>68</v>
      </c>
      <c r="AX547" t="s">
        <v>68</v>
      </c>
      <c r="AY547" t="s">
        <v>68</v>
      </c>
      <c r="AZ547" t="s">
        <v>69</v>
      </c>
      <c r="BA547" t="s">
        <v>65</v>
      </c>
      <c r="BB547">
        <v>0.70399999999999996</v>
      </c>
    </row>
    <row r="548" spans="1:62" x14ac:dyDescent="0.3">
      <c r="A548">
        <v>2016</v>
      </c>
      <c r="B548" t="s">
        <v>53</v>
      </c>
      <c r="C548" t="s">
        <v>718</v>
      </c>
      <c r="D548" t="s">
        <v>62</v>
      </c>
      <c r="E548">
        <v>1</v>
      </c>
      <c r="F548" t="s">
        <v>56</v>
      </c>
      <c r="G548" t="s">
        <v>112</v>
      </c>
      <c r="H548" t="s">
        <v>63</v>
      </c>
      <c r="I548" t="s">
        <v>77</v>
      </c>
      <c r="J548" t="s">
        <v>309</v>
      </c>
      <c r="K548" t="s">
        <v>61</v>
      </c>
      <c r="L548" t="s">
        <v>62</v>
      </c>
      <c r="M548">
        <v>1</v>
      </c>
      <c r="N548" t="s">
        <v>56</v>
      </c>
      <c r="O548">
        <v>5</v>
      </c>
      <c r="P548">
        <v>9</v>
      </c>
      <c r="Q548">
        <v>13</v>
      </c>
      <c r="R548" t="s">
        <v>63</v>
      </c>
      <c r="S548" t="s">
        <v>100</v>
      </c>
      <c r="T548" t="s">
        <v>79</v>
      </c>
      <c r="U548" t="s">
        <v>309</v>
      </c>
      <c r="V548" t="s">
        <v>66</v>
      </c>
      <c r="W548" t="s">
        <v>67</v>
      </c>
      <c r="X548">
        <v>4</v>
      </c>
      <c r="Y548">
        <v>0.3</v>
      </c>
      <c r="Z548">
        <v>0.7</v>
      </c>
      <c r="AA548">
        <v>3</v>
      </c>
      <c r="AB548">
        <v>1</v>
      </c>
      <c r="AC548" t="s">
        <v>68</v>
      </c>
      <c r="AD548" t="s">
        <v>68</v>
      </c>
      <c r="AE548" t="s">
        <v>68</v>
      </c>
      <c r="AF548" t="s">
        <v>68</v>
      </c>
      <c r="AG548">
        <v>9</v>
      </c>
      <c r="AH548">
        <v>6</v>
      </c>
      <c r="AI548" t="s">
        <v>68</v>
      </c>
      <c r="AJ548" t="s">
        <v>68</v>
      </c>
      <c r="AK548" t="s">
        <v>68</v>
      </c>
      <c r="AL548" t="s">
        <v>68</v>
      </c>
      <c r="AM548" t="s">
        <v>68</v>
      </c>
      <c r="AN548" t="s">
        <v>68</v>
      </c>
      <c r="AO548" t="s">
        <v>68</v>
      </c>
      <c r="AP548" t="s">
        <v>68</v>
      </c>
      <c r="AQ548" t="s">
        <v>68</v>
      </c>
      <c r="AR548" t="s">
        <v>68</v>
      </c>
      <c r="AS548" t="s">
        <v>68</v>
      </c>
      <c r="AT548" t="s">
        <v>68</v>
      </c>
      <c r="AU548" t="s">
        <v>68</v>
      </c>
      <c r="AV548" t="s">
        <v>68</v>
      </c>
      <c r="AW548" t="s">
        <v>68</v>
      </c>
      <c r="AX548" t="s">
        <v>68</v>
      </c>
      <c r="AY548" t="s">
        <v>68</v>
      </c>
      <c r="AZ548" t="s">
        <v>80</v>
      </c>
      <c r="BA548" t="s">
        <v>79</v>
      </c>
      <c r="BB548">
        <v>1</v>
      </c>
      <c r="BD548">
        <f>IF(EXACT(BA548,T548),1,0)</f>
        <v>1</v>
      </c>
      <c r="BE548">
        <f>IF(AND(AZ548="2_Testando"),1,0)</f>
        <v>1</v>
      </c>
      <c r="BF548">
        <f>IF(AND(AZ548="2_Testando",BD548=1),1,0)</f>
        <v>1</v>
      </c>
      <c r="BJ548">
        <f>IF(AND(BB548&gt;0.7,BF548=1),1,0)</f>
        <v>1</v>
      </c>
    </row>
    <row r="549" spans="1:62" hidden="1" x14ac:dyDescent="0.3">
      <c r="A549">
        <v>2016</v>
      </c>
      <c r="B549" t="s">
        <v>53</v>
      </c>
      <c r="C549" t="s">
        <v>719</v>
      </c>
      <c r="D549" t="s">
        <v>62</v>
      </c>
      <c r="E549">
        <v>1</v>
      </c>
      <c r="F549" t="s">
        <v>71</v>
      </c>
      <c r="G549" t="s">
        <v>112</v>
      </c>
      <c r="H549" t="s">
        <v>63</v>
      </c>
      <c r="I549" t="s">
        <v>59</v>
      </c>
      <c r="J549" t="s">
        <v>72</v>
      </c>
      <c r="K549" t="s">
        <v>61</v>
      </c>
      <c r="L549" t="s">
        <v>62</v>
      </c>
      <c r="M549">
        <v>1</v>
      </c>
      <c r="N549" t="s">
        <v>71</v>
      </c>
      <c r="O549">
        <v>3</v>
      </c>
      <c r="P549">
        <v>5</v>
      </c>
      <c r="Q549">
        <v>7</v>
      </c>
      <c r="R549" t="s">
        <v>63</v>
      </c>
      <c r="S549" t="s">
        <v>100</v>
      </c>
      <c r="T549" t="s">
        <v>65</v>
      </c>
      <c r="U549" t="s">
        <v>60</v>
      </c>
      <c r="V549" t="s">
        <v>66</v>
      </c>
      <c r="W549" t="s">
        <v>67</v>
      </c>
      <c r="X549">
        <v>4</v>
      </c>
      <c r="Y549">
        <v>0.3</v>
      </c>
      <c r="Z549">
        <v>0.7</v>
      </c>
      <c r="AA549">
        <v>1</v>
      </c>
      <c r="AB549" t="s">
        <v>68</v>
      </c>
      <c r="AC549">
        <v>0</v>
      </c>
      <c r="AD549">
        <v>1</v>
      </c>
      <c r="AE549">
        <v>3</v>
      </c>
      <c r="AF549" t="s">
        <v>68</v>
      </c>
      <c r="AG549">
        <v>4.5</v>
      </c>
      <c r="AH549">
        <v>3</v>
      </c>
      <c r="AI549">
        <v>7.5</v>
      </c>
      <c r="AJ549">
        <v>2</v>
      </c>
      <c r="AK549" t="s">
        <v>68</v>
      </c>
      <c r="AL549" t="s">
        <v>68</v>
      </c>
      <c r="AM549" t="s">
        <v>68</v>
      </c>
      <c r="AN549" t="s">
        <v>68</v>
      </c>
      <c r="AO549" t="s">
        <v>68</v>
      </c>
      <c r="AP549" t="s">
        <v>68</v>
      </c>
      <c r="AQ549" t="s">
        <v>68</v>
      </c>
      <c r="AR549" t="s">
        <v>68</v>
      </c>
      <c r="AS549" t="s">
        <v>68</v>
      </c>
      <c r="AT549" t="s">
        <v>68</v>
      </c>
      <c r="AU549" t="s">
        <v>68</v>
      </c>
      <c r="AV549" t="s">
        <v>68</v>
      </c>
      <c r="AW549" t="s">
        <v>68</v>
      </c>
      <c r="AX549" t="s">
        <v>68</v>
      </c>
      <c r="AY549" t="s">
        <v>68</v>
      </c>
      <c r="AZ549" t="s">
        <v>69</v>
      </c>
      <c r="BA549" t="s">
        <v>65</v>
      </c>
      <c r="BB549">
        <v>0.97</v>
      </c>
    </row>
    <row r="550" spans="1:62" hidden="1" x14ac:dyDescent="0.3">
      <c r="A550">
        <v>2016</v>
      </c>
      <c r="B550" t="s">
        <v>53</v>
      </c>
      <c r="C550" t="s">
        <v>720</v>
      </c>
      <c r="D550" t="s">
        <v>62</v>
      </c>
      <c r="E550">
        <v>1</v>
      </c>
      <c r="F550" t="s">
        <v>56</v>
      </c>
      <c r="G550" t="s">
        <v>112</v>
      </c>
      <c r="H550" t="s">
        <v>63</v>
      </c>
      <c r="I550" t="s">
        <v>83</v>
      </c>
      <c r="J550" t="s">
        <v>72</v>
      </c>
      <c r="K550" t="s">
        <v>61</v>
      </c>
      <c r="L550" t="s">
        <v>62</v>
      </c>
      <c r="M550">
        <v>1</v>
      </c>
      <c r="N550" t="s">
        <v>56</v>
      </c>
      <c r="O550">
        <v>5</v>
      </c>
      <c r="P550">
        <v>9</v>
      </c>
      <c r="Q550">
        <v>14</v>
      </c>
      <c r="R550" t="s">
        <v>63</v>
      </c>
      <c r="S550" t="s">
        <v>100</v>
      </c>
      <c r="T550" t="s">
        <v>84</v>
      </c>
      <c r="U550" t="s">
        <v>60</v>
      </c>
      <c r="V550" t="s">
        <v>66</v>
      </c>
      <c r="W550" t="s">
        <v>67</v>
      </c>
      <c r="X550">
        <v>4</v>
      </c>
      <c r="Y550">
        <v>0.3</v>
      </c>
      <c r="Z550">
        <v>0.7</v>
      </c>
      <c r="AA550">
        <v>6.5</v>
      </c>
      <c r="AB550">
        <v>2</v>
      </c>
      <c r="AC550">
        <v>4.5</v>
      </c>
      <c r="AD550">
        <v>4</v>
      </c>
      <c r="AE550">
        <v>8.5</v>
      </c>
      <c r="AF550" t="s">
        <v>68</v>
      </c>
      <c r="AG550">
        <v>7</v>
      </c>
      <c r="AH550">
        <v>7.5</v>
      </c>
      <c r="AI550">
        <v>5.5</v>
      </c>
      <c r="AJ550">
        <v>9.5</v>
      </c>
      <c r="AK550" t="s">
        <v>68</v>
      </c>
      <c r="AL550" t="s">
        <v>68</v>
      </c>
      <c r="AM550" t="s">
        <v>68</v>
      </c>
      <c r="AN550" t="s">
        <v>68</v>
      </c>
      <c r="AO550" t="s">
        <v>68</v>
      </c>
      <c r="AP550" t="s">
        <v>68</v>
      </c>
      <c r="AQ550" t="s">
        <v>68</v>
      </c>
      <c r="AR550" t="s">
        <v>68</v>
      </c>
      <c r="AS550" t="s">
        <v>68</v>
      </c>
      <c r="AT550" t="s">
        <v>68</v>
      </c>
      <c r="AU550" t="s">
        <v>68</v>
      </c>
      <c r="AV550" t="s">
        <v>68</v>
      </c>
      <c r="AW550" t="s">
        <v>68</v>
      </c>
      <c r="AX550" t="s">
        <v>68</v>
      </c>
      <c r="AY550" t="s">
        <v>68</v>
      </c>
      <c r="AZ550" t="s">
        <v>69</v>
      </c>
      <c r="BA550" t="s">
        <v>84</v>
      </c>
      <c r="BB550">
        <v>0.80700000000000005</v>
      </c>
    </row>
    <row r="551" spans="1:62" hidden="1" x14ac:dyDescent="0.3">
      <c r="A551">
        <v>2016</v>
      </c>
      <c r="B551" t="s">
        <v>53</v>
      </c>
      <c r="C551" t="s">
        <v>721</v>
      </c>
      <c r="D551" t="s">
        <v>62</v>
      </c>
      <c r="E551">
        <v>1</v>
      </c>
      <c r="F551" t="s">
        <v>71</v>
      </c>
      <c r="G551" t="s">
        <v>112</v>
      </c>
      <c r="H551" t="s">
        <v>63</v>
      </c>
      <c r="I551" t="s">
        <v>83</v>
      </c>
      <c r="J551" t="s">
        <v>72</v>
      </c>
      <c r="K551" t="s">
        <v>61</v>
      </c>
      <c r="L551" t="s">
        <v>62</v>
      </c>
      <c r="M551">
        <v>1</v>
      </c>
      <c r="N551" t="s">
        <v>71</v>
      </c>
      <c r="O551">
        <v>3</v>
      </c>
      <c r="P551">
        <v>6</v>
      </c>
      <c r="Q551">
        <v>8</v>
      </c>
      <c r="R551" t="s">
        <v>63</v>
      </c>
      <c r="S551" t="s">
        <v>100</v>
      </c>
      <c r="T551" t="s">
        <v>84</v>
      </c>
      <c r="U551" t="s">
        <v>60</v>
      </c>
      <c r="V551" t="s">
        <v>66</v>
      </c>
      <c r="W551" t="s">
        <v>67</v>
      </c>
      <c r="X551">
        <v>4</v>
      </c>
      <c r="Y551">
        <v>0.3</v>
      </c>
      <c r="Z551">
        <v>0.7</v>
      </c>
      <c r="AA551">
        <v>8</v>
      </c>
      <c r="AB551">
        <v>5.5</v>
      </c>
      <c r="AC551" t="s">
        <v>68</v>
      </c>
      <c r="AD551">
        <v>3</v>
      </c>
      <c r="AE551">
        <v>8</v>
      </c>
      <c r="AF551" t="s">
        <v>68</v>
      </c>
      <c r="AG551">
        <v>9.5</v>
      </c>
      <c r="AH551">
        <v>8</v>
      </c>
      <c r="AI551">
        <v>10</v>
      </c>
      <c r="AJ551">
        <v>10</v>
      </c>
      <c r="AK551" t="s">
        <v>68</v>
      </c>
      <c r="AL551" t="s">
        <v>68</v>
      </c>
      <c r="AM551" t="s">
        <v>68</v>
      </c>
      <c r="AN551" t="s">
        <v>68</v>
      </c>
      <c r="AO551" t="s">
        <v>68</v>
      </c>
      <c r="AP551" t="s">
        <v>68</v>
      </c>
      <c r="AQ551" t="s">
        <v>68</v>
      </c>
      <c r="AR551" t="s">
        <v>68</v>
      </c>
      <c r="AS551" t="s">
        <v>68</v>
      </c>
      <c r="AT551" t="s">
        <v>68</v>
      </c>
      <c r="AU551" t="s">
        <v>68</v>
      </c>
      <c r="AV551" t="s">
        <v>68</v>
      </c>
      <c r="AW551" t="s">
        <v>68</v>
      </c>
      <c r="AX551" t="s">
        <v>68</v>
      </c>
      <c r="AY551" t="s">
        <v>68</v>
      </c>
      <c r="AZ551" t="s">
        <v>69</v>
      </c>
      <c r="BA551" t="s">
        <v>84</v>
      </c>
      <c r="BB551">
        <v>0.71799999999999997</v>
      </c>
    </row>
    <row r="552" spans="1:62" hidden="1" x14ac:dyDescent="0.3">
      <c r="A552">
        <v>2016</v>
      </c>
      <c r="B552" t="s">
        <v>53</v>
      </c>
      <c r="C552" t="s">
        <v>722</v>
      </c>
      <c r="D552" t="s">
        <v>62</v>
      </c>
      <c r="E552">
        <v>1</v>
      </c>
      <c r="F552" t="s">
        <v>71</v>
      </c>
      <c r="G552" t="s">
        <v>112</v>
      </c>
      <c r="H552" t="s">
        <v>63</v>
      </c>
      <c r="I552" t="s">
        <v>83</v>
      </c>
      <c r="J552" t="s">
        <v>72</v>
      </c>
      <c r="K552" t="s">
        <v>61</v>
      </c>
      <c r="L552" t="s">
        <v>62</v>
      </c>
      <c r="M552">
        <v>1</v>
      </c>
      <c r="N552" t="s">
        <v>71</v>
      </c>
      <c r="O552">
        <v>3</v>
      </c>
      <c r="P552">
        <v>6</v>
      </c>
      <c r="Q552">
        <v>9</v>
      </c>
      <c r="R552" t="s">
        <v>63</v>
      </c>
      <c r="S552" t="s">
        <v>100</v>
      </c>
      <c r="T552" t="s">
        <v>65</v>
      </c>
      <c r="U552" t="s">
        <v>60</v>
      </c>
      <c r="V552" t="s">
        <v>66</v>
      </c>
      <c r="W552" t="s">
        <v>67</v>
      </c>
      <c r="X552">
        <v>4</v>
      </c>
      <c r="Y552">
        <v>0.3</v>
      </c>
      <c r="Z552">
        <v>0.7</v>
      </c>
      <c r="AA552">
        <v>5</v>
      </c>
      <c r="AB552">
        <v>4</v>
      </c>
      <c r="AC552" t="s">
        <v>68</v>
      </c>
      <c r="AD552">
        <v>2.5</v>
      </c>
      <c r="AE552" t="s">
        <v>68</v>
      </c>
      <c r="AF552" t="s">
        <v>68</v>
      </c>
      <c r="AG552">
        <v>6.5</v>
      </c>
      <c r="AH552">
        <v>1</v>
      </c>
      <c r="AI552">
        <v>6.5</v>
      </c>
      <c r="AJ552" t="s">
        <v>68</v>
      </c>
      <c r="AK552" t="s">
        <v>68</v>
      </c>
      <c r="AL552" t="s">
        <v>68</v>
      </c>
      <c r="AM552" t="s">
        <v>68</v>
      </c>
      <c r="AN552" t="s">
        <v>68</v>
      </c>
      <c r="AO552" t="s">
        <v>68</v>
      </c>
      <c r="AP552" t="s">
        <v>68</v>
      </c>
      <c r="AQ552" t="s">
        <v>68</v>
      </c>
      <c r="AR552" t="s">
        <v>68</v>
      </c>
      <c r="AS552" t="s">
        <v>68</v>
      </c>
      <c r="AT552" t="s">
        <v>68</v>
      </c>
      <c r="AU552" t="s">
        <v>68</v>
      </c>
      <c r="AV552" t="s">
        <v>68</v>
      </c>
      <c r="AW552" t="s">
        <v>68</v>
      </c>
      <c r="AX552" t="s">
        <v>68</v>
      </c>
      <c r="AY552" t="s">
        <v>68</v>
      </c>
      <c r="AZ552" t="s">
        <v>69</v>
      </c>
      <c r="BA552" t="s">
        <v>84</v>
      </c>
      <c r="BB552">
        <v>0.54500000000000004</v>
      </c>
    </row>
    <row r="553" spans="1:62" hidden="1" x14ac:dyDescent="0.3">
      <c r="A553">
        <v>2016</v>
      </c>
      <c r="B553" t="s">
        <v>53</v>
      </c>
      <c r="C553" t="s">
        <v>723</v>
      </c>
      <c r="D553" t="s">
        <v>62</v>
      </c>
      <c r="E553">
        <v>1</v>
      </c>
      <c r="F553" t="s">
        <v>56</v>
      </c>
      <c r="G553" t="s">
        <v>112</v>
      </c>
      <c r="H553" t="s">
        <v>63</v>
      </c>
      <c r="I553" t="s">
        <v>59</v>
      </c>
      <c r="J553" t="s">
        <v>72</v>
      </c>
      <c r="K553" t="s">
        <v>61</v>
      </c>
      <c r="L553" t="s">
        <v>62</v>
      </c>
      <c r="M553">
        <v>1</v>
      </c>
      <c r="N553" t="s">
        <v>56</v>
      </c>
      <c r="O553">
        <v>6</v>
      </c>
      <c r="P553">
        <v>11</v>
      </c>
      <c r="Q553">
        <v>16</v>
      </c>
      <c r="R553" t="s">
        <v>63</v>
      </c>
      <c r="S553" t="s">
        <v>100</v>
      </c>
      <c r="T553" t="s">
        <v>65</v>
      </c>
      <c r="U553" t="s">
        <v>60</v>
      </c>
      <c r="V553" t="s">
        <v>66</v>
      </c>
      <c r="W553" t="s">
        <v>67</v>
      </c>
      <c r="X553">
        <v>4</v>
      </c>
      <c r="Y553">
        <v>0.3</v>
      </c>
      <c r="Z553">
        <v>0.7</v>
      </c>
      <c r="AA553">
        <v>4.5</v>
      </c>
      <c r="AB553">
        <v>0.5</v>
      </c>
      <c r="AC553">
        <v>0</v>
      </c>
      <c r="AD553">
        <v>0.5</v>
      </c>
      <c r="AE553">
        <v>0.5</v>
      </c>
      <c r="AF553">
        <v>0.5</v>
      </c>
      <c r="AG553">
        <v>9</v>
      </c>
      <c r="AH553">
        <v>5.5</v>
      </c>
      <c r="AI553">
        <v>7.5</v>
      </c>
      <c r="AJ553">
        <v>9.5</v>
      </c>
      <c r="AK553" t="s">
        <v>68</v>
      </c>
      <c r="AL553" t="s">
        <v>68</v>
      </c>
      <c r="AM553" t="s">
        <v>68</v>
      </c>
      <c r="AN553" t="s">
        <v>68</v>
      </c>
      <c r="AO553" t="s">
        <v>68</v>
      </c>
      <c r="AP553" t="s">
        <v>68</v>
      </c>
      <c r="AQ553" t="s">
        <v>68</v>
      </c>
      <c r="AR553" t="s">
        <v>68</v>
      </c>
      <c r="AS553" t="s">
        <v>68</v>
      </c>
      <c r="AT553" t="s">
        <v>68</v>
      </c>
      <c r="AU553" t="s">
        <v>68</v>
      </c>
      <c r="AV553" t="s">
        <v>68</v>
      </c>
      <c r="AW553" t="s">
        <v>68</v>
      </c>
      <c r="AX553" t="s">
        <v>68</v>
      </c>
      <c r="AY553" t="s">
        <v>68</v>
      </c>
      <c r="AZ553" t="s">
        <v>69</v>
      </c>
      <c r="BA553" t="s">
        <v>65</v>
      </c>
      <c r="BB553">
        <v>0.97</v>
      </c>
    </row>
    <row r="554" spans="1:62" hidden="1" x14ac:dyDescent="0.3">
      <c r="A554">
        <v>2016</v>
      </c>
      <c r="B554" t="s">
        <v>53</v>
      </c>
      <c r="C554" t="s">
        <v>724</v>
      </c>
      <c r="D554" t="s">
        <v>62</v>
      </c>
      <c r="E554">
        <v>1</v>
      </c>
      <c r="F554" t="s">
        <v>71</v>
      </c>
      <c r="G554" t="s">
        <v>112</v>
      </c>
      <c r="H554" t="s">
        <v>63</v>
      </c>
      <c r="I554" t="s">
        <v>77</v>
      </c>
      <c r="J554" t="s">
        <v>725</v>
      </c>
      <c r="K554" t="s">
        <v>61</v>
      </c>
      <c r="L554" t="s">
        <v>62</v>
      </c>
      <c r="M554">
        <v>1</v>
      </c>
      <c r="N554" t="s">
        <v>71</v>
      </c>
      <c r="O554">
        <v>2</v>
      </c>
      <c r="P554">
        <v>4</v>
      </c>
      <c r="Q554">
        <v>6</v>
      </c>
      <c r="R554" t="s">
        <v>63</v>
      </c>
      <c r="S554" t="s">
        <v>100</v>
      </c>
      <c r="T554" t="s">
        <v>79</v>
      </c>
      <c r="U554" t="s">
        <v>725</v>
      </c>
      <c r="V554" t="s">
        <v>66</v>
      </c>
      <c r="W554" t="s">
        <v>67</v>
      </c>
      <c r="X554">
        <v>4</v>
      </c>
      <c r="Y554">
        <v>0.3</v>
      </c>
      <c r="Z554">
        <v>0.7</v>
      </c>
      <c r="AA554">
        <v>2.5</v>
      </c>
      <c r="AB554">
        <v>3</v>
      </c>
      <c r="AC554">
        <v>1</v>
      </c>
      <c r="AD554" t="s">
        <v>68</v>
      </c>
      <c r="AE554" t="s">
        <v>68</v>
      </c>
      <c r="AF554" t="s">
        <v>68</v>
      </c>
      <c r="AG554">
        <v>7</v>
      </c>
      <c r="AH554">
        <v>2</v>
      </c>
      <c r="AI554" t="s">
        <v>68</v>
      </c>
      <c r="AJ554" t="s">
        <v>68</v>
      </c>
      <c r="AK554" t="s">
        <v>68</v>
      </c>
      <c r="AL554" t="s">
        <v>68</v>
      </c>
      <c r="AM554" t="s">
        <v>68</v>
      </c>
      <c r="AN554" t="s">
        <v>68</v>
      </c>
      <c r="AO554" t="s">
        <v>68</v>
      </c>
      <c r="AP554" t="s">
        <v>68</v>
      </c>
      <c r="AQ554" t="s">
        <v>68</v>
      </c>
      <c r="AR554" t="s">
        <v>68</v>
      </c>
      <c r="AS554" t="s">
        <v>68</v>
      </c>
      <c r="AT554" t="s">
        <v>68</v>
      </c>
      <c r="AU554" t="s">
        <v>68</v>
      </c>
      <c r="AV554" t="s">
        <v>68</v>
      </c>
      <c r="AW554" t="s">
        <v>68</v>
      </c>
      <c r="AX554" t="s">
        <v>68</v>
      </c>
      <c r="AY554" t="s">
        <v>68</v>
      </c>
      <c r="AZ554" t="s">
        <v>69</v>
      </c>
      <c r="BA554" t="s">
        <v>79</v>
      </c>
      <c r="BB554">
        <v>1</v>
      </c>
    </row>
    <row r="555" spans="1:62" hidden="1" x14ac:dyDescent="0.3">
      <c r="A555">
        <v>2016</v>
      </c>
      <c r="B555" t="s">
        <v>53</v>
      </c>
      <c r="C555" t="s">
        <v>726</v>
      </c>
      <c r="D555" t="s">
        <v>62</v>
      </c>
      <c r="E555">
        <v>1</v>
      </c>
      <c r="F555" t="s">
        <v>56</v>
      </c>
      <c r="G555" t="s">
        <v>112</v>
      </c>
      <c r="H555" t="s">
        <v>63</v>
      </c>
      <c r="I555" t="s">
        <v>59</v>
      </c>
      <c r="J555" t="s">
        <v>72</v>
      </c>
      <c r="K555" t="s">
        <v>61</v>
      </c>
      <c r="L555" t="s">
        <v>62</v>
      </c>
      <c r="M555">
        <v>1</v>
      </c>
      <c r="N555" t="s">
        <v>56</v>
      </c>
      <c r="O555">
        <v>6</v>
      </c>
      <c r="P555">
        <v>12</v>
      </c>
      <c r="Q555">
        <v>18</v>
      </c>
      <c r="R555" t="s">
        <v>63</v>
      </c>
      <c r="S555" t="s">
        <v>100</v>
      </c>
      <c r="T555" t="s">
        <v>65</v>
      </c>
      <c r="U555" t="s">
        <v>60</v>
      </c>
      <c r="V555" t="s">
        <v>66</v>
      </c>
      <c r="W555" t="s">
        <v>67</v>
      </c>
      <c r="X555">
        <v>4</v>
      </c>
      <c r="Y555">
        <v>0.3</v>
      </c>
      <c r="Z555">
        <v>0.7</v>
      </c>
      <c r="AA555">
        <v>4</v>
      </c>
      <c r="AB555">
        <v>1.5</v>
      </c>
      <c r="AC555">
        <v>1</v>
      </c>
      <c r="AD555">
        <v>1</v>
      </c>
      <c r="AE555">
        <v>2</v>
      </c>
      <c r="AF555">
        <v>0</v>
      </c>
      <c r="AG555">
        <v>7</v>
      </c>
      <c r="AH555">
        <v>4.5</v>
      </c>
      <c r="AI555">
        <v>8</v>
      </c>
      <c r="AJ555">
        <v>1.5</v>
      </c>
      <c r="AK555" t="s">
        <v>68</v>
      </c>
      <c r="AL555" t="s">
        <v>68</v>
      </c>
      <c r="AM555" t="s">
        <v>68</v>
      </c>
      <c r="AN555" t="s">
        <v>68</v>
      </c>
      <c r="AO555" t="s">
        <v>68</v>
      </c>
      <c r="AP555" t="s">
        <v>68</v>
      </c>
      <c r="AQ555" t="s">
        <v>68</v>
      </c>
      <c r="AR555" t="s">
        <v>68</v>
      </c>
      <c r="AS555" t="s">
        <v>68</v>
      </c>
      <c r="AT555" t="s">
        <v>68</v>
      </c>
      <c r="AU555" t="s">
        <v>68</v>
      </c>
      <c r="AV555" t="s">
        <v>68</v>
      </c>
      <c r="AW555" t="s">
        <v>68</v>
      </c>
      <c r="AX555" t="s">
        <v>68</v>
      </c>
      <c r="AY555" t="s">
        <v>68</v>
      </c>
      <c r="AZ555" t="s">
        <v>69</v>
      </c>
      <c r="BA555" t="s">
        <v>65</v>
      </c>
      <c r="BB555">
        <v>0.97</v>
      </c>
    </row>
    <row r="556" spans="1:62" hidden="1" x14ac:dyDescent="0.3">
      <c r="A556">
        <v>2016</v>
      </c>
      <c r="B556" t="s">
        <v>53</v>
      </c>
      <c r="C556" t="s">
        <v>727</v>
      </c>
      <c r="D556" t="s">
        <v>62</v>
      </c>
      <c r="E556">
        <v>1</v>
      </c>
      <c r="F556" t="s">
        <v>71</v>
      </c>
      <c r="G556" t="s">
        <v>112</v>
      </c>
      <c r="H556" t="s">
        <v>63</v>
      </c>
      <c r="I556" t="s">
        <v>83</v>
      </c>
      <c r="J556" t="s">
        <v>72</v>
      </c>
      <c r="K556" t="s">
        <v>61</v>
      </c>
      <c r="L556" t="s">
        <v>62</v>
      </c>
      <c r="M556">
        <v>1</v>
      </c>
      <c r="N556" t="s">
        <v>71</v>
      </c>
      <c r="O556">
        <v>1</v>
      </c>
      <c r="P556">
        <v>1</v>
      </c>
      <c r="Q556">
        <v>1</v>
      </c>
      <c r="R556" t="s">
        <v>63</v>
      </c>
      <c r="S556" t="s">
        <v>100</v>
      </c>
      <c r="T556" t="s">
        <v>84</v>
      </c>
      <c r="U556" t="s">
        <v>60</v>
      </c>
      <c r="V556" t="s">
        <v>66</v>
      </c>
      <c r="W556" t="s">
        <v>67</v>
      </c>
      <c r="X556">
        <v>4</v>
      </c>
      <c r="Y556">
        <v>0.3</v>
      </c>
      <c r="Z556">
        <v>0.7</v>
      </c>
      <c r="AA556">
        <v>10</v>
      </c>
      <c r="AB556">
        <v>7.5</v>
      </c>
      <c r="AC556" t="s">
        <v>68</v>
      </c>
      <c r="AD556">
        <v>2.5</v>
      </c>
      <c r="AE556">
        <v>6.5</v>
      </c>
      <c r="AF556" t="s">
        <v>68</v>
      </c>
      <c r="AG556">
        <v>8.5</v>
      </c>
      <c r="AH556">
        <v>8.5</v>
      </c>
      <c r="AI556">
        <v>9</v>
      </c>
      <c r="AJ556">
        <v>6.5</v>
      </c>
      <c r="AK556" t="s">
        <v>68</v>
      </c>
      <c r="AL556" t="s">
        <v>68</v>
      </c>
      <c r="AM556" t="s">
        <v>68</v>
      </c>
      <c r="AN556" t="s">
        <v>68</v>
      </c>
      <c r="AO556" t="s">
        <v>68</v>
      </c>
      <c r="AP556" t="s">
        <v>68</v>
      </c>
      <c r="AQ556" t="s">
        <v>68</v>
      </c>
      <c r="AR556" t="s">
        <v>68</v>
      </c>
      <c r="AS556" t="s">
        <v>68</v>
      </c>
      <c r="AT556" t="s">
        <v>68</v>
      </c>
      <c r="AU556" t="s">
        <v>68</v>
      </c>
      <c r="AV556" t="s">
        <v>68</v>
      </c>
      <c r="AW556" t="s">
        <v>68</v>
      </c>
      <c r="AX556" t="s">
        <v>68</v>
      </c>
      <c r="AY556" t="s">
        <v>68</v>
      </c>
      <c r="AZ556" t="s">
        <v>69</v>
      </c>
      <c r="BA556" t="s">
        <v>84</v>
      </c>
      <c r="BB556">
        <v>0.54500000000000004</v>
      </c>
    </row>
    <row r="557" spans="1:62" x14ac:dyDescent="0.3">
      <c r="A557">
        <v>2016</v>
      </c>
      <c r="B557" t="s">
        <v>53</v>
      </c>
      <c r="C557" t="s">
        <v>728</v>
      </c>
      <c r="D557" t="s">
        <v>62</v>
      </c>
      <c r="E557">
        <v>1</v>
      </c>
      <c r="F557" t="s">
        <v>56</v>
      </c>
      <c r="G557" t="s">
        <v>112</v>
      </c>
      <c r="H557" t="s">
        <v>63</v>
      </c>
      <c r="I557" t="s">
        <v>83</v>
      </c>
      <c r="J557" t="s">
        <v>72</v>
      </c>
      <c r="K557" t="s">
        <v>61</v>
      </c>
      <c r="L557" t="s">
        <v>62</v>
      </c>
      <c r="M557">
        <v>1</v>
      </c>
      <c r="N557" t="s">
        <v>56</v>
      </c>
      <c r="O557">
        <v>7</v>
      </c>
      <c r="P557">
        <v>13</v>
      </c>
      <c r="Q557">
        <v>19</v>
      </c>
      <c r="R557" t="s">
        <v>63</v>
      </c>
      <c r="S557" t="s">
        <v>100</v>
      </c>
      <c r="T557" t="s">
        <v>65</v>
      </c>
      <c r="U557" t="s">
        <v>60</v>
      </c>
      <c r="V557" t="s">
        <v>66</v>
      </c>
      <c r="W557" t="s">
        <v>67</v>
      </c>
      <c r="X557">
        <v>4</v>
      </c>
      <c r="Y557">
        <v>0.3</v>
      </c>
      <c r="Z557">
        <v>0.7</v>
      </c>
      <c r="AA557">
        <v>7.5</v>
      </c>
      <c r="AB557">
        <v>4.5</v>
      </c>
      <c r="AC557">
        <v>1</v>
      </c>
      <c r="AD557">
        <v>2</v>
      </c>
      <c r="AE557">
        <v>4</v>
      </c>
      <c r="AF557">
        <v>3.5</v>
      </c>
      <c r="AG557">
        <v>8</v>
      </c>
      <c r="AH557">
        <v>5</v>
      </c>
      <c r="AI557">
        <v>6</v>
      </c>
      <c r="AJ557">
        <v>10</v>
      </c>
      <c r="AK557" t="s">
        <v>68</v>
      </c>
      <c r="AL557" t="s">
        <v>68</v>
      </c>
      <c r="AM557" t="s">
        <v>68</v>
      </c>
      <c r="AN557" t="s">
        <v>68</v>
      </c>
      <c r="AO557" t="s">
        <v>68</v>
      </c>
      <c r="AP557" t="s">
        <v>68</v>
      </c>
      <c r="AQ557" t="s">
        <v>68</v>
      </c>
      <c r="AR557" t="s">
        <v>68</v>
      </c>
      <c r="AS557" t="s">
        <v>68</v>
      </c>
      <c r="AT557" t="s">
        <v>68</v>
      </c>
      <c r="AU557" t="s">
        <v>68</v>
      </c>
      <c r="AV557" t="s">
        <v>68</v>
      </c>
      <c r="AW557" t="s">
        <v>68</v>
      </c>
      <c r="AX557" t="s">
        <v>68</v>
      </c>
      <c r="AY557" t="s">
        <v>68</v>
      </c>
      <c r="AZ557" t="s">
        <v>80</v>
      </c>
      <c r="BA557" t="s">
        <v>84</v>
      </c>
      <c r="BB557">
        <v>0.54500000000000004</v>
      </c>
      <c r="BD557">
        <f t="shared" ref="BD557:BD558" si="104">IF(EXACT(BA557,T557),1,0)</f>
        <v>0</v>
      </c>
      <c r="BE557">
        <f t="shared" ref="BE557:BE558" si="105">IF(AND(AZ557="2_Testando"),1,0)</f>
        <v>1</v>
      </c>
      <c r="BF557">
        <f t="shared" ref="BF557:BF558" si="106">IF(AND(AZ557="2_Testando",BD557=1),1,0)</f>
        <v>0</v>
      </c>
      <c r="BJ557">
        <f t="shared" ref="BJ557:BJ558" si="107">IF(AND(BB557&gt;0.7,BF557=1),1,0)</f>
        <v>0</v>
      </c>
    </row>
    <row r="558" spans="1:62" x14ac:dyDescent="0.3">
      <c r="A558">
        <v>2016</v>
      </c>
      <c r="B558" t="s">
        <v>53</v>
      </c>
      <c r="C558" t="s">
        <v>729</v>
      </c>
      <c r="D558" t="s">
        <v>62</v>
      </c>
      <c r="E558">
        <v>1</v>
      </c>
      <c r="F558" t="s">
        <v>56</v>
      </c>
      <c r="G558" t="s">
        <v>112</v>
      </c>
      <c r="H558" t="s">
        <v>63</v>
      </c>
      <c r="I558" t="s">
        <v>59</v>
      </c>
      <c r="J558" t="s">
        <v>72</v>
      </c>
      <c r="K558" t="s">
        <v>61</v>
      </c>
      <c r="L558" t="s">
        <v>62</v>
      </c>
      <c r="M558">
        <v>1</v>
      </c>
      <c r="N558" t="s">
        <v>56</v>
      </c>
      <c r="O558">
        <v>7</v>
      </c>
      <c r="P558">
        <v>13</v>
      </c>
      <c r="Q558">
        <v>20</v>
      </c>
      <c r="R558" t="s">
        <v>63</v>
      </c>
      <c r="S558" t="s">
        <v>100</v>
      </c>
      <c r="T558" t="s">
        <v>65</v>
      </c>
      <c r="U558" t="s">
        <v>60</v>
      </c>
      <c r="V558" t="s">
        <v>66</v>
      </c>
      <c r="W558" t="s">
        <v>67</v>
      </c>
      <c r="X558">
        <v>4</v>
      </c>
      <c r="Y558">
        <v>0.3</v>
      </c>
      <c r="Z558">
        <v>0.7</v>
      </c>
      <c r="AA558">
        <v>3.5</v>
      </c>
      <c r="AB558">
        <v>0</v>
      </c>
      <c r="AC558">
        <v>1</v>
      </c>
      <c r="AD558">
        <v>0</v>
      </c>
      <c r="AE558">
        <v>0</v>
      </c>
      <c r="AF558" t="s">
        <v>68</v>
      </c>
      <c r="AG558">
        <v>7</v>
      </c>
      <c r="AH558">
        <v>6</v>
      </c>
      <c r="AI558">
        <v>0.5</v>
      </c>
      <c r="AJ558">
        <v>3.5</v>
      </c>
      <c r="AK558" t="s">
        <v>68</v>
      </c>
      <c r="AL558" t="s">
        <v>68</v>
      </c>
      <c r="AM558" t="s">
        <v>68</v>
      </c>
      <c r="AN558" t="s">
        <v>68</v>
      </c>
      <c r="AO558" t="s">
        <v>68</v>
      </c>
      <c r="AP558" t="s">
        <v>68</v>
      </c>
      <c r="AQ558" t="s">
        <v>68</v>
      </c>
      <c r="AR558" t="s">
        <v>68</v>
      </c>
      <c r="AS558" t="s">
        <v>68</v>
      </c>
      <c r="AT558" t="s">
        <v>68</v>
      </c>
      <c r="AU558" t="s">
        <v>68</v>
      </c>
      <c r="AV558" t="s">
        <v>68</v>
      </c>
      <c r="AW558" t="s">
        <v>68</v>
      </c>
      <c r="AX558" t="s">
        <v>68</v>
      </c>
      <c r="AY558" t="s">
        <v>68</v>
      </c>
      <c r="AZ558" t="s">
        <v>80</v>
      </c>
      <c r="BA558" t="s">
        <v>65</v>
      </c>
      <c r="BB558">
        <v>0.97</v>
      </c>
      <c r="BD558">
        <f t="shared" si="104"/>
        <v>1</v>
      </c>
      <c r="BE558">
        <f t="shared" si="105"/>
        <v>1</v>
      </c>
      <c r="BF558">
        <f t="shared" si="106"/>
        <v>1</v>
      </c>
      <c r="BJ558">
        <f t="shared" si="107"/>
        <v>1</v>
      </c>
    </row>
    <row r="559" spans="1:62" hidden="1" x14ac:dyDescent="0.3">
      <c r="A559">
        <v>2016</v>
      </c>
      <c r="B559" t="s">
        <v>53</v>
      </c>
      <c r="C559" t="s">
        <v>730</v>
      </c>
      <c r="D559" t="s">
        <v>62</v>
      </c>
      <c r="E559">
        <v>1</v>
      </c>
      <c r="F559" t="s">
        <v>56</v>
      </c>
      <c r="G559" t="s">
        <v>112</v>
      </c>
      <c r="H559" t="s">
        <v>63</v>
      </c>
      <c r="I559" t="s">
        <v>83</v>
      </c>
      <c r="J559" t="s">
        <v>72</v>
      </c>
      <c r="K559" t="s">
        <v>61</v>
      </c>
      <c r="L559" t="s">
        <v>62</v>
      </c>
      <c r="M559">
        <v>1</v>
      </c>
      <c r="N559" t="s">
        <v>56</v>
      </c>
      <c r="O559">
        <v>7</v>
      </c>
      <c r="P559">
        <v>14</v>
      </c>
      <c r="Q559">
        <v>21</v>
      </c>
      <c r="R559" t="s">
        <v>63</v>
      </c>
      <c r="S559" t="s">
        <v>100</v>
      </c>
      <c r="T559" t="s">
        <v>65</v>
      </c>
      <c r="U559" t="s">
        <v>60</v>
      </c>
      <c r="V559" t="s">
        <v>66</v>
      </c>
      <c r="W559" t="s">
        <v>67</v>
      </c>
      <c r="X559">
        <v>4</v>
      </c>
      <c r="Y559">
        <v>0.3</v>
      </c>
      <c r="Z559">
        <v>0.7</v>
      </c>
      <c r="AA559">
        <v>7</v>
      </c>
      <c r="AB559">
        <v>2</v>
      </c>
      <c r="AC559">
        <v>2.5</v>
      </c>
      <c r="AD559">
        <v>2.5</v>
      </c>
      <c r="AE559">
        <v>5.5</v>
      </c>
      <c r="AF559">
        <v>4.5</v>
      </c>
      <c r="AG559">
        <v>8</v>
      </c>
      <c r="AH559">
        <v>4.5</v>
      </c>
      <c r="AI559">
        <v>5</v>
      </c>
      <c r="AJ559">
        <v>5.5</v>
      </c>
      <c r="AK559" t="s">
        <v>68</v>
      </c>
      <c r="AL559" t="s">
        <v>68</v>
      </c>
      <c r="AM559" t="s">
        <v>68</v>
      </c>
      <c r="AN559" t="s">
        <v>68</v>
      </c>
      <c r="AO559" t="s">
        <v>68</v>
      </c>
      <c r="AP559" t="s">
        <v>68</v>
      </c>
      <c r="AQ559" t="s">
        <v>68</v>
      </c>
      <c r="AR559" t="s">
        <v>68</v>
      </c>
      <c r="AS559" t="s">
        <v>68</v>
      </c>
      <c r="AT559" t="s">
        <v>68</v>
      </c>
      <c r="AU559" t="s">
        <v>68</v>
      </c>
      <c r="AV559" t="s">
        <v>68</v>
      </c>
      <c r="AW559" t="s">
        <v>68</v>
      </c>
      <c r="AX559" t="s">
        <v>68</v>
      </c>
      <c r="AY559" t="s">
        <v>68</v>
      </c>
      <c r="AZ559" t="s">
        <v>69</v>
      </c>
      <c r="BA559" t="s">
        <v>84</v>
      </c>
      <c r="BB559">
        <v>0.54500000000000004</v>
      </c>
    </row>
    <row r="560" spans="1:62" x14ac:dyDescent="0.3">
      <c r="A560">
        <v>2016</v>
      </c>
      <c r="B560" t="s">
        <v>53</v>
      </c>
      <c r="C560" t="s">
        <v>731</v>
      </c>
      <c r="D560" t="s">
        <v>62</v>
      </c>
      <c r="E560">
        <v>1</v>
      </c>
      <c r="F560" t="s">
        <v>56</v>
      </c>
      <c r="G560" t="s">
        <v>112</v>
      </c>
      <c r="H560" t="s">
        <v>63</v>
      </c>
      <c r="I560" t="s">
        <v>83</v>
      </c>
      <c r="J560" t="s">
        <v>72</v>
      </c>
      <c r="K560" t="s">
        <v>61</v>
      </c>
      <c r="L560" t="s">
        <v>62</v>
      </c>
      <c r="M560">
        <v>1</v>
      </c>
      <c r="N560" t="s">
        <v>56</v>
      </c>
      <c r="O560">
        <v>8</v>
      </c>
      <c r="P560">
        <v>15</v>
      </c>
      <c r="Q560">
        <v>22</v>
      </c>
      <c r="R560" t="s">
        <v>63</v>
      </c>
      <c r="S560" t="s">
        <v>100</v>
      </c>
      <c r="T560" t="s">
        <v>84</v>
      </c>
      <c r="U560" t="s">
        <v>60</v>
      </c>
      <c r="V560" t="s">
        <v>66</v>
      </c>
      <c r="W560" t="s">
        <v>67</v>
      </c>
      <c r="X560">
        <v>4</v>
      </c>
      <c r="Y560">
        <v>0.3</v>
      </c>
      <c r="Z560">
        <v>0.7</v>
      </c>
      <c r="AA560">
        <v>5.5</v>
      </c>
      <c r="AB560">
        <v>5.5</v>
      </c>
      <c r="AC560">
        <v>6</v>
      </c>
      <c r="AD560">
        <v>6.5</v>
      </c>
      <c r="AE560">
        <v>6.5</v>
      </c>
      <c r="AF560" t="s">
        <v>68</v>
      </c>
      <c r="AG560">
        <v>10</v>
      </c>
      <c r="AH560">
        <v>10</v>
      </c>
      <c r="AI560">
        <v>10</v>
      </c>
      <c r="AJ560">
        <v>7.5</v>
      </c>
      <c r="AK560" t="s">
        <v>68</v>
      </c>
      <c r="AL560" t="s">
        <v>68</v>
      </c>
      <c r="AM560" t="s">
        <v>68</v>
      </c>
      <c r="AN560" t="s">
        <v>68</v>
      </c>
      <c r="AO560" t="s">
        <v>68</v>
      </c>
      <c r="AP560" t="s">
        <v>68</v>
      </c>
      <c r="AQ560" t="s">
        <v>68</v>
      </c>
      <c r="AR560" t="s">
        <v>68</v>
      </c>
      <c r="AS560" t="s">
        <v>68</v>
      </c>
      <c r="AT560" t="s">
        <v>68</v>
      </c>
      <c r="AU560" t="s">
        <v>68</v>
      </c>
      <c r="AV560" t="s">
        <v>68</v>
      </c>
      <c r="AW560" t="s">
        <v>68</v>
      </c>
      <c r="AX560" t="s">
        <v>68</v>
      </c>
      <c r="AY560" t="s">
        <v>68</v>
      </c>
      <c r="AZ560" t="s">
        <v>80</v>
      </c>
      <c r="BA560" t="s">
        <v>84</v>
      </c>
      <c r="BB560">
        <v>1</v>
      </c>
      <c r="BD560">
        <f>IF(EXACT(BA560,T560),1,0)</f>
        <v>1</v>
      </c>
      <c r="BE560">
        <f>IF(AND(AZ560="2_Testando"),1,0)</f>
        <v>1</v>
      </c>
      <c r="BF560">
        <f>IF(AND(AZ560="2_Testando",BD560=1),1,0)</f>
        <v>1</v>
      </c>
      <c r="BJ560">
        <f>IF(AND(BB560&gt;0.7,BF560=1),1,0)</f>
        <v>1</v>
      </c>
    </row>
    <row r="561" spans="1:62" hidden="1" x14ac:dyDescent="0.3">
      <c r="A561">
        <v>2016</v>
      </c>
      <c r="B561" t="s">
        <v>53</v>
      </c>
      <c r="C561" t="s">
        <v>732</v>
      </c>
      <c r="D561" t="s">
        <v>62</v>
      </c>
      <c r="E561">
        <v>1</v>
      </c>
      <c r="F561" t="s">
        <v>56</v>
      </c>
      <c r="G561" t="s">
        <v>112</v>
      </c>
      <c r="H561" t="s">
        <v>63</v>
      </c>
      <c r="I561" t="s">
        <v>77</v>
      </c>
      <c r="J561" t="s">
        <v>733</v>
      </c>
      <c r="K561" t="s">
        <v>61</v>
      </c>
      <c r="L561" t="s">
        <v>62</v>
      </c>
      <c r="M561">
        <v>1</v>
      </c>
      <c r="N561" t="s">
        <v>56</v>
      </c>
      <c r="O561">
        <v>8</v>
      </c>
      <c r="P561">
        <v>16</v>
      </c>
      <c r="Q561">
        <v>23</v>
      </c>
      <c r="R561" t="s">
        <v>63</v>
      </c>
      <c r="S561" t="s">
        <v>100</v>
      </c>
      <c r="T561" t="s">
        <v>79</v>
      </c>
      <c r="U561" t="s">
        <v>733</v>
      </c>
      <c r="V561" t="s">
        <v>66</v>
      </c>
      <c r="W561" t="s">
        <v>67</v>
      </c>
      <c r="X561">
        <v>4</v>
      </c>
      <c r="Y561">
        <v>0.3</v>
      </c>
      <c r="Z561">
        <v>0.7</v>
      </c>
      <c r="AA561">
        <v>2</v>
      </c>
      <c r="AB561">
        <v>0</v>
      </c>
      <c r="AC561" t="s">
        <v>68</v>
      </c>
      <c r="AD561" t="s">
        <v>68</v>
      </c>
      <c r="AE561" t="s">
        <v>68</v>
      </c>
      <c r="AF561" t="s">
        <v>68</v>
      </c>
      <c r="AG561">
        <v>3.5</v>
      </c>
      <c r="AH561">
        <v>2</v>
      </c>
      <c r="AI561">
        <v>2</v>
      </c>
      <c r="AJ561" t="s">
        <v>68</v>
      </c>
      <c r="AK561" t="s">
        <v>68</v>
      </c>
      <c r="AL561" t="s">
        <v>68</v>
      </c>
      <c r="AM561" t="s">
        <v>68</v>
      </c>
      <c r="AN561" t="s">
        <v>68</v>
      </c>
      <c r="AO561" t="s">
        <v>68</v>
      </c>
      <c r="AP561" t="s">
        <v>68</v>
      </c>
      <c r="AQ561" t="s">
        <v>68</v>
      </c>
      <c r="AR561" t="s">
        <v>68</v>
      </c>
      <c r="AS561" t="s">
        <v>68</v>
      </c>
      <c r="AT561" t="s">
        <v>68</v>
      </c>
      <c r="AU561" t="s">
        <v>68</v>
      </c>
      <c r="AV561" t="s">
        <v>68</v>
      </c>
      <c r="AW561" t="s">
        <v>68</v>
      </c>
      <c r="AX561" t="s">
        <v>68</v>
      </c>
      <c r="AY561" t="s">
        <v>68</v>
      </c>
      <c r="AZ561" t="s">
        <v>69</v>
      </c>
      <c r="BA561" t="s">
        <v>79</v>
      </c>
      <c r="BB561">
        <v>1</v>
      </c>
    </row>
    <row r="562" spans="1:62" hidden="1" x14ac:dyDescent="0.3">
      <c r="A562">
        <v>2016</v>
      </c>
      <c r="B562" t="s">
        <v>53</v>
      </c>
      <c r="C562" t="s">
        <v>734</v>
      </c>
      <c r="D562" t="s">
        <v>62</v>
      </c>
      <c r="E562">
        <v>1</v>
      </c>
      <c r="F562" t="s">
        <v>56</v>
      </c>
      <c r="G562" t="s">
        <v>112</v>
      </c>
      <c r="H562" t="s">
        <v>63</v>
      </c>
      <c r="I562" t="s">
        <v>83</v>
      </c>
      <c r="J562" t="s">
        <v>72</v>
      </c>
      <c r="K562" t="s">
        <v>61</v>
      </c>
      <c r="L562" t="s">
        <v>62</v>
      </c>
      <c r="M562">
        <v>1</v>
      </c>
      <c r="N562" t="s">
        <v>56</v>
      </c>
      <c r="O562">
        <v>8</v>
      </c>
      <c r="P562">
        <v>16</v>
      </c>
      <c r="Q562">
        <v>24</v>
      </c>
      <c r="R562" t="s">
        <v>63</v>
      </c>
      <c r="S562" t="s">
        <v>100</v>
      </c>
      <c r="T562" t="s">
        <v>84</v>
      </c>
      <c r="U562" t="s">
        <v>60</v>
      </c>
      <c r="V562" t="s">
        <v>66</v>
      </c>
      <c r="W562" t="s">
        <v>67</v>
      </c>
      <c r="X562">
        <v>4</v>
      </c>
      <c r="Y562">
        <v>0.3</v>
      </c>
      <c r="Z562">
        <v>0.7</v>
      </c>
      <c r="AA562">
        <v>7</v>
      </c>
      <c r="AB562">
        <v>5</v>
      </c>
      <c r="AC562">
        <v>0</v>
      </c>
      <c r="AD562">
        <v>4</v>
      </c>
      <c r="AE562">
        <v>4.5</v>
      </c>
      <c r="AF562" t="s">
        <v>68</v>
      </c>
      <c r="AG562">
        <v>8.5</v>
      </c>
      <c r="AH562">
        <v>10</v>
      </c>
      <c r="AI562">
        <v>9.5</v>
      </c>
      <c r="AJ562">
        <v>8</v>
      </c>
      <c r="AK562" t="s">
        <v>68</v>
      </c>
      <c r="AL562" t="s">
        <v>68</v>
      </c>
      <c r="AM562" t="s">
        <v>68</v>
      </c>
      <c r="AN562" t="s">
        <v>68</v>
      </c>
      <c r="AO562" t="s">
        <v>68</v>
      </c>
      <c r="AP562" t="s">
        <v>68</v>
      </c>
      <c r="AQ562" t="s">
        <v>68</v>
      </c>
      <c r="AR562" t="s">
        <v>68</v>
      </c>
      <c r="AS562" t="s">
        <v>68</v>
      </c>
      <c r="AT562" t="s">
        <v>68</v>
      </c>
      <c r="AU562" t="s">
        <v>68</v>
      </c>
      <c r="AV562" t="s">
        <v>68</v>
      </c>
      <c r="AW562" t="s">
        <v>68</v>
      </c>
      <c r="AX562" t="s">
        <v>68</v>
      </c>
      <c r="AY562" t="s">
        <v>68</v>
      </c>
      <c r="AZ562" t="s">
        <v>69</v>
      </c>
      <c r="BA562" t="s">
        <v>84</v>
      </c>
      <c r="BB562">
        <v>0.80700000000000005</v>
      </c>
    </row>
    <row r="563" spans="1:62" hidden="1" x14ac:dyDescent="0.3">
      <c r="A563">
        <v>2016</v>
      </c>
      <c r="B563" t="s">
        <v>53</v>
      </c>
      <c r="C563" t="s">
        <v>735</v>
      </c>
      <c r="D563" t="s">
        <v>62</v>
      </c>
      <c r="E563">
        <v>1</v>
      </c>
      <c r="F563" t="s">
        <v>56</v>
      </c>
      <c r="G563" t="s">
        <v>112</v>
      </c>
      <c r="H563" t="s">
        <v>63</v>
      </c>
      <c r="I563" t="s">
        <v>83</v>
      </c>
      <c r="J563" t="s">
        <v>72</v>
      </c>
      <c r="K563" t="s">
        <v>61</v>
      </c>
      <c r="L563" t="s">
        <v>62</v>
      </c>
      <c r="M563">
        <v>1</v>
      </c>
      <c r="N563" t="s">
        <v>56</v>
      </c>
      <c r="O563">
        <v>9</v>
      </c>
      <c r="P563">
        <v>17</v>
      </c>
      <c r="Q563">
        <v>26</v>
      </c>
      <c r="R563" t="s">
        <v>63</v>
      </c>
      <c r="S563" t="s">
        <v>100</v>
      </c>
      <c r="T563" t="s">
        <v>84</v>
      </c>
      <c r="U563" t="s">
        <v>60</v>
      </c>
      <c r="V563" t="s">
        <v>66</v>
      </c>
      <c r="W563" t="s">
        <v>67</v>
      </c>
      <c r="X563">
        <v>4</v>
      </c>
      <c r="Y563">
        <v>0.3</v>
      </c>
      <c r="Z563">
        <v>0.7</v>
      </c>
      <c r="AA563">
        <v>8</v>
      </c>
      <c r="AB563">
        <v>5</v>
      </c>
      <c r="AC563" t="s">
        <v>68</v>
      </c>
      <c r="AD563">
        <v>6</v>
      </c>
      <c r="AE563">
        <v>7</v>
      </c>
      <c r="AF563" t="s">
        <v>68</v>
      </c>
      <c r="AG563">
        <v>9</v>
      </c>
      <c r="AH563">
        <v>6.5</v>
      </c>
      <c r="AI563">
        <v>8</v>
      </c>
      <c r="AJ563">
        <v>5</v>
      </c>
      <c r="AK563" t="s">
        <v>68</v>
      </c>
      <c r="AL563" t="s">
        <v>68</v>
      </c>
      <c r="AM563" t="s">
        <v>68</v>
      </c>
      <c r="AN563" t="s">
        <v>68</v>
      </c>
      <c r="AO563" t="s">
        <v>68</v>
      </c>
      <c r="AP563" t="s">
        <v>68</v>
      </c>
      <c r="AQ563" t="s">
        <v>68</v>
      </c>
      <c r="AR563" t="s">
        <v>68</v>
      </c>
      <c r="AS563" t="s">
        <v>68</v>
      </c>
      <c r="AT563" t="s">
        <v>68</v>
      </c>
      <c r="AU563" t="s">
        <v>68</v>
      </c>
      <c r="AV563" t="s">
        <v>68</v>
      </c>
      <c r="AW563" t="s">
        <v>68</v>
      </c>
      <c r="AX563" t="s">
        <v>68</v>
      </c>
      <c r="AY563" t="s">
        <v>68</v>
      </c>
      <c r="AZ563" t="s">
        <v>69</v>
      </c>
      <c r="BA563" t="s">
        <v>84</v>
      </c>
      <c r="BB563">
        <v>0.96499999999999997</v>
      </c>
    </row>
    <row r="564" spans="1:62" hidden="1" x14ac:dyDescent="0.3">
      <c r="A564">
        <v>2016</v>
      </c>
      <c r="B564" t="s">
        <v>53</v>
      </c>
      <c r="C564" t="s">
        <v>736</v>
      </c>
      <c r="D564" t="s">
        <v>62</v>
      </c>
      <c r="E564">
        <v>1</v>
      </c>
      <c r="F564" t="s">
        <v>56</v>
      </c>
      <c r="G564" t="s">
        <v>112</v>
      </c>
      <c r="H564" t="s">
        <v>63</v>
      </c>
      <c r="I564" t="s">
        <v>83</v>
      </c>
      <c r="J564" t="s">
        <v>72</v>
      </c>
      <c r="K564" t="s">
        <v>61</v>
      </c>
      <c r="L564" t="s">
        <v>62</v>
      </c>
      <c r="M564">
        <v>1</v>
      </c>
      <c r="N564" t="s">
        <v>56</v>
      </c>
      <c r="O564">
        <v>9</v>
      </c>
      <c r="P564">
        <v>18</v>
      </c>
      <c r="Q564">
        <v>27</v>
      </c>
      <c r="R564" t="s">
        <v>63</v>
      </c>
      <c r="S564" t="s">
        <v>100</v>
      </c>
      <c r="T564" t="s">
        <v>84</v>
      </c>
      <c r="U564" t="s">
        <v>60</v>
      </c>
      <c r="V564" t="s">
        <v>66</v>
      </c>
      <c r="W564" t="s">
        <v>67</v>
      </c>
      <c r="X564">
        <v>4</v>
      </c>
      <c r="Y564">
        <v>0.3</v>
      </c>
      <c r="Z564">
        <v>0.7</v>
      </c>
      <c r="AA564">
        <v>8</v>
      </c>
      <c r="AB564">
        <v>5.5</v>
      </c>
      <c r="AC564">
        <v>1.5</v>
      </c>
      <c r="AD564">
        <v>3.5</v>
      </c>
      <c r="AE564">
        <v>6</v>
      </c>
      <c r="AF564" t="s">
        <v>68</v>
      </c>
      <c r="AG564">
        <v>10</v>
      </c>
      <c r="AH564">
        <v>10</v>
      </c>
      <c r="AI564">
        <v>10</v>
      </c>
      <c r="AJ564">
        <v>10</v>
      </c>
      <c r="AK564" t="s">
        <v>68</v>
      </c>
      <c r="AL564" t="s">
        <v>68</v>
      </c>
      <c r="AM564" t="s">
        <v>68</v>
      </c>
      <c r="AN564" t="s">
        <v>68</v>
      </c>
      <c r="AO564" t="s">
        <v>68</v>
      </c>
      <c r="AP564" t="s">
        <v>68</v>
      </c>
      <c r="AQ564" t="s">
        <v>68</v>
      </c>
      <c r="AR564" t="s">
        <v>68</v>
      </c>
      <c r="AS564" t="s">
        <v>68</v>
      </c>
      <c r="AT564" t="s">
        <v>68</v>
      </c>
      <c r="AU564" t="s">
        <v>68</v>
      </c>
      <c r="AV564" t="s">
        <v>68</v>
      </c>
      <c r="AW564" t="s">
        <v>68</v>
      </c>
      <c r="AX564" t="s">
        <v>68</v>
      </c>
      <c r="AY564" t="s">
        <v>68</v>
      </c>
      <c r="AZ564" t="s">
        <v>69</v>
      </c>
      <c r="BA564" t="s">
        <v>84</v>
      </c>
      <c r="BB564">
        <v>0.80700000000000005</v>
      </c>
    </row>
    <row r="565" spans="1:62" hidden="1" x14ac:dyDescent="0.3">
      <c r="A565">
        <v>2016</v>
      </c>
      <c r="B565" t="s">
        <v>53</v>
      </c>
      <c r="C565" t="s">
        <v>737</v>
      </c>
      <c r="D565" t="s">
        <v>62</v>
      </c>
      <c r="E565">
        <v>1</v>
      </c>
      <c r="F565" t="s">
        <v>56</v>
      </c>
      <c r="G565" t="s">
        <v>112</v>
      </c>
      <c r="H565" t="s">
        <v>63</v>
      </c>
      <c r="I565" t="s">
        <v>83</v>
      </c>
      <c r="J565" t="s">
        <v>72</v>
      </c>
      <c r="K565" t="s">
        <v>61</v>
      </c>
      <c r="L565" t="s">
        <v>62</v>
      </c>
      <c r="M565">
        <v>1</v>
      </c>
      <c r="N565" t="s">
        <v>56</v>
      </c>
      <c r="O565">
        <v>10</v>
      </c>
      <c r="P565">
        <v>19</v>
      </c>
      <c r="Q565">
        <v>28</v>
      </c>
      <c r="R565" t="s">
        <v>63</v>
      </c>
      <c r="S565" t="s">
        <v>100</v>
      </c>
      <c r="T565" t="s">
        <v>84</v>
      </c>
      <c r="U565" t="s">
        <v>60</v>
      </c>
      <c r="V565" t="s">
        <v>66</v>
      </c>
      <c r="W565" t="s">
        <v>67</v>
      </c>
      <c r="X565">
        <v>4</v>
      </c>
      <c r="Y565">
        <v>0.3</v>
      </c>
      <c r="Z565">
        <v>0.7</v>
      </c>
      <c r="AA565">
        <v>6.5</v>
      </c>
      <c r="AB565">
        <v>2.5</v>
      </c>
      <c r="AC565">
        <v>4</v>
      </c>
      <c r="AD565">
        <v>5.5</v>
      </c>
      <c r="AE565">
        <v>8.5</v>
      </c>
      <c r="AF565" t="s">
        <v>68</v>
      </c>
      <c r="AG565">
        <v>7.5</v>
      </c>
      <c r="AH565">
        <v>10</v>
      </c>
      <c r="AI565">
        <v>9</v>
      </c>
      <c r="AJ565">
        <v>8</v>
      </c>
      <c r="AK565" t="s">
        <v>68</v>
      </c>
      <c r="AL565" t="s">
        <v>68</v>
      </c>
      <c r="AM565" t="s">
        <v>68</v>
      </c>
      <c r="AN565" t="s">
        <v>68</v>
      </c>
      <c r="AO565" t="s">
        <v>68</v>
      </c>
      <c r="AP565" t="s">
        <v>68</v>
      </c>
      <c r="AQ565" t="s">
        <v>68</v>
      </c>
      <c r="AR565" t="s">
        <v>68</v>
      </c>
      <c r="AS565" t="s">
        <v>68</v>
      </c>
      <c r="AT565" t="s">
        <v>68</v>
      </c>
      <c r="AU565" t="s">
        <v>68</v>
      </c>
      <c r="AV565" t="s">
        <v>68</v>
      </c>
      <c r="AW565" t="s">
        <v>68</v>
      </c>
      <c r="AX565" t="s">
        <v>68</v>
      </c>
      <c r="AY565" t="s">
        <v>68</v>
      </c>
      <c r="AZ565" t="s">
        <v>69</v>
      </c>
      <c r="BA565" t="s">
        <v>84</v>
      </c>
      <c r="BB565">
        <v>0.96499999999999997</v>
      </c>
    </row>
    <row r="566" spans="1:62" hidden="1" x14ac:dyDescent="0.3">
      <c r="A566">
        <v>2016</v>
      </c>
      <c r="B566" t="s">
        <v>53</v>
      </c>
      <c r="C566" t="s">
        <v>738</v>
      </c>
      <c r="D566" t="s">
        <v>62</v>
      </c>
      <c r="E566">
        <v>1</v>
      </c>
      <c r="F566" t="s">
        <v>56</v>
      </c>
      <c r="G566" t="s">
        <v>112</v>
      </c>
      <c r="H566" t="s">
        <v>63</v>
      </c>
      <c r="I566" t="s">
        <v>59</v>
      </c>
      <c r="J566" t="s">
        <v>72</v>
      </c>
      <c r="K566" t="s">
        <v>61</v>
      </c>
      <c r="L566" t="s">
        <v>62</v>
      </c>
      <c r="M566">
        <v>1</v>
      </c>
      <c r="N566" t="s">
        <v>56</v>
      </c>
      <c r="O566">
        <v>10</v>
      </c>
      <c r="P566">
        <v>19</v>
      </c>
      <c r="Q566">
        <v>29</v>
      </c>
      <c r="R566" t="s">
        <v>63</v>
      </c>
      <c r="S566" t="s">
        <v>100</v>
      </c>
      <c r="T566" t="s">
        <v>65</v>
      </c>
      <c r="U566" t="s">
        <v>60</v>
      </c>
      <c r="V566" t="s">
        <v>66</v>
      </c>
      <c r="W566" t="s">
        <v>67</v>
      </c>
      <c r="X566">
        <v>4</v>
      </c>
      <c r="Y566">
        <v>0.3</v>
      </c>
      <c r="Z566">
        <v>0.7</v>
      </c>
      <c r="AA566">
        <v>7.5</v>
      </c>
      <c r="AB566">
        <v>2.5</v>
      </c>
      <c r="AC566">
        <v>2.5</v>
      </c>
      <c r="AD566">
        <v>2.5</v>
      </c>
      <c r="AE566">
        <v>5</v>
      </c>
      <c r="AF566">
        <v>3</v>
      </c>
      <c r="AG566">
        <v>8.5</v>
      </c>
      <c r="AH566">
        <v>5</v>
      </c>
      <c r="AI566">
        <v>6.5</v>
      </c>
      <c r="AJ566">
        <v>7.5</v>
      </c>
      <c r="AK566" t="s">
        <v>68</v>
      </c>
      <c r="AL566" t="s">
        <v>68</v>
      </c>
      <c r="AM566" t="s">
        <v>68</v>
      </c>
      <c r="AN566" t="s">
        <v>68</v>
      </c>
      <c r="AO566" t="s">
        <v>68</v>
      </c>
      <c r="AP566" t="s">
        <v>68</v>
      </c>
      <c r="AQ566" t="s">
        <v>68</v>
      </c>
      <c r="AR566" t="s">
        <v>68</v>
      </c>
      <c r="AS566" t="s">
        <v>68</v>
      </c>
      <c r="AT566" t="s">
        <v>68</v>
      </c>
      <c r="AU566" t="s">
        <v>68</v>
      </c>
      <c r="AV566" t="s">
        <v>68</v>
      </c>
      <c r="AW566" t="s">
        <v>68</v>
      </c>
      <c r="AX566" t="s">
        <v>68</v>
      </c>
      <c r="AY566" t="s">
        <v>68</v>
      </c>
      <c r="AZ566" t="s">
        <v>69</v>
      </c>
      <c r="BA566" t="s">
        <v>65</v>
      </c>
      <c r="BB566">
        <v>0.97</v>
      </c>
    </row>
    <row r="567" spans="1:62" x14ac:dyDescent="0.3">
      <c r="A567">
        <v>2016</v>
      </c>
      <c r="B567" t="s">
        <v>53</v>
      </c>
      <c r="C567" t="s">
        <v>739</v>
      </c>
      <c r="D567" t="s">
        <v>62</v>
      </c>
      <c r="E567">
        <v>1</v>
      </c>
      <c r="F567" t="s">
        <v>56</v>
      </c>
      <c r="G567" t="s">
        <v>112</v>
      </c>
      <c r="H567" t="s">
        <v>63</v>
      </c>
      <c r="I567" t="s">
        <v>83</v>
      </c>
      <c r="J567" t="s">
        <v>72</v>
      </c>
      <c r="K567" t="s">
        <v>61</v>
      </c>
      <c r="L567" t="s">
        <v>62</v>
      </c>
      <c r="M567">
        <v>1</v>
      </c>
      <c r="N567" t="s">
        <v>56</v>
      </c>
      <c r="O567">
        <v>10</v>
      </c>
      <c r="P567">
        <v>20</v>
      </c>
      <c r="Q567">
        <v>29</v>
      </c>
      <c r="R567" t="s">
        <v>63</v>
      </c>
      <c r="S567" t="s">
        <v>100</v>
      </c>
      <c r="T567" t="s">
        <v>84</v>
      </c>
      <c r="U567" t="s">
        <v>60</v>
      </c>
      <c r="V567" t="s">
        <v>66</v>
      </c>
      <c r="W567" t="s">
        <v>67</v>
      </c>
      <c r="X567">
        <v>4</v>
      </c>
      <c r="Y567">
        <v>0.3</v>
      </c>
      <c r="Z567">
        <v>0.7</v>
      </c>
      <c r="AA567">
        <v>7</v>
      </c>
      <c r="AB567">
        <v>3</v>
      </c>
      <c r="AC567">
        <v>3</v>
      </c>
      <c r="AD567">
        <v>5</v>
      </c>
      <c r="AE567">
        <v>4.5</v>
      </c>
      <c r="AF567" t="s">
        <v>68</v>
      </c>
      <c r="AG567">
        <v>8</v>
      </c>
      <c r="AH567">
        <v>10</v>
      </c>
      <c r="AI567">
        <v>9</v>
      </c>
      <c r="AJ567">
        <v>8.5</v>
      </c>
      <c r="AK567" t="s">
        <v>68</v>
      </c>
      <c r="AL567" t="s">
        <v>68</v>
      </c>
      <c r="AM567" t="s">
        <v>68</v>
      </c>
      <c r="AN567" t="s">
        <v>68</v>
      </c>
      <c r="AO567" t="s">
        <v>68</v>
      </c>
      <c r="AP567" t="s">
        <v>68</v>
      </c>
      <c r="AQ567" t="s">
        <v>68</v>
      </c>
      <c r="AR567" t="s">
        <v>68</v>
      </c>
      <c r="AS567" t="s">
        <v>68</v>
      </c>
      <c r="AT567" t="s">
        <v>68</v>
      </c>
      <c r="AU567" t="s">
        <v>68</v>
      </c>
      <c r="AV567" t="s">
        <v>68</v>
      </c>
      <c r="AW567" t="s">
        <v>68</v>
      </c>
      <c r="AX567" t="s">
        <v>68</v>
      </c>
      <c r="AY567" t="s">
        <v>68</v>
      </c>
      <c r="AZ567" t="s">
        <v>80</v>
      </c>
      <c r="BA567" t="s">
        <v>84</v>
      </c>
      <c r="BB567">
        <v>0.96499999999999997</v>
      </c>
      <c r="BD567">
        <f t="shared" ref="BD567:BD568" si="108">IF(EXACT(BA567,T567),1,0)</f>
        <v>1</v>
      </c>
      <c r="BE567">
        <f t="shared" ref="BE567:BE568" si="109">IF(AND(AZ567="2_Testando"),1,0)</f>
        <v>1</v>
      </c>
      <c r="BF567">
        <f t="shared" ref="BF567:BF568" si="110">IF(AND(AZ567="2_Testando",BD567=1),1,0)</f>
        <v>1</v>
      </c>
      <c r="BJ567">
        <f t="shared" ref="BJ567:BJ568" si="111">IF(AND(BB567&gt;0.7,BF567=1),1,0)</f>
        <v>1</v>
      </c>
    </row>
    <row r="568" spans="1:62" x14ac:dyDescent="0.3">
      <c r="A568">
        <v>2016</v>
      </c>
      <c r="B568" t="s">
        <v>53</v>
      </c>
      <c r="C568" t="s">
        <v>740</v>
      </c>
      <c r="D568" t="s">
        <v>62</v>
      </c>
      <c r="E568">
        <v>1</v>
      </c>
      <c r="F568" t="s">
        <v>71</v>
      </c>
      <c r="G568" t="s">
        <v>112</v>
      </c>
      <c r="H568" t="s">
        <v>63</v>
      </c>
      <c r="I568" t="s">
        <v>59</v>
      </c>
      <c r="J568" t="s">
        <v>72</v>
      </c>
      <c r="K568" t="s">
        <v>61</v>
      </c>
      <c r="L568" t="s">
        <v>62</v>
      </c>
      <c r="M568">
        <v>1</v>
      </c>
      <c r="N568" t="s">
        <v>71</v>
      </c>
      <c r="O568">
        <v>1</v>
      </c>
      <c r="P568">
        <v>2</v>
      </c>
      <c r="Q568">
        <v>2</v>
      </c>
      <c r="R568" t="s">
        <v>63</v>
      </c>
      <c r="S568" t="s">
        <v>100</v>
      </c>
      <c r="T568" t="s">
        <v>65</v>
      </c>
      <c r="U568" t="s">
        <v>60</v>
      </c>
      <c r="V568" t="s">
        <v>66</v>
      </c>
      <c r="W568" t="s">
        <v>67</v>
      </c>
      <c r="X568">
        <v>4</v>
      </c>
      <c r="Y568">
        <v>0.3</v>
      </c>
      <c r="Z568">
        <v>0.7</v>
      </c>
      <c r="AA568">
        <v>5</v>
      </c>
      <c r="AB568">
        <v>2.5</v>
      </c>
      <c r="AC568">
        <v>2.5</v>
      </c>
      <c r="AD568">
        <v>0.5</v>
      </c>
      <c r="AE568" t="s">
        <v>68</v>
      </c>
      <c r="AF568" t="s">
        <v>68</v>
      </c>
      <c r="AG568">
        <v>6.5</v>
      </c>
      <c r="AH568">
        <v>2</v>
      </c>
      <c r="AI568">
        <v>6.5</v>
      </c>
      <c r="AJ568" t="s">
        <v>68</v>
      </c>
      <c r="AK568" t="s">
        <v>68</v>
      </c>
      <c r="AL568" t="s">
        <v>68</v>
      </c>
      <c r="AM568" t="s">
        <v>68</v>
      </c>
      <c r="AN568" t="s">
        <v>68</v>
      </c>
      <c r="AO568" t="s">
        <v>68</v>
      </c>
      <c r="AP568" t="s">
        <v>68</v>
      </c>
      <c r="AQ568" t="s">
        <v>68</v>
      </c>
      <c r="AR568" t="s">
        <v>68</v>
      </c>
      <c r="AS568" t="s">
        <v>68</v>
      </c>
      <c r="AT568" t="s">
        <v>68</v>
      </c>
      <c r="AU568" t="s">
        <v>68</v>
      </c>
      <c r="AV568" t="s">
        <v>68</v>
      </c>
      <c r="AW568" t="s">
        <v>68</v>
      </c>
      <c r="AX568" t="s">
        <v>68</v>
      </c>
      <c r="AY568" t="s">
        <v>68</v>
      </c>
      <c r="AZ568" t="s">
        <v>80</v>
      </c>
      <c r="BA568" t="s">
        <v>65</v>
      </c>
      <c r="BB568">
        <v>0.97</v>
      </c>
      <c r="BD568">
        <f t="shared" si="108"/>
        <v>1</v>
      </c>
      <c r="BE568">
        <f t="shared" si="109"/>
        <v>1</v>
      </c>
      <c r="BF568">
        <f t="shared" si="110"/>
        <v>1</v>
      </c>
      <c r="BJ568">
        <f t="shared" si="111"/>
        <v>1</v>
      </c>
    </row>
    <row r="569" spans="1:62" hidden="1" x14ac:dyDescent="0.3">
      <c r="A569">
        <v>2016</v>
      </c>
      <c r="B569" t="s">
        <v>53</v>
      </c>
      <c r="C569" t="s">
        <v>741</v>
      </c>
      <c r="D569" t="s">
        <v>62</v>
      </c>
      <c r="E569">
        <v>1</v>
      </c>
      <c r="F569" t="s">
        <v>56</v>
      </c>
      <c r="G569" t="s">
        <v>112</v>
      </c>
      <c r="H569" t="s">
        <v>63</v>
      </c>
      <c r="I569" t="s">
        <v>83</v>
      </c>
      <c r="J569" t="s">
        <v>72</v>
      </c>
      <c r="K569" t="s">
        <v>61</v>
      </c>
      <c r="L569" t="s">
        <v>62</v>
      </c>
      <c r="M569">
        <v>1</v>
      </c>
      <c r="N569" t="s">
        <v>56</v>
      </c>
      <c r="O569">
        <v>11</v>
      </c>
      <c r="P569">
        <v>21</v>
      </c>
      <c r="Q569">
        <v>32</v>
      </c>
      <c r="R569" t="s">
        <v>63</v>
      </c>
      <c r="S569" t="s">
        <v>100</v>
      </c>
      <c r="T569" t="s">
        <v>84</v>
      </c>
      <c r="U569" t="s">
        <v>60</v>
      </c>
      <c r="V569" t="s">
        <v>66</v>
      </c>
      <c r="W569" t="s">
        <v>67</v>
      </c>
      <c r="X569">
        <v>4</v>
      </c>
      <c r="Y569">
        <v>0.3</v>
      </c>
      <c r="Z569">
        <v>0.7</v>
      </c>
      <c r="AA569">
        <v>7.5</v>
      </c>
      <c r="AB569">
        <v>6.5</v>
      </c>
      <c r="AC569">
        <v>4.5</v>
      </c>
      <c r="AD569">
        <v>3.5</v>
      </c>
      <c r="AE569">
        <v>7.5</v>
      </c>
      <c r="AF569" t="s">
        <v>68</v>
      </c>
      <c r="AG569">
        <v>10</v>
      </c>
      <c r="AH569">
        <v>8.5</v>
      </c>
      <c r="AI569">
        <v>10</v>
      </c>
      <c r="AJ569">
        <v>9.5</v>
      </c>
      <c r="AK569" t="s">
        <v>68</v>
      </c>
      <c r="AL569" t="s">
        <v>68</v>
      </c>
      <c r="AM569" t="s">
        <v>68</v>
      </c>
      <c r="AN569" t="s">
        <v>68</v>
      </c>
      <c r="AO569" t="s">
        <v>68</v>
      </c>
      <c r="AP569" t="s">
        <v>68</v>
      </c>
      <c r="AQ569" t="s">
        <v>68</v>
      </c>
      <c r="AR569" t="s">
        <v>68</v>
      </c>
      <c r="AS569" t="s">
        <v>68</v>
      </c>
      <c r="AT569" t="s">
        <v>68</v>
      </c>
      <c r="AU569" t="s">
        <v>68</v>
      </c>
      <c r="AV569" t="s">
        <v>68</v>
      </c>
      <c r="AW569" t="s">
        <v>68</v>
      </c>
      <c r="AX569" t="s">
        <v>68</v>
      </c>
      <c r="AY569" t="s">
        <v>68</v>
      </c>
      <c r="AZ569" t="s">
        <v>69</v>
      </c>
      <c r="BA569" t="s">
        <v>84</v>
      </c>
      <c r="BB569">
        <v>0.80700000000000005</v>
      </c>
    </row>
    <row r="570" spans="1:62" hidden="1" x14ac:dyDescent="0.3">
      <c r="A570">
        <v>2016</v>
      </c>
      <c r="B570" t="s">
        <v>53</v>
      </c>
      <c r="C570" t="s">
        <v>742</v>
      </c>
      <c r="D570" t="s">
        <v>62</v>
      </c>
      <c r="E570">
        <v>1</v>
      </c>
      <c r="F570" t="s">
        <v>56</v>
      </c>
      <c r="G570" t="s">
        <v>112</v>
      </c>
      <c r="H570" t="s">
        <v>63</v>
      </c>
      <c r="I570" t="s">
        <v>59</v>
      </c>
      <c r="J570" t="s">
        <v>72</v>
      </c>
      <c r="K570" t="s">
        <v>61</v>
      </c>
      <c r="L570" t="s">
        <v>62</v>
      </c>
      <c r="M570">
        <v>1</v>
      </c>
      <c r="N570" t="s">
        <v>56</v>
      </c>
      <c r="O570">
        <v>11</v>
      </c>
      <c r="P570">
        <v>22</v>
      </c>
      <c r="Q570">
        <v>33</v>
      </c>
      <c r="R570" t="s">
        <v>63</v>
      </c>
      <c r="S570" t="s">
        <v>100</v>
      </c>
      <c r="T570" t="s">
        <v>65</v>
      </c>
      <c r="U570" t="s">
        <v>60</v>
      </c>
      <c r="V570" t="s">
        <v>66</v>
      </c>
      <c r="W570" t="s">
        <v>67</v>
      </c>
      <c r="X570">
        <v>4</v>
      </c>
      <c r="Y570">
        <v>0.3</v>
      </c>
      <c r="Z570">
        <v>0.7</v>
      </c>
      <c r="AA570">
        <v>1</v>
      </c>
      <c r="AB570">
        <v>0.5</v>
      </c>
      <c r="AC570">
        <v>0</v>
      </c>
      <c r="AD570">
        <v>0</v>
      </c>
      <c r="AE570">
        <v>0</v>
      </c>
      <c r="AF570" t="s">
        <v>68</v>
      </c>
      <c r="AG570">
        <v>5.5</v>
      </c>
      <c r="AH570">
        <v>0.5</v>
      </c>
      <c r="AI570">
        <v>4</v>
      </c>
      <c r="AJ570" t="s">
        <v>68</v>
      </c>
      <c r="AK570" t="s">
        <v>68</v>
      </c>
      <c r="AL570" t="s">
        <v>68</v>
      </c>
      <c r="AM570" t="s">
        <v>68</v>
      </c>
      <c r="AN570" t="s">
        <v>68</v>
      </c>
      <c r="AO570" t="s">
        <v>68</v>
      </c>
      <c r="AP570" t="s">
        <v>68</v>
      </c>
      <c r="AQ570" t="s">
        <v>68</v>
      </c>
      <c r="AR570" t="s">
        <v>68</v>
      </c>
      <c r="AS570" t="s">
        <v>68</v>
      </c>
      <c r="AT570" t="s">
        <v>68</v>
      </c>
      <c r="AU570" t="s">
        <v>68</v>
      </c>
      <c r="AV570" t="s">
        <v>68</v>
      </c>
      <c r="AW570" t="s">
        <v>68</v>
      </c>
      <c r="AX570" t="s">
        <v>68</v>
      </c>
      <c r="AY570" t="s">
        <v>68</v>
      </c>
      <c r="AZ570" t="s">
        <v>69</v>
      </c>
      <c r="BA570" t="s">
        <v>65</v>
      </c>
      <c r="BB570">
        <v>0.97</v>
      </c>
    </row>
    <row r="571" spans="1:62" hidden="1" x14ac:dyDescent="0.3">
      <c r="A571">
        <v>2016</v>
      </c>
      <c r="B571" t="s">
        <v>53</v>
      </c>
      <c r="C571" t="s">
        <v>743</v>
      </c>
      <c r="D571" t="s">
        <v>62</v>
      </c>
      <c r="E571">
        <v>1</v>
      </c>
      <c r="F571" t="s">
        <v>56</v>
      </c>
      <c r="G571" t="s">
        <v>112</v>
      </c>
      <c r="H571" t="s">
        <v>63</v>
      </c>
      <c r="I571" t="s">
        <v>59</v>
      </c>
      <c r="J571" t="s">
        <v>72</v>
      </c>
      <c r="K571" t="s">
        <v>61</v>
      </c>
      <c r="L571" t="s">
        <v>62</v>
      </c>
      <c r="M571">
        <v>1</v>
      </c>
      <c r="N571" t="s">
        <v>56</v>
      </c>
      <c r="O571">
        <v>2</v>
      </c>
      <c r="P571">
        <v>3</v>
      </c>
      <c r="Q571">
        <v>4</v>
      </c>
      <c r="R571" t="s">
        <v>63</v>
      </c>
      <c r="S571" t="s">
        <v>100</v>
      </c>
      <c r="T571" t="s">
        <v>65</v>
      </c>
      <c r="U571" t="s">
        <v>60</v>
      </c>
      <c r="V571" t="s">
        <v>66</v>
      </c>
      <c r="W571" t="s">
        <v>67</v>
      </c>
      <c r="X571">
        <v>4</v>
      </c>
      <c r="Y571">
        <v>0.3</v>
      </c>
      <c r="Z571">
        <v>0.7</v>
      </c>
      <c r="AA571">
        <v>4</v>
      </c>
      <c r="AB571">
        <v>0.5</v>
      </c>
      <c r="AC571">
        <v>0.5</v>
      </c>
      <c r="AD571">
        <v>2</v>
      </c>
      <c r="AE571">
        <v>2</v>
      </c>
      <c r="AF571">
        <v>0.5</v>
      </c>
      <c r="AG571">
        <v>5.5</v>
      </c>
      <c r="AH571">
        <v>5</v>
      </c>
      <c r="AI571">
        <v>5</v>
      </c>
      <c r="AJ571">
        <v>6.5</v>
      </c>
      <c r="AK571" t="s">
        <v>68</v>
      </c>
      <c r="AL571" t="s">
        <v>68</v>
      </c>
      <c r="AM571" t="s">
        <v>68</v>
      </c>
      <c r="AN571" t="s">
        <v>68</v>
      </c>
      <c r="AO571" t="s">
        <v>68</v>
      </c>
      <c r="AP571" t="s">
        <v>68</v>
      </c>
      <c r="AQ571" t="s">
        <v>68</v>
      </c>
      <c r="AR571" t="s">
        <v>68</v>
      </c>
      <c r="AS571" t="s">
        <v>68</v>
      </c>
      <c r="AT571" t="s">
        <v>68</v>
      </c>
      <c r="AU571" t="s">
        <v>68</v>
      </c>
      <c r="AV571" t="s">
        <v>68</v>
      </c>
      <c r="AW571" t="s">
        <v>68</v>
      </c>
      <c r="AX571" t="s">
        <v>68</v>
      </c>
      <c r="AY571" t="s">
        <v>68</v>
      </c>
      <c r="AZ571" t="s">
        <v>69</v>
      </c>
      <c r="BA571" t="s">
        <v>65</v>
      </c>
      <c r="BB571">
        <v>0.97</v>
      </c>
    </row>
    <row r="572" spans="1:62" hidden="1" x14ac:dyDescent="0.3">
      <c r="A572">
        <v>2016</v>
      </c>
      <c r="B572" t="s">
        <v>53</v>
      </c>
      <c r="C572" t="s">
        <v>744</v>
      </c>
      <c r="D572" t="s">
        <v>62</v>
      </c>
      <c r="E572">
        <v>1</v>
      </c>
      <c r="F572" t="s">
        <v>56</v>
      </c>
      <c r="G572" t="s">
        <v>112</v>
      </c>
      <c r="H572" t="s">
        <v>63</v>
      </c>
      <c r="I572" t="s">
        <v>83</v>
      </c>
      <c r="J572" t="s">
        <v>72</v>
      </c>
      <c r="K572" t="s">
        <v>61</v>
      </c>
      <c r="L572" t="s">
        <v>62</v>
      </c>
      <c r="M572">
        <v>1</v>
      </c>
      <c r="N572" t="s">
        <v>56</v>
      </c>
      <c r="O572">
        <v>5</v>
      </c>
      <c r="P572">
        <v>9</v>
      </c>
      <c r="Q572">
        <v>13</v>
      </c>
      <c r="R572" t="s">
        <v>63</v>
      </c>
      <c r="S572" t="s">
        <v>100</v>
      </c>
      <c r="T572" t="s">
        <v>65</v>
      </c>
      <c r="U572" t="s">
        <v>60</v>
      </c>
      <c r="V572" t="s">
        <v>66</v>
      </c>
      <c r="W572" t="s">
        <v>67</v>
      </c>
      <c r="X572">
        <v>4</v>
      </c>
      <c r="Y572">
        <v>0.3</v>
      </c>
      <c r="Z572">
        <v>0.7</v>
      </c>
      <c r="AA572">
        <v>5</v>
      </c>
      <c r="AB572">
        <v>3.5</v>
      </c>
      <c r="AC572">
        <v>0.5</v>
      </c>
      <c r="AD572">
        <v>1.5</v>
      </c>
      <c r="AE572">
        <v>5</v>
      </c>
      <c r="AF572">
        <v>3</v>
      </c>
      <c r="AG572">
        <v>8.5</v>
      </c>
      <c r="AH572">
        <v>6.5</v>
      </c>
      <c r="AI572">
        <v>8</v>
      </c>
      <c r="AJ572">
        <v>7.5</v>
      </c>
      <c r="AK572" t="s">
        <v>68</v>
      </c>
      <c r="AL572" t="s">
        <v>68</v>
      </c>
      <c r="AM572" t="s">
        <v>68</v>
      </c>
      <c r="AN572" t="s">
        <v>68</v>
      </c>
      <c r="AO572" t="s">
        <v>68</v>
      </c>
      <c r="AP572" t="s">
        <v>68</v>
      </c>
      <c r="AQ572" t="s">
        <v>68</v>
      </c>
      <c r="AR572" t="s">
        <v>68</v>
      </c>
      <c r="AS572" t="s">
        <v>68</v>
      </c>
      <c r="AT572" t="s">
        <v>68</v>
      </c>
      <c r="AU572" t="s">
        <v>68</v>
      </c>
      <c r="AV572" t="s">
        <v>68</v>
      </c>
      <c r="AW572" t="s">
        <v>68</v>
      </c>
      <c r="AX572" t="s">
        <v>68</v>
      </c>
      <c r="AY572" t="s">
        <v>68</v>
      </c>
      <c r="AZ572" t="s">
        <v>69</v>
      </c>
      <c r="BA572" t="s">
        <v>65</v>
      </c>
      <c r="BB572">
        <v>0.70399999999999996</v>
      </c>
    </row>
    <row r="573" spans="1:62" hidden="1" x14ac:dyDescent="0.3">
      <c r="A573">
        <v>2016</v>
      </c>
      <c r="B573" t="s">
        <v>53</v>
      </c>
      <c r="C573" t="s">
        <v>745</v>
      </c>
      <c r="D573" t="s">
        <v>62</v>
      </c>
      <c r="E573">
        <v>1</v>
      </c>
      <c r="F573" t="s">
        <v>56</v>
      </c>
      <c r="G573" t="s">
        <v>112</v>
      </c>
      <c r="H573" t="s">
        <v>63</v>
      </c>
      <c r="I573" t="s">
        <v>83</v>
      </c>
      <c r="J573" t="s">
        <v>72</v>
      </c>
      <c r="K573" t="s">
        <v>61</v>
      </c>
      <c r="L573" t="s">
        <v>62</v>
      </c>
      <c r="M573">
        <v>1</v>
      </c>
      <c r="N573" t="s">
        <v>56</v>
      </c>
      <c r="O573">
        <v>6</v>
      </c>
      <c r="P573">
        <v>12</v>
      </c>
      <c r="Q573">
        <v>17</v>
      </c>
      <c r="R573" t="s">
        <v>63</v>
      </c>
      <c r="S573" t="s">
        <v>100</v>
      </c>
      <c r="T573" t="s">
        <v>84</v>
      </c>
      <c r="U573" t="s">
        <v>60</v>
      </c>
      <c r="V573" t="s">
        <v>66</v>
      </c>
      <c r="W573" t="s">
        <v>67</v>
      </c>
      <c r="X573">
        <v>4</v>
      </c>
      <c r="Y573">
        <v>0.3</v>
      </c>
      <c r="Z573">
        <v>0.7</v>
      </c>
      <c r="AA573">
        <v>5.5</v>
      </c>
      <c r="AB573">
        <v>5</v>
      </c>
      <c r="AC573">
        <v>2.5</v>
      </c>
      <c r="AD573">
        <v>4</v>
      </c>
      <c r="AE573">
        <v>5.5</v>
      </c>
      <c r="AF573" t="s">
        <v>68</v>
      </c>
      <c r="AG573">
        <v>8.5</v>
      </c>
      <c r="AH573">
        <v>10</v>
      </c>
      <c r="AI573">
        <v>10</v>
      </c>
      <c r="AJ573">
        <v>10</v>
      </c>
      <c r="AK573" t="s">
        <v>68</v>
      </c>
      <c r="AL573" t="s">
        <v>68</v>
      </c>
      <c r="AM573" t="s">
        <v>68</v>
      </c>
      <c r="AN573" t="s">
        <v>68</v>
      </c>
      <c r="AO573" t="s">
        <v>68</v>
      </c>
      <c r="AP573" t="s">
        <v>68</v>
      </c>
      <c r="AQ573" t="s">
        <v>68</v>
      </c>
      <c r="AR573" t="s">
        <v>68</v>
      </c>
      <c r="AS573" t="s">
        <v>68</v>
      </c>
      <c r="AT573" t="s">
        <v>68</v>
      </c>
      <c r="AU573" t="s">
        <v>68</v>
      </c>
      <c r="AV573" t="s">
        <v>68</v>
      </c>
      <c r="AW573" t="s">
        <v>68</v>
      </c>
      <c r="AX573" t="s">
        <v>68</v>
      </c>
      <c r="AY573" t="s">
        <v>68</v>
      </c>
      <c r="AZ573" t="s">
        <v>69</v>
      </c>
      <c r="BA573" t="s">
        <v>84</v>
      </c>
      <c r="BB573">
        <v>0.80700000000000005</v>
      </c>
    </row>
    <row r="574" spans="1:62" x14ac:dyDescent="0.3">
      <c r="A574">
        <v>2016</v>
      </c>
      <c r="B574" t="s">
        <v>53</v>
      </c>
      <c r="C574" t="s">
        <v>746</v>
      </c>
      <c r="D574" t="s">
        <v>62</v>
      </c>
      <c r="E574">
        <v>1</v>
      </c>
      <c r="F574" t="s">
        <v>56</v>
      </c>
      <c r="G574" t="s">
        <v>112</v>
      </c>
      <c r="H574" t="s">
        <v>63</v>
      </c>
      <c r="I574" t="s">
        <v>83</v>
      </c>
      <c r="J574" t="s">
        <v>72</v>
      </c>
      <c r="K574" t="s">
        <v>61</v>
      </c>
      <c r="L574" t="s">
        <v>62</v>
      </c>
      <c r="M574">
        <v>1</v>
      </c>
      <c r="N574" t="s">
        <v>56</v>
      </c>
      <c r="O574">
        <v>1</v>
      </c>
      <c r="P574">
        <v>1</v>
      </c>
      <c r="Q574">
        <v>1</v>
      </c>
      <c r="R574" t="s">
        <v>63</v>
      </c>
      <c r="S574" t="s">
        <v>100</v>
      </c>
      <c r="T574" t="s">
        <v>84</v>
      </c>
      <c r="U574" t="s">
        <v>60</v>
      </c>
      <c r="V574" t="s">
        <v>66</v>
      </c>
      <c r="W574" t="s">
        <v>67</v>
      </c>
      <c r="X574">
        <v>4</v>
      </c>
      <c r="Y574">
        <v>0.3</v>
      </c>
      <c r="Z574">
        <v>0.7</v>
      </c>
      <c r="AA574">
        <v>5.5</v>
      </c>
      <c r="AB574">
        <v>3</v>
      </c>
      <c r="AC574">
        <v>2.5</v>
      </c>
      <c r="AD574">
        <v>6.5</v>
      </c>
      <c r="AE574">
        <v>6</v>
      </c>
      <c r="AF574" t="s">
        <v>68</v>
      </c>
      <c r="AG574">
        <v>8.5</v>
      </c>
      <c r="AH574">
        <v>8</v>
      </c>
      <c r="AI574">
        <v>6</v>
      </c>
      <c r="AJ574">
        <v>5</v>
      </c>
      <c r="AK574" t="s">
        <v>68</v>
      </c>
      <c r="AL574" t="s">
        <v>68</v>
      </c>
      <c r="AM574" t="s">
        <v>68</v>
      </c>
      <c r="AN574" t="s">
        <v>68</v>
      </c>
      <c r="AO574" t="s">
        <v>68</v>
      </c>
      <c r="AP574" t="s">
        <v>68</v>
      </c>
      <c r="AQ574" t="s">
        <v>68</v>
      </c>
      <c r="AR574" t="s">
        <v>68</v>
      </c>
      <c r="AS574" t="s">
        <v>68</v>
      </c>
      <c r="AT574" t="s">
        <v>68</v>
      </c>
      <c r="AU574" t="s">
        <v>68</v>
      </c>
      <c r="AV574" t="s">
        <v>68</v>
      </c>
      <c r="AW574" t="s">
        <v>68</v>
      </c>
      <c r="AX574" t="s">
        <v>68</v>
      </c>
      <c r="AY574" t="s">
        <v>68</v>
      </c>
      <c r="AZ574" t="s">
        <v>80</v>
      </c>
      <c r="BA574" t="s">
        <v>84</v>
      </c>
      <c r="BB574">
        <v>0.96499999999999997</v>
      </c>
      <c r="BD574">
        <f>IF(EXACT(BA574,T574),1,0)</f>
        <v>1</v>
      </c>
      <c r="BE574">
        <f>IF(AND(AZ574="2_Testando"),1,0)</f>
        <v>1</v>
      </c>
      <c r="BF574">
        <f>IF(AND(AZ574="2_Testando",BD574=1),1,0)</f>
        <v>1</v>
      </c>
      <c r="BJ574">
        <f>IF(AND(BB574&gt;0.7,BF574=1),1,0)</f>
        <v>1</v>
      </c>
    </row>
    <row r="575" spans="1:62" hidden="1" x14ac:dyDescent="0.3">
      <c r="A575">
        <v>2016</v>
      </c>
      <c r="B575" t="s">
        <v>53</v>
      </c>
      <c r="C575" t="s">
        <v>747</v>
      </c>
      <c r="D575" t="s">
        <v>62</v>
      </c>
      <c r="E575">
        <v>1</v>
      </c>
      <c r="F575" t="s">
        <v>71</v>
      </c>
      <c r="G575" t="s">
        <v>112</v>
      </c>
      <c r="H575" t="s">
        <v>63</v>
      </c>
      <c r="I575" t="s">
        <v>59</v>
      </c>
      <c r="J575" t="s">
        <v>72</v>
      </c>
      <c r="K575" t="s">
        <v>61</v>
      </c>
      <c r="L575" t="s">
        <v>62</v>
      </c>
      <c r="M575">
        <v>1</v>
      </c>
      <c r="N575" t="s">
        <v>71</v>
      </c>
      <c r="O575">
        <v>1</v>
      </c>
      <c r="P575">
        <v>2</v>
      </c>
      <c r="Q575">
        <v>3</v>
      </c>
      <c r="R575" t="s">
        <v>63</v>
      </c>
      <c r="S575" t="s">
        <v>100</v>
      </c>
      <c r="T575" t="s">
        <v>65</v>
      </c>
      <c r="U575" t="s">
        <v>60</v>
      </c>
      <c r="V575" t="s">
        <v>66</v>
      </c>
      <c r="W575" t="s">
        <v>67</v>
      </c>
      <c r="X575">
        <v>4</v>
      </c>
      <c r="Y575">
        <v>0.3</v>
      </c>
      <c r="Z575">
        <v>0.7</v>
      </c>
      <c r="AA575">
        <v>6</v>
      </c>
      <c r="AB575">
        <v>5.5</v>
      </c>
      <c r="AC575">
        <v>0.5</v>
      </c>
      <c r="AD575">
        <v>0.5</v>
      </c>
      <c r="AE575">
        <v>3</v>
      </c>
      <c r="AF575" t="s">
        <v>68</v>
      </c>
      <c r="AG575">
        <v>9</v>
      </c>
      <c r="AH575">
        <v>6.5</v>
      </c>
      <c r="AI575">
        <v>8.5</v>
      </c>
      <c r="AJ575">
        <v>1</v>
      </c>
      <c r="AK575" t="s">
        <v>68</v>
      </c>
      <c r="AL575" t="s">
        <v>68</v>
      </c>
      <c r="AM575" t="s">
        <v>68</v>
      </c>
      <c r="AN575" t="s">
        <v>68</v>
      </c>
      <c r="AO575" t="s">
        <v>68</v>
      </c>
      <c r="AP575" t="s">
        <v>68</v>
      </c>
      <c r="AQ575" t="s">
        <v>68</v>
      </c>
      <c r="AR575" t="s">
        <v>68</v>
      </c>
      <c r="AS575" t="s">
        <v>68</v>
      </c>
      <c r="AT575" t="s">
        <v>68</v>
      </c>
      <c r="AU575" t="s">
        <v>68</v>
      </c>
      <c r="AV575" t="s">
        <v>68</v>
      </c>
      <c r="AW575" t="s">
        <v>68</v>
      </c>
      <c r="AX575" t="s">
        <v>68</v>
      </c>
      <c r="AY575" t="s">
        <v>68</v>
      </c>
      <c r="AZ575" t="s">
        <v>69</v>
      </c>
      <c r="BA575" t="s">
        <v>65</v>
      </c>
      <c r="BB575">
        <v>0.97</v>
      </c>
    </row>
    <row r="576" spans="1:62" hidden="1" x14ac:dyDescent="0.3">
      <c r="A576">
        <v>2016</v>
      </c>
      <c r="B576" t="s">
        <v>53</v>
      </c>
      <c r="C576" t="s">
        <v>748</v>
      </c>
      <c r="D576" t="s">
        <v>62</v>
      </c>
      <c r="E576">
        <v>1</v>
      </c>
      <c r="F576" t="s">
        <v>56</v>
      </c>
      <c r="G576" t="s">
        <v>112</v>
      </c>
      <c r="H576" t="s">
        <v>63</v>
      </c>
      <c r="I576" t="s">
        <v>83</v>
      </c>
      <c r="J576" t="s">
        <v>72</v>
      </c>
      <c r="K576" t="s">
        <v>61</v>
      </c>
      <c r="L576" t="s">
        <v>62</v>
      </c>
      <c r="M576">
        <v>1</v>
      </c>
      <c r="N576" t="s">
        <v>56</v>
      </c>
      <c r="O576">
        <v>1</v>
      </c>
      <c r="P576">
        <v>2</v>
      </c>
      <c r="Q576">
        <v>2</v>
      </c>
      <c r="R576" t="s">
        <v>63</v>
      </c>
      <c r="S576" t="s">
        <v>100</v>
      </c>
      <c r="T576" t="s">
        <v>65</v>
      </c>
      <c r="U576" t="s">
        <v>60</v>
      </c>
      <c r="V576" t="s">
        <v>66</v>
      </c>
      <c r="W576" t="s">
        <v>67</v>
      </c>
      <c r="X576">
        <v>4</v>
      </c>
      <c r="Y576">
        <v>0.3</v>
      </c>
      <c r="Z576">
        <v>0.7</v>
      </c>
      <c r="AA576">
        <v>3.5</v>
      </c>
      <c r="AB576">
        <v>2</v>
      </c>
      <c r="AC576">
        <v>1.5</v>
      </c>
      <c r="AD576">
        <v>1.5</v>
      </c>
      <c r="AE576">
        <v>0</v>
      </c>
      <c r="AF576" t="s">
        <v>68</v>
      </c>
      <c r="AG576">
        <v>8</v>
      </c>
      <c r="AH576">
        <v>2.5</v>
      </c>
      <c r="AI576" t="s">
        <v>68</v>
      </c>
      <c r="AJ576" t="s">
        <v>68</v>
      </c>
      <c r="AK576" t="s">
        <v>68</v>
      </c>
      <c r="AL576" t="s">
        <v>68</v>
      </c>
      <c r="AM576" t="s">
        <v>68</v>
      </c>
      <c r="AN576" t="s">
        <v>68</v>
      </c>
      <c r="AO576" t="s">
        <v>68</v>
      </c>
      <c r="AP576" t="s">
        <v>68</v>
      </c>
      <c r="AQ576" t="s">
        <v>68</v>
      </c>
      <c r="AR576" t="s">
        <v>68</v>
      </c>
      <c r="AS576" t="s">
        <v>68</v>
      </c>
      <c r="AT576" t="s">
        <v>68</v>
      </c>
      <c r="AU576" t="s">
        <v>68</v>
      </c>
      <c r="AV576" t="s">
        <v>68</v>
      </c>
      <c r="AW576" t="s">
        <v>68</v>
      </c>
      <c r="AX576" t="s">
        <v>68</v>
      </c>
      <c r="AY576" t="s">
        <v>68</v>
      </c>
      <c r="AZ576" t="s">
        <v>69</v>
      </c>
      <c r="BA576" t="s">
        <v>65</v>
      </c>
      <c r="BB576">
        <v>0.70399999999999996</v>
      </c>
    </row>
    <row r="577" spans="1:62" hidden="1" x14ac:dyDescent="0.3">
      <c r="A577">
        <v>2016</v>
      </c>
      <c r="B577" t="s">
        <v>53</v>
      </c>
      <c r="C577" t="s">
        <v>749</v>
      </c>
      <c r="D577" t="s">
        <v>62</v>
      </c>
      <c r="E577">
        <v>1</v>
      </c>
      <c r="F577" t="s">
        <v>56</v>
      </c>
      <c r="G577" t="s">
        <v>112</v>
      </c>
      <c r="H577" t="s">
        <v>63</v>
      </c>
      <c r="I577" t="s">
        <v>83</v>
      </c>
      <c r="J577" t="s">
        <v>72</v>
      </c>
      <c r="K577" t="s">
        <v>61</v>
      </c>
      <c r="L577" t="s">
        <v>62</v>
      </c>
      <c r="M577">
        <v>1</v>
      </c>
      <c r="N577" t="s">
        <v>56</v>
      </c>
      <c r="O577">
        <v>1</v>
      </c>
      <c r="P577">
        <v>2</v>
      </c>
      <c r="Q577">
        <v>3</v>
      </c>
      <c r="R577" t="s">
        <v>63</v>
      </c>
      <c r="S577" t="s">
        <v>100</v>
      </c>
      <c r="T577" t="s">
        <v>65</v>
      </c>
      <c r="U577" t="s">
        <v>60</v>
      </c>
      <c r="V577" t="s">
        <v>66</v>
      </c>
      <c r="W577" t="s">
        <v>67</v>
      </c>
      <c r="X577">
        <v>4</v>
      </c>
      <c r="Y577">
        <v>0.3</v>
      </c>
      <c r="Z577">
        <v>0.7</v>
      </c>
      <c r="AA577">
        <v>5.5</v>
      </c>
      <c r="AB577">
        <v>5.5</v>
      </c>
      <c r="AC577" t="s">
        <v>68</v>
      </c>
      <c r="AD577">
        <v>2.5</v>
      </c>
      <c r="AE577">
        <v>5</v>
      </c>
      <c r="AF577">
        <v>3.5</v>
      </c>
      <c r="AG577">
        <v>7.5</v>
      </c>
      <c r="AH577">
        <v>7.5</v>
      </c>
      <c r="AI577">
        <v>6.5</v>
      </c>
      <c r="AJ577">
        <v>8</v>
      </c>
      <c r="AK577" t="s">
        <v>68</v>
      </c>
      <c r="AL577" t="s">
        <v>68</v>
      </c>
      <c r="AM577" t="s">
        <v>68</v>
      </c>
      <c r="AN577" t="s">
        <v>68</v>
      </c>
      <c r="AO577" t="s">
        <v>68</v>
      </c>
      <c r="AP577" t="s">
        <v>68</v>
      </c>
      <c r="AQ577" t="s">
        <v>68</v>
      </c>
      <c r="AR577" t="s">
        <v>68</v>
      </c>
      <c r="AS577" t="s">
        <v>68</v>
      </c>
      <c r="AT577" t="s">
        <v>68</v>
      </c>
      <c r="AU577" t="s">
        <v>68</v>
      </c>
      <c r="AV577" t="s">
        <v>68</v>
      </c>
      <c r="AW577" t="s">
        <v>68</v>
      </c>
      <c r="AX577" t="s">
        <v>68</v>
      </c>
      <c r="AY577" t="s">
        <v>68</v>
      </c>
      <c r="AZ577" t="s">
        <v>69</v>
      </c>
      <c r="BA577" t="s">
        <v>84</v>
      </c>
      <c r="BB577">
        <v>0.54500000000000004</v>
      </c>
    </row>
    <row r="578" spans="1:62" hidden="1" x14ac:dyDescent="0.3">
      <c r="A578">
        <v>2016</v>
      </c>
      <c r="B578" t="s">
        <v>53</v>
      </c>
      <c r="C578" t="s">
        <v>750</v>
      </c>
      <c r="D578" t="s">
        <v>62</v>
      </c>
      <c r="E578">
        <v>1</v>
      </c>
      <c r="F578" t="s">
        <v>56</v>
      </c>
      <c r="G578" t="s">
        <v>112</v>
      </c>
      <c r="H578" t="s">
        <v>63</v>
      </c>
      <c r="I578" t="s">
        <v>59</v>
      </c>
      <c r="J578" t="s">
        <v>72</v>
      </c>
      <c r="K578" t="s">
        <v>61</v>
      </c>
      <c r="L578" t="s">
        <v>62</v>
      </c>
      <c r="M578">
        <v>1</v>
      </c>
      <c r="N578" t="s">
        <v>56</v>
      </c>
      <c r="O578">
        <v>2</v>
      </c>
      <c r="P578">
        <v>3</v>
      </c>
      <c r="Q578">
        <v>4</v>
      </c>
      <c r="R578" t="s">
        <v>63</v>
      </c>
      <c r="S578" t="s">
        <v>100</v>
      </c>
      <c r="T578" t="s">
        <v>65</v>
      </c>
      <c r="U578" t="s">
        <v>60</v>
      </c>
      <c r="V578" t="s">
        <v>66</v>
      </c>
      <c r="W578" t="s">
        <v>67</v>
      </c>
      <c r="X578">
        <v>4</v>
      </c>
      <c r="Y578">
        <v>0.3</v>
      </c>
      <c r="Z578">
        <v>0.7</v>
      </c>
      <c r="AA578">
        <v>5</v>
      </c>
      <c r="AB578">
        <v>0.5</v>
      </c>
      <c r="AC578">
        <v>1</v>
      </c>
      <c r="AD578">
        <v>0.5</v>
      </c>
      <c r="AE578">
        <v>1</v>
      </c>
      <c r="AF578">
        <v>0.5</v>
      </c>
      <c r="AG578">
        <v>7</v>
      </c>
      <c r="AH578">
        <v>3</v>
      </c>
      <c r="AI578">
        <v>2.5</v>
      </c>
      <c r="AJ578">
        <v>3</v>
      </c>
      <c r="AK578" t="s">
        <v>68</v>
      </c>
      <c r="AL578" t="s">
        <v>68</v>
      </c>
      <c r="AM578" t="s">
        <v>68</v>
      </c>
      <c r="AN578" t="s">
        <v>68</v>
      </c>
      <c r="AO578" t="s">
        <v>68</v>
      </c>
      <c r="AP578" t="s">
        <v>68</v>
      </c>
      <c r="AQ578" t="s">
        <v>68</v>
      </c>
      <c r="AR578" t="s">
        <v>68</v>
      </c>
      <c r="AS578" t="s">
        <v>68</v>
      </c>
      <c r="AT578" t="s">
        <v>68</v>
      </c>
      <c r="AU578" t="s">
        <v>68</v>
      </c>
      <c r="AV578" t="s">
        <v>68</v>
      </c>
      <c r="AW578" t="s">
        <v>68</v>
      </c>
      <c r="AX578" t="s">
        <v>68</v>
      </c>
      <c r="AY578" t="s">
        <v>68</v>
      </c>
      <c r="AZ578" t="s">
        <v>69</v>
      </c>
      <c r="BA578" t="s">
        <v>65</v>
      </c>
      <c r="BB578">
        <v>0.97</v>
      </c>
    </row>
    <row r="579" spans="1:62" hidden="1" x14ac:dyDescent="0.3">
      <c r="A579">
        <v>2016</v>
      </c>
      <c r="B579" t="s">
        <v>53</v>
      </c>
      <c r="C579" t="s">
        <v>751</v>
      </c>
      <c r="D579" t="s">
        <v>62</v>
      </c>
      <c r="E579">
        <v>1</v>
      </c>
      <c r="F579" t="s">
        <v>71</v>
      </c>
      <c r="G579" t="s">
        <v>112</v>
      </c>
      <c r="H579" t="s">
        <v>63</v>
      </c>
      <c r="I579" t="s">
        <v>83</v>
      </c>
      <c r="J579" t="s">
        <v>72</v>
      </c>
      <c r="K579" t="s">
        <v>61</v>
      </c>
      <c r="L579" t="s">
        <v>62</v>
      </c>
      <c r="M579">
        <v>1</v>
      </c>
      <c r="N579" t="s">
        <v>71</v>
      </c>
      <c r="O579">
        <v>2</v>
      </c>
      <c r="P579">
        <v>3</v>
      </c>
      <c r="Q579">
        <v>4</v>
      </c>
      <c r="R579" t="s">
        <v>63</v>
      </c>
      <c r="S579" t="s">
        <v>100</v>
      </c>
      <c r="T579" t="s">
        <v>84</v>
      </c>
      <c r="U579" t="s">
        <v>60</v>
      </c>
      <c r="V579" t="s">
        <v>66</v>
      </c>
      <c r="W579" t="s">
        <v>67</v>
      </c>
      <c r="X579">
        <v>4</v>
      </c>
      <c r="Y579">
        <v>0.3</v>
      </c>
      <c r="Z579">
        <v>0.7</v>
      </c>
      <c r="AA579">
        <v>9.5</v>
      </c>
      <c r="AB579">
        <v>10</v>
      </c>
      <c r="AC579" t="s">
        <v>68</v>
      </c>
      <c r="AD579">
        <v>6</v>
      </c>
      <c r="AE579">
        <v>6.5</v>
      </c>
      <c r="AF579" t="s">
        <v>68</v>
      </c>
      <c r="AG579">
        <v>7.5</v>
      </c>
      <c r="AH579">
        <v>8</v>
      </c>
      <c r="AI579">
        <v>9.5</v>
      </c>
      <c r="AJ579">
        <v>9.5</v>
      </c>
      <c r="AK579" t="s">
        <v>68</v>
      </c>
      <c r="AL579" t="s">
        <v>68</v>
      </c>
      <c r="AM579" t="s">
        <v>68</v>
      </c>
      <c r="AN579" t="s">
        <v>68</v>
      </c>
      <c r="AO579" t="s">
        <v>68</v>
      </c>
      <c r="AP579" t="s">
        <v>68</v>
      </c>
      <c r="AQ579" t="s">
        <v>68</v>
      </c>
      <c r="AR579" t="s">
        <v>68</v>
      </c>
      <c r="AS579" t="s">
        <v>68</v>
      </c>
      <c r="AT579" t="s">
        <v>68</v>
      </c>
      <c r="AU579" t="s">
        <v>68</v>
      </c>
      <c r="AV579" t="s">
        <v>68</v>
      </c>
      <c r="AW579" t="s">
        <v>68</v>
      </c>
      <c r="AX579" t="s">
        <v>68</v>
      </c>
      <c r="AY579" t="s">
        <v>68</v>
      </c>
      <c r="AZ579" t="s">
        <v>69</v>
      </c>
      <c r="BA579" t="s">
        <v>84</v>
      </c>
      <c r="BB579">
        <v>1</v>
      </c>
    </row>
    <row r="580" spans="1:62" hidden="1" x14ac:dyDescent="0.3">
      <c r="A580">
        <v>2016</v>
      </c>
      <c r="B580" t="s">
        <v>53</v>
      </c>
      <c r="C580" t="s">
        <v>752</v>
      </c>
      <c r="D580" t="s">
        <v>62</v>
      </c>
      <c r="E580">
        <v>1</v>
      </c>
      <c r="F580" t="s">
        <v>56</v>
      </c>
      <c r="G580" t="s">
        <v>112</v>
      </c>
      <c r="H580" t="s">
        <v>63</v>
      </c>
      <c r="I580" t="s">
        <v>59</v>
      </c>
      <c r="J580" t="s">
        <v>72</v>
      </c>
      <c r="K580" t="s">
        <v>61</v>
      </c>
      <c r="L580" t="s">
        <v>62</v>
      </c>
      <c r="M580">
        <v>1</v>
      </c>
      <c r="N580" t="s">
        <v>56</v>
      </c>
      <c r="O580">
        <v>2</v>
      </c>
      <c r="P580">
        <v>4</v>
      </c>
      <c r="Q580">
        <v>5</v>
      </c>
      <c r="R580" t="s">
        <v>63</v>
      </c>
      <c r="S580" t="s">
        <v>100</v>
      </c>
      <c r="T580" t="s">
        <v>65</v>
      </c>
      <c r="U580" t="s">
        <v>60</v>
      </c>
      <c r="V580" t="s">
        <v>66</v>
      </c>
      <c r="W580" t="s">
        <v>67</v>
      </c>
      <c r="X580">
        <v>4</v>
      </c>
      <c r="Y580">
        <v>0.3</v>
      </c>
      <c r="Z580">
        <v>0.7</v>
      </c>
      <c r="AA580">
        <v>4.5</v>
      </c>
      <c r="AB580">
        <v>3</v>
      </c>
      <c r="AC580">
        <v>2</v>
      </c>
      <c r="AD580">
        <v>2</v>
      </c>
      <c r="AE580">
        <v>4.5</v>
      </c>
      <c r="AF580">
        <v>2.5</v>
      </c>
      <c r="AG580">
        <v>10</v>
      </c>
      <c r="AH580">
        <v>9.5</v>
      </c>
      <c r="AI580">
        <v>9</v>
      </c>
      <c r="AJ580">
        <v>8.5</v>
      </c>
      <c r="AK580" t="s">
        <v>68</v>
      </c>
      <c r="AL580" t="s">
        <v>68</v>
      </c>
      <c r="AM580" t="s">
        <v>68</v>
      </c>
      <c r="AN580" t="s">
        <v>68</v>
      </c>
      <c r="AO580" t="s">
        <v>68</v>
      </c>
      <c r="AP580" t="s">
        <v>68</v>
      </c>
      <c r="AQ580" t="s">
        <v>68</v>
      </c>
      <c r="AR580" t="s">
        <v>68</v>
      </c>
      <c r="AS580" t="s">
        <v>68</v>
      </c>
      <c r="AT580" t="s">
        <v>68</v>
      </c>
      <c r="AU580" t="s">
        <v>68</v>
      </c>
      <c r="AV580" t="s">
        <v>68</v>
      </c>
      <c r="AW580" t="s">
        <v>68</v>
      </c>
      <c r="AX580" t="s">
        <v>68</v>
      </c>
      <c r="AY580" t="s">
        <v>68</v>
      </c>
      <c r="AZ580" t="s">
        <v>69</v>
      </c>
      <c r="BA580" t="s">
        <v>65</v>
      </c>
      <c r="BB580">
        <v>0.97</v>
      </c>
    </row>
    <row r="581" spans="1:62" hidden="1" x14ac:dyDescent="0.3">
      <c r="A581">
        <v>2016</v>
      </c>
      <c r="B581" t="s">
        <v>53</v>
      </c>
      <c r="C581" t="s">
        <v>753</v>
      </c>
      <c r="D581" t="s">
        <v>62</v>
      </c>
      <c r="E581">
        <v>1</v>
      </c>
      <c r="F581" t="s">
        <v>71</v>
      </c>
      <c r="G581" t="s">
        <v>112</v>
      </c>
      <c r="H581" t="s">
        <v>63</v>
      </c>
      <c r="I581" t="s">
        <v>83</v>
      </c>
      <c r="J581" t="s">
        <v>72</v>
      </c>
      <c r="K581" t="s">
        <v>61</v>
      </c>
      <c r="L581" t="s">
        <v>62</v>
      </c>
      <c r="M581">
        <v>1</v>
      </c>
      <c r="N581" t="s">
        <v>71</v>
      </c>
      <c r="O581">
        <v>2</v>
      </c>
      <c r="P581">
        <v>4</v>
      </c>
      <c r="Q581">
        <v>5</v>
      </c>
      <c r="R581" t="s">
        <v>63</v>
      </c>
      <c r="S581" t="s">
        <v>100</v>
      </c>
      <c r="T581" t="s">
        <v>65</v>
      </c>
      <c r="U581" t="s">
        <v>60</v>
      </c>
      <c r="V581" t="s">
        <v>66</v>
      </c>
      <c r="W581" t="s">
        <v>67</v>
      </c>
      <c r="X581">
        <v>4</v>
      </c>
      <c r="Y581">
        <v>0.3</v>
      </c>
      <c r="Z581">
        <v>0.7</v>
      </c>
      <c r="AA581">
        <v>4</v>
      </c>
      <c r="AB581">
        <v>4.5</v>
      </c>
      <c r="AC581">
        <v>2.5</v>
      </c>
      <c r="AD581">
        <v>4</v>
      </c>
      <c r="AE581">
        <v>6</v>
      </c>
      <c r="AF581">
        <v>4.5</v>
      </c>
      <c r="AG581">
        <v>5.5</v>
      </c>
      <c r="AH581">
        <v>6</v>
      </c>
      <c r="AI581">
        <v>8</v>
      </c>
      <c r="AJ581">
        <v>5.5</v>
      </c>
      <c r="AK581" t="s">
        <v>68</v>
      </c>
      <c r="AL581" t="s">
        <v>68</v>
      </c>
      <c r="AM581" t="s">
        <v>68</v>
      </c>
      <c r="AN581" t="s">
        <v>68</v>
      </c>
      <c r="AO581" t="s">
        <v>68</v>
      </c>
      <c r="AP581" t="s">
        <v>68</v>
      </c>
      <c r="AQ581" t="s">
        <v>68</v>
      </c>
      <c r="AR581" t="s">
        <v>68</v>
      </c>
      <c r="AS581" t="s">
        <v>68</v>
      </c>
      <c r="AT581" t="s">
        <v>68</v>
      </c>
      <c r="AU581" t="s">
        <v>68</v>
      </c>
      <c r="AV581" t="s">
        <v>68</v>
      </c>
      <c r="AW581" t="s">
        <v>68</v>
      </c>
      <c r="AX581" t="s">
        <v>68</v>
      </c>
      <c r="AY581" t="s">
        <v>68</v>
      </c>
      <c r="AZ581" t="s">
        <v>69</v>
      </c>
      <c r="BA581" t="s">
        <v>84</v>
      </c>
      <c r="BB581">
        <v>0.93500000000000005</v>
      </c>
    </row>
    <row r="582" spans="1:62" x14ac:dyDescent="0.3">
      <c r="A582">
        <v>2016</v>
      </c>
      <c r="B582" t="s">
        <v>53</v>
      </c>
      <c r="C582" t="s">
        <v>754</v>
      </c>
      <c r="D582" t="s">
        <v>62</v>
      </c>
      <c r="E582">
        <v>1</v>
      </c>
      <c r="F582" t="s">
        <v>56</v>
      </c>
      <c r="G582" t="s">
        <v>112</v>
      </c>
      <c r="H582" t="s">
        <v>63</v>
      </c>
      <c r="I582" t="s">
        <v>83</v>
      </c>
      <c r="J582" t="s">
        <v>755</v>
      </c>
      <c r="K582" t="s">
        <v>61</v>
      </c>
      <c r="L582" t="s">
        <v>62</v>
      </c>
      <c r="M582">
        <v>1</v>
      </c>
      <c r="N582" t="s">
        <v>56</v>
      </c>
      <c r="O582">
        <v>2</v>
      </c>
      <c r="P582">
        <v>4</v>
      </c>
      <c r="Q582">
        <v>6</v>
      </c>
      <c r="R582" t="s">
        <v>63</v>
      </c>
      <c r="S582" t="s">
        <v>100</v>
      </c>
      <c r="T582" t="s">
        <v>84</v>
      </c>
      <c r="U582" t="s">
        <v>755</v>
      </c>
      <c r="V582" t="s">
        <v>66</v>
      </c>
      <c r="W582" t="s">
        <v>67</v>
      </c>
      <c r="X582">
        <v>4</v>
      </c>
      <c r="Y582">
        <v>0.3</v>
      </c>
      <c r="Z582">
        <v>0.7</v>
      </c>
      <c r="AA582">
        <v>3.5</v>
      </c>
      <c r="AB582">
        <v>3</v>
      </c>
      <c r="AC582">
        <v>0.5</v>
      </c>
      <c r="AD582">
        <v>5</v>
      </c>
      <c r="AE582">
        <v>4.5</v>
      </c>
      <c r="AF582">
        <v>5</v>
      </c>
      <c r="AG582">
        <v>8</v>
      </c>
      <c r="AH582">
        <v>6.5</v>
      </c>
      <c r="AI582">
        <v>6</v>
      </c>
      <c r="AJ582">
        <v>9.5</v>
      </c>
      <c r="AK582" t="s">
        <v>68</v>
      </c>
      <c r="AL582" t="s">
        <v>68</v>
      </c>
      <c r="AM582" t="s">
        <v>68</v>
      </c>
      <c r="AN582" t="s">
        <v>68</v>
      </c>
      <c r="AO582" t="s">
        <v>68</v>
      </c>
      <c r="AP582" t="s">
        <v>68</v>
      </c>
      <c r="AQ582" t="s">
        <v>68</v>
      </c>
      <c r="AR582" t="s">
        <v>68</v>
      </c>
      <c r="AS582" t="s">
        <v>68</v>
      </c>
      <c r="AT582" t="s">
        <v>68</v>
      </c>
      <c r="AU582" t="s">
        <v>68</v>
      </c>
      <c r="AV582" t="s">
        <v>68</v>
      </c>
      <c r="AW582" t="s">
        <v>68</v>
      </c>
      <c r="AX582" t="s">
        <v>68</v>
      </c>
      <c r="AY582" t="s">
        <v>68</v>
      </c>
      <c r="AZ582" t="s">
        <v>80</v>
      </c>
      <c r="BA582" t="s">
        <v>84</v>
      </c>
      <c r="BB582">
        <v>0.96499999999999997</v>
      </c>
      <c r="BD582">
        <f>IF(EXACT(BA582,T582),1,0)</f>
        <v>1</v>
      </c>
      <c r="BE582">
        <f>IF(AND(AZ582="2_Testando"),1,0)</f>
        <v>1</v>
      </c>
      <c r="BF582">
        <f>IF(AND(AZ582="2_Testando",BD582=1),1,0)</f>
        <v>1</v>
      </c>
      <c r="BJ582">
        <f>IF(AND(BB582&gt;0.7,BF582=1),1,0)</f>
        <v>1</v>
      </c>
    </row>
    <row r="583" spans="1:62" hidden="1" x14ac:dyDescent="0.3">
      <c r="A583">
        <v>2016</v>
      </c>
      <c r="B583" t="s">
        <v>53</v>
      </c>
      <c r="C583" t="s">
        <v>756</v>
      </c>
      <c r="D583" t="s">
        <v>62</v>
      </c>
      <c r="E583">
        <v>1</v>
      </c>
      <c r="F583" t="s">
        <v>71</v>
      </c>
      <c r="G583" t="s">
        <v>112</v>
      </c>
      <c r="H583" t="s">
        <v>63</v>
      </c>
      <c r="I583" t="s">
        <v>59</v>
      </c>
      <c r="J583" t="s">
        <v>72</v>
      </c>
      <c r="K583" t="s">
        <v>61</v>
      </c>
      <c r="L583" t="s">
        <v>62</v>
      </c>
      <c r="M583">
        <v>1</v>
      </c>
      <c r="N583" t="s">
        <v>71</v>
      </c>
      <c r="O583">
        <v>2</v>
      </c>
      <c r="P583">
        <v>4</v>
      </c>
      <c r="Q583">
        <v>6</v>
      </c>
      <c r="R583" t="s">
        <v>63</v>
      </c>
      <c r="S583" t="s">
        <v>100</v>
      </c>
      <c r="T583" t="s">
        <v>65</v>
      </c>
      <c r="U583" t="s">
        <v>60</v>
      </c>
      <c r="V583" t="s">
        <v>66</v>
      </c>
      <c r="W583" t="s">
        <v>67</v>
      </c>
      <c r="X583">
        <v>4</v>
      </c>
      <c r="Y583">
        <v>0.3</v>
      </c>
      <c r="Z583">
        <v>0.7</v>
      </c>
      <c r="AA583">
        <v>7</v>
      </c>
      <c r="AB583">
        <v>1</v>
      </c>
      <c r="AC583">
        <v>0.5</v>
      </c>
      <c r="AD583">
        <v>2.5</v>
      </c>
      <c r="AE583">
        <v>4.5</v>
      </c>
      <c r="AF583">
        <v>5</v>
      </c>
      <c r="AG583">
        <v>4.5</v>
      </c>
      <c r="AH583">
        <v>4.5</v>
      </c>
      <c r="AI583">
        <v>7.5</v>
      </c>
      <c r="AJ583">
        <v>9</v>
      </c>
      <c r="AK583" t="s">
        <v>68</v>
      </c>
      <c r="AL583" t="s">
        <v>68</v>
      </c>
      <c r="AM583" t="s">
        <v>68</v>
      </c>
      <c r="AN583" t="s">
        <v>68</v>
      </c>
      <c r="AO583" t="s">
        <v>68</v>
      </c>
      <c r="AP583" t="s">
        <v>68</v>
      </c>
      <c r="AQ583" t="s">
        <v>68</v>
      </c>
      <c r="AR583" t="s">
        <v>68</v>
      </c>
      <c r="AS583" t="s">
        <v>68</v>
      </c>
      <c r="AT583" t="s">
        <v>68</v>
      </c>
      <c r="AU583" t="s">
        <v>68</v>
      </c>
      <c r="AV583" t="s">
        <v>68</v>
      </c>
      <c r="AW583" t="s">
        <v>68</v>
      </c>
      <c r="AX583" t="s">
        <v>68</v>
      </c>
      <c r="AY583" t="s">
        <v>68</v>
      </c>
      <c r="AZ583" t="s">
        <v>69</v>
      </c>
      <c r="BA583" t="s">
        <v>65</v>
      </c>
      <c r="BB583">
        <v>0.97</v>
      </c>
    </row>
    <row r="584" spans="1:62" hidden="1" x14ac:dyDescent="0.3">
      <c r="A584">
        <v>2016</v>
      </c>
      <c r="B584" t="s">
        <v>53</v>
      </c>
      <c r="C584" t="s">
        <v>757</v>
      </c>
      <c r="D584" t="s">
        <v>62</v>
      </c>
      <c r="E584">
        <v>1</v>
      </c>
      <c r="F584" t="s">
        <v>56</v>
      </c>
      <c r="G584" t="s">
        <v>112</v>
      </c>
      <c r="H584" t="s">
        <v>63</v>
      </c>
      <c r="I584" t="s">
        <v>83</v>
      </c>
      <c r="J584" t="s">
        <v>72</v>
      </c>
      <c r="K584" t="s">
        <v>61</v>
      </c>
      <c r="L584" t="s">
        <v>62</v>
      </c>
      <c r="M584">
        <v>1</v>
      </c>
      <c r="N584" t="s">
        <v>56</v>
      </c>
      <c r="O584">
        <v>3</v>
      </c>
      <c r="P584">
        <v>5</v>
      </c>
      <c r="Q584">
        <v>7</v>
      </c>
      <c r="R584" t="s">
        <v>63</v>
      </c>
      <c r="S584" t="s">
        <v>100</v>
      </c>
      <c r="T584" t="s">
        <v>84</v>
      </c>
      <c r="U584" t="s">
        <v>60</v>
      </c>
      <c r="V584" t="s">
        <v>66</v>
      </c>
      <c r="W584" t="s">
        <v>67</v>
      </c>
      <c r="X584">
        <v>4</v>
      </c>
      <c r="Y584">
        <v>0.3</v>
      </c>
      <c r="Z584">
        <v>0.7</v>
      </c>
      <c r="AA584">
        <v>8.5</v>
      </c>
      <c r="AB584">
        <v>6</v>
      </c>
      <c r="AC584">
        <v>3</v>
      </c>
      <c r="AD584">
        <v>6.5</v>
      </c>
      <c r="AE584">
        <v>4.5</v>
      </c>
      <c r="AF584" t="s">
        <v>68</v>
      </c>
      <c r="AG584">
        <v>9.5</v>
      </c>
      <c r="AH584">
        <v>10</v>
      </c>
      <c r="AI584">
        <v>8.5</v>
      </c>
      <c r="AJ584">
        <v>10</v>
      </c>
      <c r="AK584" t="s">
        <v>68</v>
      </c>
      <c r="AL584" t="s">
        <v>68</v>
      </c>
      <c r="AM584" t="s">
        <v>68</v>
      </c>
      <c r="AN584" t="s">
        <v>68</v>
      </c>
      <c r="AO584" t="s">
        <v>68</v>
      </c>
      <c r="AP584" t="s">
        <v>68</v>
      </c>
      <c r="AQ584" t="s">
        <v>68</v>
      </c>
      <c r="AR584" t="s">
        <v>68</v>
      </c>
      <c r="AS584" t="s">
        <v>68</v>
      </c>
      <c r="AT584" t="s">
        <v>68</v>
      </c>
      <c r="AU584" t="s">
        <v>68</v>
      </c>
      <c r="AV584" t="s">
        <v>68</v>
      </c>
      <c r="AW584" t="s">
        <v>68</v>
      </c>
      <c r="AX584" t="s">
        <v>68</v>
      </c>
      <c r="AY584" t="s">
        <v>68</v>
      </c>
      <c r="AZ584" t="s">
        <v>69</v>
      </c>
      <c r="BA584" t="s">
        <v>84</v>
      </c>
      <c r="BB584">
        <v>1</v>
      </c>
    </row>
    <row r="585" spans="1:62" hidden="1" x14ac:dyDescent="0.3">
      <c r="A585">
        <v>2016</v>
      </c>
      <c r="B585" t="s">
        <v>53</v>
      </c>
      <c r="C585" t="s">
        <v>758</v>
      </c>
      <c r="D585" t="s">
        <v>62</v>
      </c>
      <c r="E585">
        <v>1</v>
      </c>
      <c r="F585" t="s">
        <v>56</v>
      </c>
      <c r="G585" t="s">
        <v>112</v>
      </c>
      <c r="H585" t="s">
        <v>63</v>
      </c>
      <c r="I585" t="s">
        <v>83</v>
      </c>
      <c r="J585" t="s">
        <v>72</v>
      </c>
      <c r="K585" t="s">
        <v>61</v>
      </c>
      <c r="L585" t="s">
        <v>62</v>
      </c>
      <c r="M585">
        <v>1</v>
      </c>
      <c r="N585" t="s">
        <v>56</v>
      </c>
      <c r="O585">
        <v>3</v>
      </c>
      <c r="P585">
        <v>6</v>
      </c>
      <c r="Q585">
        <v>8</v>
      </c>
      <c r="R585" t="s">
        <v>63</v>
      </c>
      <c r="S585" t="s">
        <v>100</v>
      </c>
      <c r="T585" t="s">
        <v>84</v>
      </c>
      <c r="U585" t="s">
        <v>60</v>
      </c>
      <c r="V585" t="s">
        <v>66</v>
      </c>
      <c r="W585" t="s">
        <v>67</v>
      </c>
      <c r="X585">
        <v>4</v>
      </c>
      <c r="Y585">
        <v>0.3</v>
      </c>
      <c r="Z585">
        <v>0.7</v>
      </c>
      <c r="AA585">
        <v>6</v>
      </c>
      <c r="AB585">
        <v>4.5</v>
      </c>
      <c r="AC585">
        <v>3</v>
      </c>
      <c r="AD585">
        <v>4.5</v>
      </c>
      <c r="AE585">
        <v>7</v>
      </c>
      <c r="AF585" t="s">
        <v>68</v>
      </c>
      <c r="AG585">
        <v>7</v>
      </c>
      <c r="AH585">
        <v>6.5</v>
      </c>
      <c r="AI585">
        <v>8</v>
      </c>
      <c r="AJ585">
        <v>6.5</v>
      </c>
      <c r="AK585" t="s">
        <v>68</v>
      </c>
      <c r="AL585" t="s">
        <v>68</v>
      </c>
      <c r="AM585" t="s">
        <v>68</v>
      </c>
      <c r="AN585" t="s">
        <v>68</v>
      </c>
      <c r="AO585" t="s">
        <v>68</v>
      </c>
      <c r="AP585" t="s">
        <v>68</v>
      </c>
      <c r="AQ585" t="s">
        <v>68</v>
      </c>
      <c r="AR585" t="s">
        <v>68</v>
      </c>
      <c r="AS585" t="s">
        <v>68</v>
      </c>
      <c r="AT585" t="s">
        <v>68</v>
      </c>
      <c r="AU585" t="s">
        <v>68</v>
      </c>
      <c r="AV585" t="s">
        <v>68</v>
      </c>
      <c r="AW585" t="s">
        <v>68</v>
      </c>
      <c r="AX585" t="s">
        <v>68</v>
      </c>
      <c r="AY585" t="s">
        <v>68</v>
      </c>
      <c r="AZ585" t="s">
        <v>69</v>
      </c>
      <c r="BA585" t="s">
        <v>84</v>
      </c>
      <c r="BB585">
        <v>0.80700000000000005</v>
      </c>
    </row>
    <row r="586" spans="1:62" hidden="1" x14ac:dyDescent="0.3">
      <c r="A586">
        <v>2016</v>
      </c>
      <c r="B586" t="s">
        <v>53</v>
      </c>
      <c r="C586" t="s">
        <v>759</v>
      </c>
      <c r="D586" t="s">
        <v>62</v>
      </c>
      <c r="E586">
        <v>1</v>
      </c>
      <c r="F586" t="s">
        <v>71</v>
      </c>
      <c r="G586" t="s">
        <v>112</v>
      </c>
      <c r="H586" t="s">
        <v>63</v>
      </c>
      <c r="I586" t="s">
        <v>83</v>
      </c>
      <c r="J586" t="s">
        <v>72</v>
      </c>
      <c r="K586" t="s">
        <v>61</v>
      </c>
      <c r="L586" t="s">
        <v>62</v>
      </c>
      <c r="M586">
        <v>1</v>
      </c>
      <c r="N586" t="s">
        <v>71</v>
      </c>
      <c r="O586">
        <v>3</v>
      </c>
      <c r="P586">
        <v>5</v>
      </c>
      <c r="Q586">
        <v>7</v>
      </c>
      <c r="R586" t="s">
        <v>63</v>
      </c>
      <c r="S586" t="s">
        <v>100</v>
      </c>
      <c r="T586" t="s">
        <v>84</v>
      </c>
      <c r="U586" t="s">
        <v>60</v>
      </c>
      <c r="V586" t="s">
        <v>66</v>
      </c>
      <c r="W586" t="s">
        <v>67</v>
      </c>
      <c r="X586">
        <v>4</v>
      </c>
      <c r="Y586">
        <v>0.3</v>
      </c>
      <c r="Z586">
        <v>0.7</v>
      </c>
      <c r="AA586">
        <v>8</v>
      </c>
      <c r="AB586">
        <v>4.5</v>
      </c>
      <c r="AC586">
        <v>5</v>
      </c>
      <c r="AD586">
        <v>3.5</v>
      </c>
      <c r="AE586">
        <v>7.5</v>
      </c>
      <c r="AF586" t="s">
        <v>68</v>
      </c>
      <c r="AG586">
        <v>5.5</v>
      </c>
      <c r="AH586">
        <v>4</v>
      </c>
      <c r="AI586">
        <v>7</v>
      </c>
      <c r="AJ586">
        <v>9</v>
      </c>
      <c r="AK586" t="s">
        <v>68</v>
      </c>
      <c r="AL586" t="s">
        <v>68</v>
      </c>
      <c r="AM586" t="s">
        <v>68</v>
      </c>
      <c r="AN586" t="s">
        <v>68</v>
      </c>
      <c r="AO586" t="s">
        <v>68</v>
      </c>
      <c r="AP586" t="s">
        <v>68</v>
      </c>
      <c r="AQ586" t="s">
        <v>68</v>
      </c>
      <c r="AR586" t="s">
        <v>68</v>
      </c>
      <c r="AS586" t="s">
        <v>68</v>
      </c>
      <c r="AT586" t="s">
        <v>68</v>
      </c>
      <c r="AU586" t="s">
        <v>68</v>
      </c>
      <c r="AV586" t="s">
        <v>68</v>
      </c>
      <c r="AW586" t="s">
        <v>68</v>
      </c>
      <c r="AX586" t="s">
        <v>68</v>
      </c>
      <c r="AY586" t="s">
        <v>68</v>
      </c>
      <c r="AZ586" t="s">
        <v>69</v>
      </c>
      <c r="BA586" t="s">
        <v>84</v>
      </c>
      <c r="BB586">
        <v>0.93500000000000005</v>
      </c>
    </row>
    <row r="587" spans="1:62" hidden="1" x14ac:dyDescent="0.3">
      <c r="A587">
        <v>2016</v>
      </c>
      <c r="B587" t="s">
        <v>53</v>
      </c>
      <c r="C587" t="s">
        <v>760</v>
      </c>
      <c r="D587" t="s">
        <v>62</v>
      </c>
      <c r="E587">
        <v>1</v>
      </c>
      <c r="F587" t="s">
        <v>56</v>
      </c>
      <c r="G587" t="s">
        <v>112</v>
      </c>
      <c r="H587" t="s">
        <v>63</v>
      </c>
      <c r="I587" t="s">
        <v>83</v>
      </c>
      <c r="J587" t="s">
        <v>72</v>
      </c>
      <c r="K587" t="s">
        <v>61</v>
      </c>
      <c r="L587" t="s">
        <v>62</v>
      </c>
      <c r="M587">
        <v>1</v>
      </c>
      <c r="N587" t="s">
        <v>56</v>
      </c>
      <c r="O587">
        <v>10</v>
      </c>
      <c r="P587">
        <v>20</v>
      </c>
      <c r="Q587">
        <v>30</v>
      </c>
      <c r="R587" t="s">
        <v>63</v>
      </c>
      <c r="S587" t="s">
        <v>100</v>
      </c>
      <c r="T587" t="s">
        <v>84</v>
      </c>
      <c r="U587" t="s">
        <v>60</v>
      </c>
      <c r="V587" t="s">
        <v>66</v>
      </c>
      <c r="W587" t="s">
        <v>67</v>
      </c>
      <c r="X587">
        <v>4</v>
      </c>
      <c r="Y587">
        <v>0.3</v>
      </c>
      <c r="Z587">
        <v>0.7</v>
      </c>
      <c r="AA587">
        <v>7.5</v>
      </c>
      <c r="AB587">
        <v>2.5</v>
      </c>
      <c r="AC587">
        <v>3.5</v>
      </c>
      <c r="AD587">
        <v>6.5</v>
      </c>
      <c r="AE587">
        <v>3</v>
      </c>
      <c r="AF587" t="s">
        <v>68</v>
      </c>
      <c r="AG587">
        <v>10</v>
      </c>
      <c r="AH587">
        <v>10</v>
      </c>
      <c r="AI587">
        <v>10</v>
      </c>
      <c r="AJ587">
        <v>10</v>
      </c>
      <c r="AK587" t="s">
        <v>68</v>
      </c>
      <c r="AL587" t="s">
        <v>68</v>
      </c>
      <c r="AM587" t="s">
        <v>68</v>
      </c>
      <c r="AN587" t="s">
        <v>68</v>
      </c>
      <c r="AO587" t="s">
        <v>68</v>
      </c>
      <c r="AP587" t="s">
        <v>68</v>
      </c>
      <c r="AQ587" t="s">
        <v>68</v>
      </c>
      <c r="AR587" t="s">
        <v>68</v>
      </c>
      <c r="AS587" t="s">
        <v>68</v>
      </c>
      <c r="AT587" t="s">
        <v>68</v>
      </c>
      <c r="AU587" t="s">
        <v>68</v>
      </c>
      <c r="AV587" t="s">
        <v>68</v>
      </c>
      <c r="AW587" t="s">
        <v>68</v>
      </c>
      <c r="AX587" t="s">
        <v>68</v>
      </c>
      <c r="AY587" t="s">
        <v>68</v>
      </c>
      <c r="AZ587" t="s">
        <v>69</v>
      </c>
      <c r="BA587" t="s">
        <v>84</v>
      </c>
      <c r="BB587">
        <v>1</v>
      </c>
    </row>
    <row r="588" spans="1:62" x14ac:dyDescent="0.3">
      <c r="A588">
        <v>2016</v>
      </c>
      <c r="B588" t="s">
        <v>53</v>
      </c>
      <c r="C588" t="s">
        <v>761</v>
      </c>
      <c r="D588" t="s">
        <v>62</v>
      </c>
      <c r="E588">
        <v>1</v>
      </c>
      <c r="F588" t="s">
        <v>56</v>
      </c>
      <c r="G588" t="s">
        <v>112</v>
      </c>
      <c r="H588" t="s">
        <v>63</v>
      </c>
      <c r="I588" t="s">
        <v>83</v>
      </c>
      <c r="J588" t="s">
        <v>72</v>
      </c>
      <c r="K588" t="s">
        <v>61</v>
      </c>
      <c r="L588" t="s">
        <v>62</v>
      </c>
      <c r="M588">
        <v>1</v>
      </c>
      <c r="N588" t="s">
        <v>56</v>
      </c>
      <c r="O588">
        <v>4</v>
      </c>
      <c r="P588">
        <v>8</v>
      </c>
      <c r="Q588">
        <v>11</v>
      </c>
      <c r="R588" t="s">
        <v>63</v>
      </c>
      <c r="S588" t="s">
        <v>100</v>
      </c>
      <c r="T588" t="s">
        <v>65</v>
      </c>
      <c r="U588" t="s">
        <v>60</v>
      </c>
      <c r="V588" t="s">
        <v>66</v>
      </c>
      <c r="W588" t="s">
        <v>67</v>
      </c>
      <c r="X588">
        <v>4</v>
      </c>
      <c r="Y588">
        <v>0.3</v>
      </c>
      <c r="Z588">
        <v>0.7</v>
      </c>
      <c r="AA588">
        <v>1</v>
      </c>
      <c r="AB588">
        <v>3.5</v>
      </c>
      <c r="AC588">
        <v>1.5</v>
      </c>
      <c r="AD588">
        <v>1</v>
      </c>
      <c r="AE588" t="s">
        <v>68</v>
      </c>
      <c r="AF588" t="s">
        <v>68</v>
      </c>
      <c r="AG588">
        <v>3.5</v>
      </c>
      <c r="AH588">
        <v>10</v>
      </c>
      <c r="AI588">
        <v>7.5</v>
      </c>
      <c r="AJ588" t="s">
        <v>68</v>
      </c>
      <c r="AK588" t="s">
        <v>68</v>
      </c>
      <c r="AL588" t="s">
        <v>68</v>
      </c>
      <c r="AM588" t="s">
        <v>68</v>
      </c>
      <c r="AN588" t="s">
        <v>68</v>
      </c>
      <c r="AO588" t="s">
        <v>68</v>
      </c>
      <c r="AP588" t="s">
        <v>68</v>
      </c>
      <c r="AQ588" t="s">
        <v>68</v>
      </c>
      <c r="AR588" t="s">
        <v>68</v>
      </c>
      <c r="AS588" t="s">
        <v>68</v>
      </c>
      <c r="AT588" t="s">
        <v>68</v>
      </c>
      <c r="AU588" t="s">
        <v>68</v>
      </c>
      <c r="AV588" t="s">
        <v>68</v>
      </c>
      <c r="AW588" t="s">
        <v>68</v>
      </c>
      <c r="AX588" t="s">
        <v>68</v>
      </c>
      <c r="AY588" t="s">
        <v>68</v>
      </c>
      <c r="AZ588" t="s">
        <v>80</v>
      </c>
      <c r="BA588" t="s">
        <v>65</v>
      </c>
      <c r="BB588">
        <v>0.70399999999999996</v>
      </c>
      <c r="BD588">
        <f>IF(EXACT(BA588,T588),1,0)</f>
        <v>1</v>
      </c>
      <c r="BE588">
        <f>IF(AND(AZ588="2_Testando"),1,0)</f>
        <v>1</v>
      </c>
      <c r="BF588">
        <f>IF(AND(AZ588="2_Testando",BD588=1),1,0)</f>
        <v>1</v>
      </c>
      <c r="BJ588">
        <f>IF(AND(BB588&gt;0.7,BF588=1),1,0)</f>
        <v>1</v>
      </c>
    </row>
    <row r="589" spans="1:62" hidden="1" x14ac:dyDescent="0.3">
      <c r="A589">
        <v>2016</v>
      </c>
      <c r="B589" t="s">
        <v>53</v>
      </c>
      <c r="C589" t="s">
        <v>762</v>
      </c>
      <c r="D589" t="s">
        <v>62</v>
      </c>
      <c r="E589">
        <v>1</v>
      </c>
      <c r="F589" t="s">
        <v>56</v>
      </c>
      <c r="G589" t="s">
        <v>112</v>
      </c>
      <c r="H589" t="s">
        <v>63</v>
      </c>
      <c r="I589" t="s">
        <v>77</v>
      </c>
      <c r="J589" t="s">
        <v>763</v>
      </c>
      <c r="K589" t="s">
        <v>61</v>
      </c>
      <c r="L589" t="s">
        <v>62</v>
      </c>
      <c r="M589">
        <v>1</v>
      </c>
      <c r="N589" t="s">
        <v>56</v>
      </c>
      <c r="O589">
        <v>4</v>
      </c>
      <c r="P589">
        <v>8</v>
      </c>
      <c r="Q589">
        <v>12</v>
      </c>
      <c r="R589" t="s">
        <v>63</v>
      </c>
      <c r="S589" t="s">
        <v>100</v>
      </c>
      <c r="T589" t="s">
        <v>79</v>
      </c>
      <c r="U589" t="s">
        <v>763</v>
      </c>
      <c r="V589" t="s">
        <v>66</v>
      </c>
      <c r="W589" t="s">
        <v>67</v>
      </c>
      <c r="X589">
        <v>4</v>
      </c>
      <c r="Y589">
        <v>0.3</v>
      </c>
      <c r="Z589">
        <v>0.7</v>
      </c>
      <c r="AA589">
        <v>1</v>
      </c>
      <c r="AB589">
        <v>0.5</v>
      </c>
      <c r="AC589">
        <v>0</v>
      </c>
      <c r="AD589">
        <v>1</v>
      </c>
      <c r="AE589" t="s">
        <v>68</v>
      </c>
      <c r="AF589" t="s">
        <v>68</v>
      </c>
      <c r="AG589">
        <v>0.5</v>
      </c>
      <c r="AH589">
        <v>1</v>
      </c>
      <c r="AI589">
        <v>3</v>
      </c>
      <c r="AJ589" t="s">
        <v>68</v>
      </c>
      <c r="AK589" t="s">
        <v>68</v>
      </c>
      <c r="AL589" t="s">
        <v>68</v>
      </c>
      <c r="AM589" t="s">
        <v>68</v>
      </c>
      <c r="AN589" t="s">
        <v>68</v>
      </c>
      <c r="AO589" t="s">
        <v>68</v>
      </c>
      <c r="AP589" t="s">
        <v>68</v>
      </c>
      <c r="AQ589" t="s">
        <v>68</v>
      </c>
      <c r="AR589" t="s">
        <v>68</v>
      </c>
      <c r="AS589" t="s">
        <v>68</v>
      </c>
      <c r="AT589" t="s">
        <v>68</v>
      </c>
      <c r="AU589" t="s">
        <v>68</v>
      </c>
      <c r="AV589" t="s">
        <v>68</v>
      </c>
      <c r="AW589" t="s">
        <v>68</v>
      </c>
      <c r="AX589" t="s">
        <v>68</v>
      </c>
      <c r="AY589" t="s">
        <v>68</v>
      </c>
      <c r="AZ589" t="s">
        <v>69</v>
      </c>
      <c r="BA589" t="s">
        <v>79</v>
      </c>
      <c r="BB589">
        <v>1</v>
      </c>
    </row>
    <row r="590" spans="1:62" x14ac:dyDescent="0.3">
      <c r="A590">
        <v>2016</v>
      </c>
      <c r="B590" t="s">
        <v>53</v>
      </c>
      <c r="C590" t="s">
        <v>764</v>
      </c>
      <c r="D590" t="s">
        <v>62</v>
      </c>
      <c r="E590">
        <v>1</v>
      </c>
      <c r="F590" t="s">
        <v>56</v>
      </c>
      <c r="G590" t="s">
        <v>112</v>
      </c>
      <c r="H590" t="s">
        <v>63</v>
      </c>
      <c r="I590" t="s">
        <v>59</v>
      </c>
      <c r="J590" t="s">
        <v>72</v>
      </c>
      <c r="K590" t="s">
        <v>61</v>
      </c>
      <c r="L590" t="s">
        <v>62</v>
      </c>
      <c r="M590">
        <v>1</v>
      </c>
      <c r="N590" t="s">
        <v>56</v>
      </c>
      <c r="O590">
        <v>5</v>
      </c>
      <c r="P590">
        <v>9</v>
      </c>
      <c r="Q590">
        <v>13</v>
      </c>
      <c r="R590" t="s">
        <v>63</v>
      </c>
      <c r="S590" t="s">
        <v>100</v>
      </c>
      <c r="T590" t="s">
        <v>65</v>
      </c>
      <c r="U590" t="s">
        <v>60</v>
      </c>
      <c r="V590" t="s">
        <v>66</v>
      </c>
      <c r="W590" t="s">
        <v>67</v>
      </c>
      <c r="X590">
        <v>4</v>
      </c>
      <c r="Y590">
        <v>0.3</v>
      </c>
      <c r="Z590">
        <v>0.7</v>
      </c>
      <c r="AA590">
        <v>2.5</v>
      </c>
      <c r="AB590">
        <v>0.5</v>
      </c>
      <c r="AC590">
        <v>1</v>
      </c>
      <c r="AD590">
        <v>1</v>
      </c>
      <c r="AE590">
        <v>1.5</v>
      </c>
      <c r="AF590">
        <v>1</v>
      </c>
      <c r="AG590">
        <v>5.5</v>
      </c>
      <c r="AH590">
        <v>7</v>
      </c>
      <c r="AI590">
        <v>6.5</v>
      </c>
      <c r="AJ590">
        <v>6.5</v>
      </c>
      <c r="AK590" t="s">
        <v>68</v>
      </c>
      <c r="AL590" t="s">
        <v>68</v>
      </c>
      <c r="AM590" t="s">
        <v>68</v>
      </c>
      <c r="AN590" t="s">
        <v>68</v>
      </c>
      <c r="AO590" t="s">
        <v>68</v>
      </c>
      <c r="AP590" t="s">
        <v>68</v>
      </c>
      <c r="AQ590" t="s">
        <v>68</v>
      </c>
      <c r="AR590" t="s">
        <v>68</v>
      </c>
      <c r="AS590" t="s">
        <v>68</v>
      </c>
      <c r="AT590" t="s">
        <v>68</v>
      </c>
      <c r="AU590" t="s">
        <v>68</v>
      </c>
      <c r="AV590" t="s">
        <v>68</v>
      </c>
      <c r="AW590" t="s">
        <v>68</v>
      </c>
      <c r="AX590" t="s">
        <v>68</v>
      </c>
      <c r="AY590" t="s">
        <v>68</v>
      </c>
      <c r="AZ590" t="s">
        <v>80</v>
      </c>
      <c r="BA590" t="s">
        <v>65</v>
      </c>
      <c r="BB590">
        <v>0.97</v>
      </c>
      <c r="BD590">
        <f>IF(EXACT(BA590,T590),1,0)</f>
        <v>1</v>
      </c>
      <c r="BE590">
        <f>IF(AND(AZ590="2_Testando"),1,0)</f>
        <v>1</v>
      </c>
      <c r="BF590">
        <f>IF(AND(AZ590="2_Testando",BD590=1),1,0)</f>
        <v>1</v>
      </c>
      <c r="BJ590">
        <f>IF(AND(BB590&gt;0.7,BF590=1),1,0)</f>
        <v>1</v>
      </c>
    </row>
    <row r="591" spans="1:62" hidden="1" x14ac:dyDescent="0.3">
      <c r="A591">
        <v>2016</v>
      </c>
      <c r="B591" t="s">
        <v>53</v>
      </c>
      <c r="C591" t="s">
        <v>765</v>
      </c>
      <c r="D591" t="s">
        <v>62</v>
      </c>
      <c r="E591">
        <v>1</v>
      </c>
      <c r="F591" t="s">
        <v>56</v>
      </c>
      <c r="G591" t="s">
        <v>112</v>
      </c>
      <c r="H591" t="s">
        <v>63</v>
      </c>
      <c r="I591" t="s">
        <v>83</v>
      </c>
      <c r="J591" t="s">
        <v>72</v>
      </c>
      <c r="K591" t="s">
        <v>61</v>
      </c>
      <c r="L591" t="s">
        <v>62</v>
      </c>
      <c r="M591">
        <v>1</v>
      </c>
      <c r="N591" t="s">
        <v>56</v>
      </c>
      <c r="O591">
        <v>5</v>
      </c>
      <c r="P591">
        <v>9</v>
      </c>
      <c r="Q591">
        <v>14</v>
      </c>
      <c r="R591" t="s">
        <v>63</v>
      </c>
      <c r="S591" t="s">
        <v>100</v>
      </c>
      <c r="T591" t="s">
        <v>84</v>
      </c>
      <c r="U591" t="s">
        <v>60</v>
      </c>
      <c r="V591" t="s">
        <v>66</v>
      </c>
      <c r="W591" t="s">
        <v>67</v>
      </c>
      <c r="X591">
        <v>4</v>
      </c>
      <c r="Y591">
        <v>0.3</v>
      </c>
      <c r="Z591">
        <v>0.7</v>
      </c>
      <c r="AA591">
        <v>7</v>
      </c>
      <c r="AB591">
        <v>1</v>
      </c>
      <c r="AC591">
        <v>2</v>
      </c>
      <c r="AD591">
        <v>3.5</v>
      </c>
      <c r="AE591">
        <v>8.5</v>
      </c>
      <c r="AF591" t="s">
        <v>68</v>
      </c>
      <c r="AG591">
        <v>6.5</v>
      </c>
      <c r="AH591">
        <v>5.5</v>
      </c>
      <c r="AI591">
        <v>10</v>
      </c>
      <c r="AJ591">
        <v>7</v>
      </c>
      <c r="AK591" t="s">
        <v>68</v>
      </c>
      <c r="AL591" t="s">
        <v>68</v>
      </c>
      <c r="AM591" t="s">
        <v>68</v>
      </c>
      <c r="AN591" t="s">
        <v>68</v>
      </c>
      <c r="AO591" t="s">
        <v>68</v>
      </c>
      <c r="AP591" t="s">
        <v>68</v>
      </c>
      <c r="AQ591" t="s">
        <v>68</v>
      </c>
      <c r="AR591" t="s">
        <v>68</v>
      </c>
      <c r="AS591" t="s">
        <v>68</v>
      </c>
      <c r="AT591" t="s">
        <v>68</v>
      </c>
      <c r="AU591" t="s">
        <v>68</v>
      </c>
      <c r="AV591" t="s">
        <v>68</v>
      </c>
      <c r="AW591" t="s">
        <v>68</v>
      </c>
      <c r="AX591" t="s">
        <v>68</v>
      </c>
      <c r="AY591" t="s">
        <v>68</v>
      </c>
      <c r="AZ591" t="s">
        <v>69</v>
      </c>
      <c r="BA591" t="s">
        <v>84</v>
      </c>
      <c r="BB591">
        <v>0.80700000000000005</v>
      </c>
    </row>
    <row r="592" spans="1:62" hidden="1" x14ac:dyDescent="0.3">
      <c r="A592">
        <v>2016</v>
      </c>
      <c r="B592" t="s">
        <v>53</v>
      </c>
      <c r="C592" t="s">
        <v>766</v>
      </c>
      <c r="D592" t="s">
        <v>62</v>
      </c>
      <c r="E592">
        <v>1</v>
      </c>
      <c r="F592" t="s">
        <v>56</v>
      </c>
      <c r="G592" t="s">
        <v>112</v>
      </c>
      <c r="H592" t="s">
        <v>63</v>
      </c>
      <c r="I592" t="s">
        <v>83</v>
      </c>
      <c r="J592" t="s">
        <v>72</v>
      </c>
      <c r="K592" t="s">
        <v>61</v>
      </c>
      <c r="L592" t="s">
        <v>62</v>
      </c>
      <c r="M592">
        <v>1</v>
      </c>
      <c r="N592" t="s">
        <v>56</v>
      </c>
      <c r="O592">
        <v>5</v>
      </c>
      <c r="P592">
        <v>10</v>
      </c>
      <c r="Q592">
        <v>15</v>
      </c>
      <c r="R592" t="s">
        <v>63</v>
      </c>
      <c r="S592" t="s">
        <v>100</v>
      </c>
      <c r="T592" t="s">
        <v>65</v>
      </c>
      <c r="U592" t="s">
        <v>60</v>
      </c>
      <c r="V592" t="s">
        <v>66</v>
      </c>
      <c r="W592" t="s">
        <v>67</v>
      </c>
      <c r="X592">
        <v>4</v>
      </c>
      <c r="Y592">
        <v>0.3</v>
      </c>
      <c r="Z592">
        <v>0.7</v>
      </c>
      <c r="AA592">
        <v>4.5</v>
      </c>
      <c r="AB592">
        <v>4.5</v>
      </c>
      <c r="AC592">
        <v>3.5</v>
      </c>
      <c r="AD592">
        <v>2.5</v>
      </c>
      <c r="AE592">
        <v>4.5</v>
      </c>
      <c r="AF592">
        <v>1.5</v>
      </c>
      <c r="AG592">
        <v>8</v>
      </c>
      <c r="AH592">
        <v>10</v>
      </c>
      <c r="AI592">
        <v>10</v>
      </c>
      <c r="AJ592">
        <v>8.5</v>
      </c>
      <c r="AK592" t="s">
        <v>68</v>
      </c>
      <c r="AL592" t="s">
        <v>68</v>
      </c>
      <c r="AM592" t="s">
        <v>68</v>
      </c>
      <c r="AN592" t="s">
        <v>68</v>
      </c>
      <c r="AO592" t="s">
        <v>68</v>
      </c>
      <c r="AP592" t="s">
        <v>68</v>
      </c>
      <c r="AQ592" t="s">
        <v>68</v>
      </c>
      <c r="AR592" t="s">
        <v>68</v>
      </c>
      <c r="AS592" t="s">
        <v>68</v>
      </c>
      <c r="AT592" t="s">
        <v>68</v>
      </c>
      <c r="AU592" t="s">
        <v>68</v>
      </c>
      <c r="AV592" t="s">
        <v>68</v>
      </c>
      <c r="AW592" t="s">
        <v>68</v>
      </c>
      <c r="AX592" t="s">
        <v>68</v>
      </c>
      <c r="AY592" t="s">
        <v>68</v>
      </c>
      <c r="AZ592" t="s">
        <v>69</v>
      </c>
      <c r="BA592" t="s">
        <v>84</v>
      </c>
      <c r="BB592">
        <v>0.54500000000000004</v>
      </c>
    </row>
    <row r="593" spans="1:62" x14ac:dyDescent="0.3">
      <c r="A593">
        <v>2016</v>
      </c>
      <c r="B593" t="s">
        <v>53</v>
      </c>
      <c r="C593" t="s">
        <v>767</v>
      </c>
      <c r="D593" t="s">
        <v>62</v>
      </c>
      <c r="E593">
        <v>1</v>
      </c>
      <c r="F593" t="s">
        <v>56</v>
      </c>
      <c r="G593" t="s">
        <v>112</v>
      </c>
      <c r="H593" t="s">
        <v>63</v>
      </c>
      <c r="I593" t="s">
        <v>59</v>
      </c>
      <c r="J593" t="s">
        <v>72</v>
      </c>
      <c r="K593" t="s">
        <v>61</v>
      </c>
      <c r="L593" t="s">
        <v>62</v>
      </c>
      <c r="M593">
        <v>1</v>
      </c>
      <c r="N593" t="s">
        <v>56</v>
      </c>
      <c r="O593">
        <v>6</v>
      </c>
      <c r="P593">
        <v>11</v>
      </c>
      <c r="Q593">
        <v>16</v>
      </c>
      <c r="R593" t="s">
        <v>63</v>
      </c>
      <c r="S593" t="s">
        <v>100</v>
      </c>
      <c r="T593" t="s">
        <v>65</v>
      </c>
      <c r="U593" t="s">
        <v>60</v>
      </c>
      <c r="V593" t="s">
        <v>66</v>
      </c>
      <c r="W593" t="s">
        <v>67</v>
      </c>
      <c r="X593">
        <v>4</v>
      </c>
      <c r="Y593">
        <v>0.3</v>
      </c>
      <c r="Z593">
        <v>0.7</v>
      </c>
      <c r="AA593">
        <v>3</v>
      </c>
      <c r="AB593">
        <v>0</v>
      </c>
      <c r="AC593">
        <v>0.5</v>
      </c>
      <c r="AD593">
        <v>0</v>
      </c>
      <c r="AE593" t="s">
        <v>68</v>
      </c>
      <c r="AF593" t="s">
        <v>68</v>
      </c>
      <c r="AG593">
        <v>8.5</v>
      </c>
      <c r="AH593">
        <v>3.5</v>
      </c>
      <c r="AI593">
        <v>6</v>
      </c>
      <c r="AJ593" t="s">
        <v>68</v>
      </c>
      <c r="AK593" t="s">
        <v>68</v>
      </c>
      <c r="AL593" t="s">
        <v>68</v>
      </c>
      <c r="AM593" t="s">
        <v>68</v>
      </c>
      <c r="AN593" t="s">
        <v>68</v>
      </c>
      <c r="AO593" t="s">
        <v>68</v>
      </c>
      <c r="AP593" t="s">
        <v>68</v>
      </c>
      <c r="AQ593" t="s">
        <v>68</v>
      </c>
      <c r="AR593" t="s">
        <v>68</v>
      </c>
      <c r="AS593" t="s">
        <v>68</v>
      </c>
      <c r="AT593" t="s">
        <v>68</v>
      </c>
      <c r="AU593" t="s">
        <v>68</v>
      </c>
      <c r="AV593" t="s">
        <v>68</v>
      </c>
      <c r="AW593" t="s">
        <v>68</v>
      </c>
      <c r="AX593" t="s">
        <v>68</v>
      </c>
      <c r="AY593" t="s">
        <v>68</v>
      </c>
      <c r="AZ593" t="s">
        <v>80</v>
      </c>
      <c r="BA593" t="s">
        <v>65</v>
      </c>
      <c r="BB593">
        <v>0.97</v>
      </c>
      <c r="BD593">
        <f>IF(EXACT(BA593,T593),1,0)</f>
        <v>1</v>
      </c>
      <c r="BE593">
        <f>IF(AND(AZ593="2_Testando"),1,0)</f>
        <v>1</v>
      </c>
      <c r="BF593">
        <f>IF(AND(AZ593="2_Testando",BD593=1),1,0)</f>
        <v>1</v>
      </c>
      <c r="BJ593">
        <f>IF(AND(BB593&gt;0.7,BF593=1),1,0)</f>
        <v>1</v>
      </c>
    </row>
    <row r="594" spans="1:62" hidden="1" x14ac:dyDescent="0.3">
      <c r="A594">
        <v>2016</v>
      </c>
      <c r="B594" t="s">
        <v>53</v>
      </c>
      <c r="C594" t="s">
        <v>768</v>
      </c>
      <c r="D594" t="s">
        <v>62</v>
      </c>
      <c r="E594">
        <v>1</v>
      </c>
      <c r="F594" t="s">
        <v>56</v>
      </c>
      <c r="G594" t="s">
        <v>112</v>
      </c>
      <c r="H594" t="s">
        <v>63</v>
      </c>
      <c r="I594" t="s">
        <v>83</v>
      </c>
      <c r="J594" t="s">
        <v>72</v>
      </c>
      <c r="K594" t="s">
        <v>61</v>
      </c>
      <c r="L594" t="s">
        <v>62</v>
      </c>
      <c r="M594">
        <v>1</v>
      </c>
      <c r="N594" t="s">
        <v>56</v>
      </c>
      <c r="O594">
        <v>6</v>
      </c>
      <c r="P594">
        <v>11</v>
      </c>
      <c r="Q594">
        <v>17</v>
      </c>
      <c r="R594" t="s">
        <v>63</v>
      </c>
      <c r="S594" t="s">
        <v>100</v>
      </c>
      <c r="T594" t="s">
        <v>65</v>
      </c>
      <c r="U594" t="s">
        <v>60</v>
      </c>
      <c r="V594" t="s">
        <v>66</v>
      </c>
      <c r="W594" t="s">
        <v>67</v>
      </c>
      <c r="X594">
        <v>4</v>
      </c>
      <c r="Y594">
        <v>0.3</v>
      </c>
      <c r="Z594">
        <v>0.7</v>
      </c>
      <c r="AA594">
        <v>5.5</v>
      </c>
      <c r="AB594">
        <v>1</v>
      </c>
      <c r="AC594">
        <v>2</v>
      </c>
      <c r="AD594">
        <v>3.5</v>
      </c>
      <c r="AE594">
        <v>6.5</v>
      </c>
      <c r="AF594">
        <v>4</v>
      </c>
      <c r="AG594">
        <v>6</v>
      </c>
      <c r="AH594">
        <v>6.5</v>
      </c>
      <c r="AI594">
        <v>5.5</v>
      </c>
      <c r="AJ594">
        <v>7</v>
      </c>
      <c r="AK594" t="s">
        <v>68</v>
      </c>
      <c r="AL594" t="s">
        <v>68</v>
      </c>
      <c r="AM594" t="s">
        <v>68</v>
      </c>
      <c r="AN594" t="s">
        <v>68</v>
      </c>
      <c r="AO594" t="s">
        <v>68</v>
      </c>
      <c r="AP594" t="s">
        <v>68</v>
      </c>
      <c r="AQ594" t="s">
        <v>68</v>
      </c>
      <c r="AR594" t="s">
        <v>68</v>
      </c>
      <c r="AS594" t="s">
        <v>68</v>
      </c>
      <c r="AT594" t="s">
        <v>68</v>
      </c>
      <c r="AU594" t="s">
        <v>68</v>
      </c>
      <c r="AV594" t="s">
        <v>68</v>
      </c>
      <c r="AW594" t="s">
        <v>68</v>
      </c>
      <c r="AX594" t="s">
        <v>68</v>
      </c>
      <c r="AY594" t="s">
        <v>68</v>
      </c>
      <c r="AZ594" t="s">
        <v>69</v>
      </c>
      <c r="BA594" t="s">
        <v>84</v>
      </c>
      <c r="BB594">
        <v>0.80700000000000005</v>
      </c>
    </row>
    <row r="595" spans="1:62" hidden="1" x14ac:dyDescent="0.3">
      <c r="A595">
        <v>2016</v>
      </c>
      <c r="B595" t="s">
        <v>53</v>
      </c>
      <c r="C595" t="s">
        <v>769</v>
      </c>
      <c r="D595" t="s">
        <v>62</v>
      </c>
      <c r="E595">
        <v>1</v>
      </c>
      <c r="F595" t="s">
        <v>56</v>
      </c>
      <c r="G595" t="s">
        <v>112</v>
      </c>
      <c r="H595" t="s">
        <v>63</v>
      </c>
      <c r="I595" t="s">
        <v>83</v>
      </c>
      <c r="J595" t="s">
        <v>72</v>
      </c>
      <c r="K595" t="s">
        <v>61</v>
      </c>
      <c r="L595" t="s">
        <v>62</v>
      </c>
      <c r="M595">
        <v>1</v>
      </c>
      <c r="N595" t="s">
        <v>56</v>
      </c>
      <c r="O595">
        <v>6</v>
      </c>
      <c r="P595">
        <v>12</v>
      </c>
      <c r="Q595">
        <v>18</v>
      </c>
      <c r="R595" t="s">
        <v>63</v>
      </c>
      <c r="S595" t="s">
        <v>100</v>
      </c>
      <c r="T595" t="s">
        <v>84</v>
      </c>
      <c r="U595" t="s">
        <v>60</v>
      </c>
      <c r="V595" t="s">
        <v>66</v>
      </c>
      <c r="W595" t="s">
        <v>67</v>
      </c>
      <c r="X595">
        <v>4</v>
      </c>
      <c r="Y595">
        <v>0.3</v>
      </c>
      <c r="Z595">
        <v>0.7</v>
      </c>
      <c r="AA595">
        <v>8.5</v>
      </c>
      <c r="AB595">
        <v>8</v>
      </c>
      <c r="AC595">
        <v>4.5</v>
      </c>
      <c r="AD595">
        <v>8</v>
      </c>
      <c r="AE595">
        <v>10</v>
      </c>
      <c r="AF595" t="s">
        <v>68</v>
      </c>
      <c r="AG595">
        <v>9.5</v>
      </c>
      <c r="AH595">
        <v>10</v>
      </c>
      <c r="AI595">
        <v>10</v>
      </c>
      <c r="AJ595">
        <v>10</v>
      </c>
      <c r="AK595" t="s">
        <v>68</v>
      </c>
      <c r="AL595" t="s">
        <v>68</v>
      </c>
      <c r="AM595" t="s">
        <v>68</v>
      </c>
      <c r="AN595" t="s">
        <v>68</v>
      </c>
      <c r="AO595" t="s">
        <v>68</v>
      </c>
      <c r="AP595" t="s">
        <v>68</v>
      </c>
      <c r="AQ595" t="s">
        <v>68</v>
      </c>
      <c r="AR595" t="s">
        <v>68</v>
      </c>
      <c r="AS595" t="s">
        <v>68</v>
      </c>
      <c r="AT595" t="s">
        <v>68</v>
      </c>
      <c r="AU595" t="s">
        <v>68</v>
      </c>
      <c r="AV595" t="s">
        <v>68</v>
      </c>
      <c r="AW595" t="s">
        <v>68</v>
      </c>
      <c r="AX595" t="s">
        <v>68</v>
      </c>
      <c r="AY595" t="s">
        <v>68</v>
      </c>
      <c r="AZ595" t="s">
        <v>69</v>
      </c>
      <c r="BA595" t="s">
        <v>84</v>
      </c>
      <c r="BB595">
        <v>1</v>
      </c>
    </row>
    <row r="596" spans="1:62" x14ac:dyDescent="0.3">
      <c r="A596">
        <v>2016</v>
      </c>
      <c r="B596" t="s">
        <v>53</v>
      </c>
      <c r="C596" t="s">
        <v>770</v>
      </c>
      <c r="D596" t="s">
        <v>62</v>
      </c>
      <c r="E596">
        <v>1</v>
      </c>
      <c r="F596" t="s">
        <v>56</v>
      </c>
      <c r="G596" t="s">
        <v>112</v>
      </c>
      <c r="H596" t="s">
        <v>63</v>
      </c>
      <c r="I596" t="s">
        <v>59</v>
      </c>
      <c r="J596" t="s">
        <v>72</v>
      </c>
      <c r="K596" t="s">
        <v>61</v>
      </c>
      <c r="L596" t="s">
        <v>62</v>
      </c>
      <c r="M596">
        <v>1</v>
      </c>
      <c r="N596" t="s">
        <v>56</v>
      </c>
      <c r="O596">
        <v>7</v>
      </c>
      <c r="P596">
        <v>13</v>
      </c>
      <c r="Q596">
        <v>19</v>
      </c>
      <c r="R596" t="s">
        <v>63</v>
      </c>
      <c r="S596" t="s">
        <v>100</v>
      </c>
      <c r="T596" t="s">
        <v>65</v>
      </c>
      <c r="U596" t="s">
        <v>60</v>
      </c>
      <c r="V596" t="s">
        <v>66</v>
      </c>
      <c r="W596" t="s">
        <v>67</v>
      </c>
      <c r="X596">
        <v>4</v>
      </c>
      <c r="Y596">
        <v>0.3</v>
      </c>
      <c r="Z596">
        <v>0.7</v>
      </c>
      <c r="AA596">
        <v>3.5</v>
      </c>
      <c r="AB596">
        <v>0.5</v>
      </c>
      <c r="AC596">
        <v>0</v>
      </c>
      <c r="AD596">
        <v>2</v>
      </c>
      <c r="AE596">
        <v>1.5</v>
      </c>
      <c r="AF596" t="s">
        <v>68</v>
      </c>
      <c r="AG596">
        <v>2</v>
      </c>
      <c r="AH596">
        <v>0.5</v>
      </c>
      <c r="AI596">
        <v>4.5</v>
      </c>
      <c r="AJ596" t="s">
        <v>68</v>
      </c>
      <c r="AK596" t="s">
        <v>68</v>
      </c>
      <c r="AL596" t="s">
        <v>68</v>
      </c>
      <c r="AM596" t="s">
        <v>68</v>
      </c>
      <c r="AN596" t="s">
        <v>68</v>
      </c>
      <c r="AO596" t="s">
        <v>68</v>
      </c>
      <c r="AP596" t="s">
        <v>68</v>
      </c>
      <c r="AQ596" t="s">
        <v>68</v>
      </c>
      <c r="AR596" t="s">
        <v>68</v>
      </c>
      <c r="AS596" t="s">
        <v>68</v>
      </c>
      <c r="AT596" t="s">
        <v>68</v>
      </c>
      <c r="AU596" t="s">
        <v>68</v>
      </c>
      <c r="AV596" t="s">
        <v>68</v>
      </c>
      <c r="AW596" t="s">
        <v>68</v>
      </c>
      <c r="AX596" t="s">
        <v>68</v>
      </c>
      <c r="AY596" t="s">
        <v>68</v>
      </c>
      <c r="AZ596" t="s">
        <v>80</v>
      </c>
      <c r="BA596" t="s">
        <v>65</v>
      </c>
      <c r="BB596">
        <v>0.97</v>
      </c>
      <c r="BD596">
        <f>IF(EXACT(BA596,T596),1,0)</f>
        <v>1</v>
      </c>
      <c r="BE596">
        <f>IF(AND(AZ596="2_Testando"),1,0)</f>
        <v>1</v>
      </c>
      <c r="BF596">
        <f>IF(AND(AZ596="2_Testando",BD596=1),1,0)</f>
        <v>1</v>
      </c>
      <c r="BJ596">
        <f>IF(AND(BB596&gt;0.7,BF596=1),1,0)</f>
        <v>1</v>
      </c>
    </row>
    <row r="597" spans="1:62" hidden="1" x14ac:dyDescent="0.3">
      <c r="A597">
        <v>2016</v>
      </c>
      <c r="B597" t="s">
        <v>53</v>
      </c>
      <c r="C597" t="s">
        <v>771</v>
      </c>
      <c r="D597" t="s">
        <v>62</v>
      </c>
      <c r="E597">
        <v>1</v>
      </c>
      <c r="F597" t="s">
        <v>56</v>
      </c>
      <c r="G597" t="s">
        <v>112</v>
      </c>
      <c r="H597" t="s">
        <v>63</v>
      </c>
      <c r="I597" t="s">
        <v>83</v>
      </c>
      <c r="J597" t="s">
        <v>72</v>
      </c>
      <c r="K597" t="s">
        <v>61</v>
      </c>
      <c r="L597" t="s">
        <v>62</v>
      </c>
      <c r="M597">
        <v>1</v>
      </c>
      <c r="N597" t="s">
        <v>56</v>
      </c>
      <c r="O597">
        <v>7</v>
      </c>
      <c r="P597">
        <v>13</v>
      </c>
      <c r="Q597">
        <v>20</v>
      </c>
      <c r="R597" t="s">
        <v>63</v>
      </c>
      <c r="S597" t="s">
        <v>100</v>
      </c>
      <c r="T597" t="s">
        <v>84</v>
      </c>
      <c r="U597" t="s">
        <v>60</v>
      </c>
      <c r="V597" t="s">
        <v>66</v>
      </c>
      <c r="W597" t="s">
        <v>67</v>
      </c>
      <c r="X597">
        <v>4</v>
      </c>
      <c r="Y597">
        <v>0.3</v>
      </c>
      <c r="Z597">
        <v>0.7</v>
      </c>
      <c r="AA597">
        <v>6.5</v>
      </c>
      <c r="AB597">
        <v>1.5</v>
      </c>
      <c r="AC597">
        <v>1.5</v>
      </c>
      <c r="AD597">
        <v>2.5</v>
      </c>
      <c r="AE597">
        <v>7.5</v>
      </c>
      <c r="AF597">
        <v>6.5</v>
      </c>
      <c r="AG597">
        <v>9</v>
      </c>
      <c r="AH597">
        <v>6</v>
      </c>
      <c r="AI597">
        <v>5.5</v>
      </c>
      <c r="AJ597">
        <v>9</v>
      </c>
      <c r="AK597" t="s">
        <v>68</v>
      </c>
      <c r="AL597" t="s">
        <v>68</v>
      </c>
      <c r="AM597" t="s">
        <v>68</v>
      </c>
      <c r="AN597" t="s">
        <v>68</v>
      </c>
      <c r="AO597" t="s">
        <v>68</v>
      </c>
      <c r="AP597" t="s">
        <v>68</v>
      </c>
      <c r="AQ597" t="s">
        <v>68</v>
      </c>
      <c r="AR597" t="s">
        <v>68</v>
      </c>
      <c r="AS597" t="s">
        <v>68</v>
      </c>
      <c r="AT597" t="s">
        <v>68</v>
      </c>
      <c r="AU597" t="s">
        <v>68</v>
      </c>
      <c r="AV597" t="s">
        <v>68</v>
      </c>
      <c r="AW597" t="s">
        <v>68</v>
      </c>
      <c r="AX597" t="s">
        <v>68</v>
      </c>
      <c r="AY597" t="s">
        <v>68</v>
      </c>
      <c r="AZ597" t="s">
        <v>69</v>
      </c>
      <c r="BA597" t="s">
        <v>84</v>
      </c>
      <c r="BB597">
        <v>0.54500000000000004</v>
      </c>
    </row>
    <row r="598" spans="1:62" hidden="1" x14ac:dyDescent="0.3">
      <c r="A598">
        <v>2016</v>
      </c>
      <c r="B598" t="s">
        <v>53</v>
      </c>
      <c r="C598" t="s">
        <v>772</v>
      </c>
      <c r="D598" t="s">
        <v>62</v>
      </c>
      <c r="E598">
        <v>1</v>
      </c>
      <c r="F598" t="s">
        <v>56</v>
      </c>
      <c r="G598" t="s">
        <v>112</v>
      </c>
      <c r="H598" t="s">
        <v>63</v>
      </c>
      <c r="I598" t="s">
        <v>83</v>
      </c>
      <c r="J598" t="s">
        <v>155</v>
      </c>
      <c r="K598" t="s">
        <v>61</v>
      </c>
      <c r="L598" t="s">
        <v>62</v>
      </c>
      <c r="M598">
        <v>1</v>
      </c>
      <c r="N598" t="s">
        <v>56</v>
      </c>
      <c r="O598">
        <v>7</v>
      </c>
      <c r="P598">
        <v>14</v>
      </c>
      <c r="Q598">
        <v>21</v>
      </c>
      <c r="R598" t="s">
        <v>63</v>
      </c>
      <c r="S598" t="s">
        <v>100</v>
      </c>
      <c r="T598" t="s">
        <v>84</v>
      </c>
      <c r="U598" t="s">
        <v>155</v>
      </c>
      <c r="V598" t="s">
        <v>66</v>
      </c>
      <c r="W598" t="s">
        <v>67</v>
      </c>
      <c r="X598">
        <v>4</v>
      </c>
      <c r="Y598">
        <v>0.3</v>
      </c>
      <c r="Z598">
        <v>0.7</v>
      </c>
      <c r="AA598">
        <v>8</v>
      </c>
      <c r="AB598">
        <v>4</v>
      </c>
      <c r="AC598" t="s">
        <v>68</v>
      </c>
      <c r="AD598">
        <v>3.5</v>
      </c>
      <c r="AE598">
        <v>5.5</v>
      </c>
      <c r="AF598">
        <v>3</v>
      </c>
      <c r="AG598">
        <v>9</v>
      </c>
      <c r="AH598">
        <v>4.5</v>
      </c>
      <c r="AI598">
        <v>7.5</v>
      </c>
      <c r="AJ598">
        <v>6.5</v>
      </c>
      <c r="AK598" t="s">
        <v>68</v>
      </c>
      <c r="AL598" t="s">
        <v>68</v>
      </c>
      <c r="AM598" t="s">
        <v>68</v>
      </c>
      <c r="AN598" t="s">
        <v>68</v>
      </c>
      <c r="AO598" t="s">
        <v>68</v>
      </c>
      <c r="AP598" t="s">
        <v>68</v>
      </c>
      <c r="AQ598" t="s">
        <v>68</v>
      </c>
      <c r="AR598" t="s">
        <v>68</v>
      </c>
      <c r="AS598" t="s">
        <v>68</v>
      </c>
      <c r="AT598" t="s">
        <v>68</v>
      </c>
      <c r="AU598" t="s">
        <v>68</v>
      </c>
      <c r="AV598" t="s">
        <v>68</v>
      </c>
      <c r="AW598" t="s">
        <v>68</v>
      </c>
      <c r="AX598" t="s">
        <v>68</v>
      </c>
      <c r="AY598" t="s">
        <v>68</v>
      </c>
      <c r="AZ598" t="s">
        <v>69</v>
      </c>
      <c r="BA598" t="s">
        <v>84</v>
      </c>
      <c r="BB598">
        <v>0.80700000000000005</v>
      </c>
    </row>
    <row r="599" spans="1:62" hidden="1" x14ac:dyDescent="0.3">
      <c r="A599">
        <v>2016</v>
      </c>
      <c r="B599" t="s">
        <v>53</v>
      </c>
      <c r="C599" t="s">
        <v>773</v>
      </c>
      <c r="D599" t="s">
        <v>62</v>
      </c>
      <c r="E599">
        <v>1</v>
      </c>
      <c r="F599" t="s">
        <v>56</v>
      </c>
      <c r="G599" t="s">
        <v>112</v>
      </c>
      <c r="H599" t="s">
        <v>63</v>
      </c>
      <c r="I599" t="s">
        <v>83</v>
      </c>
      <c r="J599" t="s">
        <v>72</v>
      </c>
      <c r="K599" t="s">
        <v>61</v>
      </c>
      <c r="L599" t="s">
        <v>62</v>
      </c>
      <c r="M599">
        <v>1</v>
      </c>
      <c r="N599" t="s">
        <v>56</v>
      </c>
      <c r="O599">
        <v>8</v>
      </c>
      <c r="P599">
        <v>15</v>
      </c>
      <c r="Q599">
        <v>22</v>
      </c>
      <c r="R599" t="s">
        <v>63</v>
      </c>
      <c r="S599" t="s">
        <v>100</v>
      </c>
      <c r="T599" t="s">
        <v>84</v>
      </c>
      <c r="U599" t="s">
        <v>60</v>
      </c>
      <c r="V599" t="s">
        <v>66</v>
      </c>
      <c r="W599" t="s">
        <v>67</v>
      </c>
      <c r="X599">
        <v>4</v>
      </c>
      <c r="Y599">
        <v>0.3</v>
      </c>
      <c r="Z599">
        <v>0.7</v>
      </c>
      <c r="AA599">
        <v>7</v>
      </c>
      <c r="AB599">
        <v>5.5</v>
      </c>
      <c r="AC599">
        <v>2.5</v>
      </c>
      <c r="AD599">
        <v>5.5</v>
      </c>
      <c r="AE599">
        <v>7</v>
      </c>
      <c r="AF599" t="s">
        <v>68</v>
      </c>
      <c r="AG599">
        <v>9</v>
      </c>
      <c r="AH599">
        <v>10</v>
      </c>
      <c r="AI599">
        <v>7</v>
      </c>
      <c r="AJ599">
        <v>9</v>
      </c>
      <c r="AK599" t="s">
        <v>68</v>
      </c>
      <c r="AL599" t="s">
        <v>68</v>
      </c>
      <c r="AM599" t="s">
        <v>68</v>
      </c>
      <c r="AN599" t="s">
        <v>68</v>
      </c>
      <c r="AO599" t="s">
        <v>68</v>
      </c>
      <c r="AP599" t="s">
        <v>68</v>
      </c>
      <c r="AQ599" t="s">
        <v>68</v>
      </c>
      <c r="AR599" t="s">
        <v>68</v>
      </c>
      <c r="AS599" t="s">
        <v>68</v>
      </c>
      <c r="AT599" t="s">
        <v>68</v>
      </c>
      <c r="AU599" t="s">
        <v>68</v>
      </c>
      <c r="AV599" t="s">
        <v>68</v>
      </c>
      <c r="AW599" t="s">
        <v>68</v>
      </c>
      <c r="AX599" t="s">
        <v>68</v>
      </c>
      <c r="AY599" t="s">
        <v>68</v>
      </c>
      <c r="AZ599" t="s">
        <v>69</v>
      </c>
      <c r="BA599" t="s">
        <v>84</v>
      </c>
      <c r="BB599">
        <v>1</v>
      </c>
    </row>
    <row r="600" spans="1:62" x14ac:dyDescent="0.3">
      <c r="A600">
        <v>2016</v>
      </c>
      <c r="B600" t="s">
        <v>53</v>
      </c>
      <c r="C600" t="s">
        <v>774</v>
      </c>
      <c r="D600" t="s">
        <v>62</v>
      </c>
      <c r="E600">
        <v>1</v>
      </c>
      <c r="F600" t="s">
        <v>56</v>
      </c>
      <c r="G600" t="s">
        <v>112</v>
      </c>
      <c r="H600" t="s">
        <v>63</v>
      </c>
      <c r="I600" t="s">
        <v>59</v>
      </c>
      <c r="J600" t="s">
        <v>72</v>
      </c>
      <c r="K600" t="s">
        <v>61</v>
      </c>
      <c r="L600" t="s">
        <v>62</v>
      </c>
      <c r="M600">
        <v>1</v>
      </c>
      <c r="N600" t="s">
        <v>56</v>
      </c>
      <c r="O600">
        <v>3</v>
      </c>
      <c r="P600">
        <v>5</v>
      </c>
      <c r="Q600">
        <v>7</v>
      </c>
      <c r="R600" t="s">
        <v>63</v>
      </c>
      <c r="S600" t="s">
        <v>100</v>
      </c>
      <c r="T600" t="s">
        <v>65</v>
      </c>
      <c r="U600" t="s">
        <v>60</v>
      </c>
      <c r="V600" t="s">
        <v>66</v>
      </c>
      <c r="W600" t="s">
        <v>67</v>
      </c>
      <c r="X600">
        <v>4</v>
      </c>
      <c r="Y600">
        <v>0.3</v>
      </c>
      <c r="Z600">
        <v>0.7</v>
      </c>
      <c r="AA600">
        <v>6</v>
      </c>
      <c r="AB600">
        <v>0.5</v>
      </c>
      <c r="AC600">
        <v>1</v>
      </c>
      <c r="AD600">
        <v>2.5</v>
      </c>
      <c r="AE600">
        <v>3.5</v>
      </c>
      <c r="AF600">
        <v>1.5</v>
      </c>
      <c r="AG600">
        <v>6.5</v>
      </c>
      <c r="AH600">
        <v>2</v>
      </c>
      <c r="AI600">
        <v>1.5</v>
      </c>
      <c r="AJ600">
        <v>3</v>
      </c>
      <c r="AK600" t="s">
        <v>68</v>
      </c>
      <c r="AL600" t="s">
        <v>68</v>
      </c>
      <c r="AM600" t="s">
        <v>68</v>
      </c>
      <c r="AN600" t="s">
        <v>68</v>
      </c>
      <c r="AO600" t="s">
        <v>68</v>
      </c>
      <c r="AP600" t="s">
        <v>68</v>
      </c>
      <c r="AQ600" t="s">
        <v>68</v>
      </c>
      <c r="AR600" t="s">
        <v>68</v>
      </c>
      <c r="AS600" t="s">
        <v>68</v>
      </c>
      <c r="AT600" t="s">
        <v>68</v>
      </c>
      <c r="AU600" t="s">
        <v>68</v>
      </c>
      <c r="AV600" t="s">
        <v>68</v>
      </c>
      <c r="AW600" t="s">
        <v>68</v>
      </c>
      <c r="AX600" t="s">
        <v>68</v>
      </c>
      <c r="AY600" t="s">
        <v>68</v>
      </c>
      <c r="AZ600" t="s">
        <v>80</v>
      </c>
      <c r="BA600" t="s">
        <v>65</v>
      </c>
      <c r="BB600">
        <v>0.97</v>
      </c>
      <c r="BD600">
        <f>IF(EXACT(BA600,T600),1,0)</f>
        <v>1</v>
      </c>
      <c r="BE600">
        <f>IF(AND(AZ600="2_Testando"),1,0)</f>
        <v>1</v>
      </c>
      <c r="BF600">
        <f>IF(AND(AZ600="2_Testando",BD600=1),1,0)</f>
        <v>1</v>
      </c>
      <c r="BJ600">
        <f>IF(AND(BB600&gt;0.7,BF600=1),1,0)</f>
        <v>1</v>
      </c>
    </row>
    <row r="601" spans="1:62" hidden="1" x14ac:dyDescent="0.3">
      <c r="A601">
        <v>2016</v>
      </c>
      <c r="B601" t="s">
        <v>53</v>
      </c>
      <c r="C601" t="s">
        <v>775</v>
      </c>
      <c r="D601" t="s">
        <v>62</v>
      </c>
      <c r="E601">
        <v>1</v>
      </c>
      <c r="F601" t="s">
        <v>56</v>
      </c>
      <c r="G601" t="s">
        <v>112</v>
      </c>
      <c r="H601" t="s">
        <v>63</v>
      </c>
      <c r="I601" t="s">
        <v>83</v>
      </c>
      <c r="J601" t="s">
        <v>72</v>
      </c>
      <c r="K601" t="s">
        <v>61</v>
      </c>
      <c r="L601" t="s">
        <v>62</v>
      </c>
      <c r="M601">
        <v>1</v>
      </c>
      <c r="N601" t="s">
        <v>56</v>
      </c>
      <c r="O601">
        <v>3</v>
      </c>
      <c r="P601">
        <v>6</v>
      </c>
      <c r="Q601">
        <v>8</v>
      </c>
      <c r="R601" t="s">
        <v>63</v>
      </c>
      <c r="S601" t="s">
        <v>100</v>
      </c>
      <c r="T601" t="s">
        <v>84</v>
      </c>
      <c r="U601" t="s">
        <v>60</v>
      </c>
      <c r="V601" t="s">
        <v>66</v>
      </c>
      <c r="W601" t="s">
        <v>67</v>
      </c>
      <c r="X601">
        <v>4</v>
      </c>
      <c r="Y601">
        <v>0.3</v>
      </c>
      <c r="Z601">
        <v>0.7</v>
      </c>
      <c r="AA601">
        <v>7</v>
      </c>
      <c r="AB601">
        <v>2</v>
      </c>
      <c r="AC601">
        <v>3.5</v>
      </c>
      <c r="AD601">
        <v>6</v>
      </c>
      <c r="AE601">
        <v>4</v>
      </c>
      <c r="AF601">
        <v>8</v>
      </c>
      <c r="AG601">
        <v>9.5</v>
      </c>
      <c r="AH601">
        <v>7</v>
      </c>
      <c r="AI601">
        <v>5.5</v>
      </c>
      <c r="AJ601">
        <v>4.5</v>
      </c>
      <c r="AK601" t="s">
        <v>68</v>
      </c>
      <c r="AL601" t="s">
        <v>68</v>
      </c>
      <c r="AM601" t="s">
        <v>68</v>
      </c>
      <c r="AN601" t="s">
        <v>68</v>
      </c>
      <c r="AO601" t="s">
        <v>68</v>
      </c>
      <c r="AP601" t="s">
        <v>68</v>
      </c>
      <c r="AQ601" t="s">
        <v>68</v>
      </c>
      <c r="AR601" t="s">
        <v>68</v>
      </c>
      <c r="AS601" t="s">
        <v>68</v>
      </c>
      <c r="AT601" t="s">
        <v>68</v>
      </c>
      <c r="AU601" t="s">
        <v>68</v>
      </c>
      <c r="AV601" t="s">
        <v>68</v>
      </c>
      <c r="AW601" t="s">
        <v>68</v>
      </c>
      <c r="AX601" t="s">
        <v>68</v>
      </c>
      <c r="AY601" t="s">
        <v>68</v>
      </c>
      <c r="AZ601" t="s">
        <v>69</v>
      </c>
      <c r="BA601" t="s">
        <v>84</v>
      </c>
      <c r="BB601">
        <v>1</v>
      </c>
    </row>
    <row r="602" spans="1:62" hidden="1" x14ac:dyDescent="0.3">
      <c r="A602">
        <v>2016</v>
      </c>
      <c r="B602" t="s">
        <v>53</v>
      </c>
      <c r="C602" t="s">
        <v>776</v>
      </c>
      <c r="D602" t="s">
        <v>62</v>
      </c>
      <c r="E602">
        <v>1</v>
      </c>
      <c r="F602" t="s">
        <v>56</v>
      </c>
      <c r="G602" t="s">
        <v>112</v>
      </c>
      <c r="H602" t="s">
        <v>63</v>
      </c>
      <c r="I602" t="s">
        <v>77</v>
      </c>
      <c r="J602" t="s">
        <v>777</v>
      </c>
      <c r="K602" t="s">
        <v>61</v>
      </c>
      <c r="L602" t="s">
        <v>62</v>
      </c>
      <c r="M602">
        <v>1</v>
      </c>
      <c r="N602" t="s">
        <v>56</v>
      </c>
      <c r="O602">
        <v>3</v>
      </c>
      <c r="P602">
        <v>6</v>
      </c>
      <c r="Q602">
        <v>9</v>
      </c>
      <c r="R602" t="s">
        <v>63</v>
      </c>
      <c r="S602" t="s">
        <v>100</v>
      </c>
      <c r="T602" t="s">
        <v>79</v>
      </c>
      <c r="U602" t="s">
        <v>777</v>
      </c>
      <c r="V602" t="s">
        <v>66</v>
      </c>
      <c r="W602" t="s">
        <v>67</v>
      </c>
      <c r="X602">
        <v>4</v>
      </c>
      <c r="Y602">
        <v>0.3</v>
      </c>
      <c r="Z602">
        <v>0.7</v>
      </c>
      <c r="AA602">
        <v>1</v>
      </c>
      <c r="AB602">
        <v>0.5</v>
      </c>
      <c r="AC602">
        <v>0</v>
      </c>
      <c r="AD602">
        <v>1</v>
      </c>
      <c r="AE602">
        <v>0.5</v>
      </c>
      <c r="AF602" t="s">
        <v>68</v>
      </c>
      <c r="AG602">
        <v>5</v>
      </c>
      <c r="AH602">
        <v>4</v>
      </c>
      <c r="AI602">
        <v>6</v>
      </c>
      <c r="AJ602">
        <v>3</v>
      </c>
      <c r="AK602" t="s">
        <v>68</v>
      </c>
      <c r="AL602" t="s">
        <v>68</v>
      </c>
      <c r="AM602" t="s">
        <v>68</v>
      </c>
      <c r="AN602" t="s">
        <v>68</v>
      </c>
      <c r="AO602" t="s">
        <v>68</v>
      </c>
      <c r="AP602" t="s">
        <v>68</v>
      </c>
      <c r="AQ602" t="s">
        <v>68</v>
      </c>
      <c r="AR602" t="s">
        <v>68</v>
      </c>
      <c r="AS602" t="s">
        <v>68</v>
      </c>
      <c r="AT602" t="s">
        <v>68</v>
      </c>
      <c r="AU602" t="s">
        <v>68</v>
      </c>
      <c r="AV602" t="s">
        <v>68</v>
      </c>
      <c r="AW602" t="s">
        <v>68</v>
      </c>
      <c r="AX602" t="s">
        <v>68</v>
      </c>
      <c r="AY602" t="s">
        <v>68</v>
      </c>
      <c r="AZ602" t="s">
        <v>69</v>
      </c>
      <c r="BA602" t="s">
        <v>79</v>
      </c>
      <c r="BB602">
        <v>1</v>
      </c>
    </row>
    <row r="603" spans="1:62" hidden="1" x14ac:dyDescent="0.3">
      <c r="A603">
        <v>2016</v>
      </c>
      <c r="B603" t="s">
        <v>53</v>
      </c>
      <c r="C603" t="s">
        <v>778</v>
      </c>
      <c r="D603" t="s">
        <v>62</v>
      </c>
      <c r="E603">
        <v>1</v>
      </c>
      <c r="F603" t="s">
        <v>56</v>
      </c>
      <c r="G603" t="s">
        <v>112</v>
      </c>
      <c r="H603" t="s">
        <v>63</v>
      </c>
      <c r="I603" t="s">
        <v>77</v>
      </c>
      <c r="J603" t="s">
        <v>153</v>
      </c>
      <c r="K603" t="s">
        <v>61</v>
      </c>
      <c r="L603" t="s">
        <v>62</v>
      </c>
      <c r="M603">
        <v>1</v>
      </c>
      <c r="N603" t="s">
        <v>56</v>
      </c>
      <c r="O603">
        <v>4</v>
      </c>
      <c r="P603">
        <v>7</v>
      </c>
      <c r="Q603">
        <v>10</v>
      </c>
      <c r="R603" t="s">
        <v>63</v>
      </c>
      <c r="S603" t="s">
        <v>100</v>
      </c>
      <c r="T603" t="s">
        <v>79</v>
      </c>
      <c r="U603" t="s">
        <v>153</v>
      </c>
      <c r="V603" t="s">
        <v>66</v>
      </c>
      <c r="W603" t="s">
        <v>67</v>
      </c>
      <c r="X603">
        <v>4</v>
      </c>
      <c r="Y603">
        <v>0.3</v>
      </c>
      <c r="Z603">
        <v>0.7</v>
      </c>
      <c r="AA603">
        <v>4</v>
      </c>
      <c r="AB603" t="s">
        <v>68</v>
      </c>
      <c r="AC603" t="s">
        <v>68</v>
      </c>
      <c r="AD603" t="s">
        <v>68</v>
      </c>
      <c r="AE603" t="s">
        <v>68</v>
      </c>
      <c r="AF603" t="s">
        <v>68</v>
      </c>
      <c r="AG603">
        <v>5</v>
      </c>
      <c r="AH603" t="s">
        <v>68</v>
      </c>
      <c r="AI603" t="s">
        <v>68</v>
      </c>
      <c r="AJ603" t="s">
        <v>68</v>
      </c>
      <c r="AK603" t="s">
        <v>68</v>
      </c>
      <c r="AL603" t="s">
        <v>68</v>
      </c>
      <c r="AM603" t="s">
        <v>68</v>
      </c>
      <c r="AN603" t="s">
        <v>68</v>
      </c>
      <c r="AO603" t="s">
        <v>68</v>
      </c>
      <c r="AP603" t="s">
        <v>68</v>
      </c>
      <c r="AQ603" t="s">
        <v>68</v>
      </c>
      <c r="AR603" t="s">
        <v>68</v>
      </c>
      <c r="AS603" t="s">
        <v>68</v>
      </c>
      <c r="AT603" t="s">
        <v>68</v>
      </c>
      <c r="AU603" t="s">
        <v>68</v>
      </c>
      <c r="AV603" t="s">
        <v>68</v>
      </c>
      <c r="AW603" t="s">
        <v>68</v>
      </c>
      <c r="AX603" t="s">
        <v>68</v>
      </c>
      <c r="AY603" t="s">
        <v>68</v>
      </c>
      <c r="AZ603" t="s">
        <v>69</v>
      </c>
      <c r="BA603" t="s">
        <v>79</v>
      </c>
      <c r="BB603">
        <v>1</v>
      </c>
    </row>
    <row r="604" spans="1:62" hidden="1" x14ac:dyDescent="0.3">
      <c r="A604">
        <v>2016</v>
      </c>
      <c r="B604" t="s">
        <v>53</v>
      </c>
      <c r="C604" t="s">
        <v>779</v>
      </c>
      <c r="D604" t="s">
        <v>62</v>
      </c>
      <c r="E604">
        <v>1</v>
      </c>
      <c r="F604" t="s">
        <v>56</v>
      </c>
      <c r="G604" t="s">
        <v>112</v>
      </c>
      <c r="H604" t="s">
        <v>63</v>
      </c>
      <c r="I604" t="s">
        <v>83</v>
      </c>
      <c r="J604" t="s">
        <v>72</v>
      </c>
      <c r="K604" t="s">
        <v>61</v>
      </c>
      <c r="L604" t="s">
        <v>62</v>
      </c>
      <c r="M604">
        <v>1</v>
      </c>
      <c r="N604" t="s">
        <v>56</v>
      </c>
      <c r="O604">
        <v>4</v>
      </c>
      <c r="P604">
        <v>8</v>
      </c>
      <c r="Q604">
        <v>11</v>
      </c>
      <c r="R604" t="s">
        <v>63</v>
      </c>
      <c r="S604" t="s">
        <v>100</v>
      </c>
      <c r="T604" t="s">
        <v>84</v>
      </c>
      <c r="U604" t="s">
        <v>60</v>
      </c>
      <c r="V604" t="s">
        <v>66</v>
      </c>
      <c r="W604" t="s">
        <v>67</v>
      </c>
      <c r="X604">
        <v>4</v>
      </c>
      <c r="Y604">
        <v>0.3</v>
      </c>
      <c r="Z604">
        <v>0.7</v>
      </c>
      <c r="AA604">
        <v>6.5</v>
      </c>
      <c r="AB604">
        <v>5</v>
      </c>
      <c r="AC604">
        <v>2.5</v>
      </c>
      <c r="AD604">
        <v>4.5</v>
      </c>
      <c r="AE604">
        <v>4.5</v>
      </c>
      <c r="AF604" t="s">
        <v>68</v>
      </c>
      <c r="AG604">
        <v>9.5</v>
      </c>
      <c r="AH604">
        <v>10</v>
      </c>
      <c r="AI604">
        <v>4.5</v>
      </c>
      <c r="AJ604">
        <v>10</v>
      </c>
      <c r="AK604" t="s">
        <v>68</v>
      </c>
      <c r="AL604" t="s">
        <v>68</v>
      </c>
      <c r="AM604" t="s">
        <v>68</v>
      </c>
      <c r="AN604" t="s">
        <v>68</v>
      </c>
      <c r="AO604" t="s">
        <v>68</v>
      </c>
      <c r="AP604" t="s">
        <v>68</v>
      </c>
      <c r="AQ604" t="s">
        <v>68</v>
      </c>
      <c r="AR604" t="s">
        <v>68</v>
      </c>
      <c r="AS604" t="s">
        <v>68</v>
      </c>
      <c r="AT604" t="s">
        <v>68</v>
      </c>
      <c r="AU604" t="s">
        <v>68</v>
      </c>
      <c r="AV604" t="s">
        <v>68</v>
      </c>
      <c r="AW604" t="s">
        <v>68</v>
      </c>
      <c r="AX604" t="s">
        <v>68</v>
      </c>
      <c r="AY604" t="s">
        <v>68</v>
      </c>
      <c r="AZ604" t="s">
        <v>69</v>
      </c>
      <c r="BA604" t="s">
        <v>84</v>
      </c>
      <c r="BB604">
        <v>0.80700000000000005</v>
      </c>
    </row>
    <row r="605" spans="1:62" hidden="1" x14ac:dyDescent="0.3">
      <c r="A605">
        <v>2016</v>
      </c>
      <c r="B605" t="s">
        <v>53</v>
      </c>
      <c r="C605" t="s">
        <v>780</v>
      </c>
      <c r="D605" t="s">
        <v>62</v>
      </c>
      <c r="E605">
        <v>1</v>
      </c>
      <c r="F605" t="s">
        <v>56</v>
      </c>
      <c r="G605" t="s">
        <v>112</v>
      </c>
      <c r="H605" t="s">
        <v>63</v>
      </c>
      <c r="I605" t="s">
        <v>77</v>
      </c>
      <c r="J605" t="s">
        <v>781</v>
      </c>
      <c r="K605" t="s">
        <v>61</v>
      </c>
      <c r="L605" t="s">
        <v>62</v>
      </c>
      <c r="M605">
        <v>1</v>
      </c>
      <c r="N605" t="s">
        <v>56</v>
      </c>
      <c r="O605">
        <v>4</v>
      </c>
      <c r="P605">
        <v>8</v>
      </c>
      <c r="Q605">
        <v>12</v>
      </c>
      <c r="R605" t="s">
        <v>63</v>
      </c>
      <c r="S605" t="s">
        <v>100</v>
      </c>
      <c r="T605" t="s">
        <v>79</v>
      </c>
      <c r="U605" t="s">
        <v>781</v>
      </c>
      <c r="V605" t="s">
        <v>66</v>
      </c>
      <c r="W605" t="s">
        <v>67</v>
      </c>
      <c r="X605">
        <v>4</v>
      </c>
      <c r="Y605">
        <v>0.3</v>
      </c>
      <c r="Z605">
        <v>0.7</v>
      </c>
      <c r="AA605">
        <v>2</v>
      </c>
      <c r="AB605" t="s">
        <v>68</v>
      </c>
      <c r="AC605" t="s">
        <v>68</v>
      </c>
      <c r="AD605" t="s">
        <v>68</v>
      </c>
      <c r="AE605" t="s">
        <v>68</v>
      </c>
      <c r="AF605" t="s">
        <v>68</v>
      </c>
      <c r="AG605">
        <v>7</v>
      </c>
      <c r="AH605" t="s">
        <v>68</v>
      </c>
      <c r="AI605" t="s">
        <v>68</v>
      </c>
      <c r="AJ605" t="s">
        <v>68</v>
      </c>
      <c r="AK605" t="s">
        <v>68</v>
      </c>
      <c r="AL605" t="s">
        <v>68</v>
      </c>
      <c r="AM605" t="s">
        <v>68</v>
      </c>
      <c r="AN605" t="s">
        <v>68</v>
      </c>
      <c r="AO605" t="s">
        <v>68</v>
      </c>
      <c r="AP605" t="s">
        <v>68</v>
      </c>
      <c r="AQ605" t="s">
        <v>68</v>
      </c>
      <c r="AR605" t="s">
        <v>68</v>
      </c>
      <c r="AS605" t="s">
        <v>68</v>
      </c>
      <c r="AT605" t="s">
        <v>68</v>
      </c>
      <c r="AU605" t="s">
        <v>68</v>
      </c>
      <c r="AV605" t="s">
        <v>68</v>
      </c>
      <c r="AW605" t="s">
        <v>68</v>
      </c>
      <c r="AX605" t="s">
        <v>68</v>
      </c>
      <c r="AY605" t="s">
        <v>68</v>
      </c>
      <c r="AZ605" t="s">
        <v>69</v>
      </c>
      <c r="BA605" t="s">
        <v>79</v>
      </c>
      <c r="BB605">
        <v>1</v>
      </c>
    </row>
    <row r="606" spans="1:62" hidden="1" x14ac:dyDescent="0.3">
      <c r="A606">
        <v>2016</v>
      </c>
      <c r="B606" t="s">
        <v>53</v>
      </c>
      <c r="C606" t="s">
        <v>782</v>
      </c>
      <c r="D606" t="s">
        <v>62</v>
      </c>
      <c r="E606">
        <v>1</v>
      </c>
      <c r="F606" t="s">
        <v>56</v>
      </c>
      <c r="G606" t="s">
        <v>112</v>
      </c>
      <c r="H606" t="s">
        <v>63</v>
      </c>
      <c r="I606" t="s">
        <v>83</v>
      </c>
      <c r="J606" t="s">
        <v>72</v>
      </c>
      <c r="K606" t="s">
        <v>61</v>
      </c>
      <c r="L606" t="s">
        <v>62</v>
      </c>
      <c r="M606">
        <v>1</v>
      </c>
      <c r="N606" t="s">
        <v>56</v>
      </c>
      <c r="O606">
        <v>5</v>
      </c>
      <c r="P606">
        <v>9</v>
      </c>
      <c r="Q606">
        <v>13</v>
      </c>
      <c r="R606" t="s">
        <v>63</v>
      </c>
      <c r="S606" t="s">
        <v>100</v>
      </c>
      <c r="T606" t="s">
        <v>84</v>
      </c>
      <c r="U606" t="s">
        <v>60</v>
      </c>
      <c r="V606" t="s">
        <v>66</v>
      </c>
      <c r="W606" t="s">
        <v>67</v>
      </c>
      <c r="X606">
        <v>4</v>
      </c>
      <c r="Y606">
        <v>0.3</v>
      </c>
      <c r="Z606">
        <v>0.7</v>
      </c>
      <c r="AA606">
        <v>6.5</v>
      </c>
      <c r="AB606">
        <v>2.5</v>
      </c>
      <c r="AC606">
        <v>3</v>
      </c>
      <c r="AD606">
        <v>4.5</v>
      </c>
      <c r="AE606">
        <v>7</v>
      </c>
      <c r="AF606" t="s">
        <v>68</v>
      </c>
      <c r="AG606">
        <v>9</v>
      </c>
      <c r="AH606">
        <v>5.5</v>
      </c>
      <c r="AI606">
        <v>9</v>
      </c>
      <c r="AJ606">
        <v>8.5</v>
      </c>
      <c r="AK606" t="s">
        <v>68</v>
      </c>
      <c r="AL606" t="s">
        <v>68</v>
      </c>
      <c r="AM606" t="s">
        <v>68</v>
      </c>
      <c r="AN606" t="s">
        <v>68</v>
      </c>
      <c r="AO606" t="s">
        <v>68</v>
      </c>
      <c r="AP606" t="s">
        <v>68</v>
      </c>
      <c r="AQ606" t="s">
        <v>68</v>
      </c>
      <c r="AR606" t="s">
        <v>68</v>
      </c>
      <c r="AS606" t="s">
        <v>68</v>
      </c>
      <c r="AT606" t="s">
        <v>68</v>
      </c>
      <c r="AU606" t="s">
        <v>68</v>
      </c>
      <c r="AV606" t="s">
        <v>68</v>
      </c>
      <c r="AW606" t="s">
        <v>68</v>
      </c>
      <c r="AX606" t="s">
        <v>68</v>
      </c>
      <c r="AY606" t="s">
        <v>68</v>
      </c>
      <c r="AZ606" t="s">
        <v>69</v>
      </c>
      <c r="BA606" t="s">
        <v>84</v>
      </c>
      <c r="BB606">
        <v>0.80700000000000005</v>
      </c>
    </row>
    <row r="607" spans="1:62" hidden="1" x14ac:dyDescent="0.3">
      <c r="A607">
        <v>2016</v>
      </c>
      <c r="B607" t="s">
        <v>53</v>
      </c>
      <c r="C607" t="s">
        <v>783</v>
      </c>
      <c r="D607" t="s">
        <v>62</v>
      </c>
      <c r="E607">
        <v>1</v>
      </c>
      <c r="F607" t="s">
        <v>71</v>
      </c>
      <c r="G607" t="s">
        <v>112</v>
      </c>
      <c r="H607" t="s">
        <v>63</v>
      </c>
      <c r="I607" t="s">
        <v>83</v>
      </c>
      <c r="J607" t="s">
        <v>72</v>
      </c>
      <c r="K607" t="s">
        <v>61</v>
      </c>
      <c r="L607" t="s">
        <v>62</v>
      </c>
      <c r="M607">
        <v>1</v>
      </c>
      <c r="N607" t="s">
        <v>71</v>
      </c>
      <c r="O607">
        <v>1</v>
      </c>
      <c r="P607">
        <v>2</v>
      </c>
      <c r="Q607">
        <v>2</v>
      </c>
      <c r="R607" t="s">
        <v>63</v>
      </c>
      <c r="S607" t="s">
        <v>100</v>
      </c>
      <c r="T607" t="s">
        <v>84</v>
      </c>
      <c r="U607" t="s">
        <v>60</v>
      </c>
      <c r="V607" t="s">
        <v>66</v>
      </c>
      <c r="W607" t="s">
        <v>67</v>
      </c>
      <c r="X607">
        <v>4</v>
      </c>
      <c r="Y607">
        <v>0.3</v>
      </c>
      <c r="Z607">
        <v>0.7</v>
      </c>
      <c r="AA607">
        <v>9</v>
      </c>
      <c r="AB607">
        <v>5</v>
      </c>
      <c r="AC607">
        <v>4.5</v>
      </c>
      <c r="AD607">
        <v>9</v>
      </c>
      <c r="AE607">
        <v>3.5</v>
      </c>
      <c r="AF607" t="s">
        <v>68</v>
      </c>
      <c r="AG607">
        <v>9</v>
      </c>
      <c r="AH607">
        <v>8.5</v>
      </c>
      <c r="AI607">
        <v>9</v>
      </c>
      <c r="AJ607">
        <v>8</v>
      </c>
      <c r="AK607" t="s">
        <v>68</v>
      </c>
      <c r="AL607" t="s">
        <v>68</v>
      </c>
      <c r="AM607" t="s">
        <v>68</v>
      </c>
      <c r="AN607" t="s">
        <v>68</v>
      </c>
      <c r="AO607" t="s">
        <v>68</v>
      </c>
      <c r="AP607" t="s">
        <v>68</v>
      </c>
      <c r="AQ607" t="s">
        <v>68</v>
      </c>
      <c r="AR607" t="s">
        <v>68</v>
      </c>
      <c r="AS607" t="s">
        <v>68</v>
      </c>
      <c r="AT607" t="s">
        <v>68</v>
      </c>
      <c r="AU607" t="s">
        <v>68</v>
      </c>
      <c r="AV607" t="s">
        <v>68</v>
      </c>
      <c r="AW607" t="s">
        <v>68</v>
      </c>
      <c r="AX607" t="s">
        <v>68</v>
      </c>
      <c r="AY607" t="s">
        <v>68</v>
      </c>
      <c r="AZ607" t="s">
        <v>69</v>
      </c>
      <c r="BA607" t="s">
        <v>84</v>
      </c>
      <c r="BB607">
        <v>1</v>
      </c>
    </row>
    <row r="608" spans="1:62" hidden="1" x14ac:dyDescent="0.3">
      <c r="A608">
        <v>2016</v>
      </c>
      <c r="B608" t="s">
        <v>53</v>
      </c>
      <c r="C608" t="s">
        <v>784</v>
      </c>
      <c r="D608" t="s">
        <v>62</v>
      </c>
      <c r="E608">
        <v>1</v>
      </c>
      <c r="F608" t="s">
        <v>56</v>
      </c>
      <c r="G608" t="s">
        <v>112</v>
      </c>
      <c r="H608" t="s">
        <v>63</v>
      </c>
      <c r="I608" t="s">
        <v>77</v>
      </c>
      <c r="J608" t="s">
        <v>170</v>
      </c>
      <c r="K608" t="s">
        <v>61</v>
      </c>
      <c r="L608" t="s">
        <v>62</v>
      </c>
      <c r="M608">
        <v>1</v>
      </c>
      <c r="N608" t="s">
        <v>56</v>
      </c>
      <c r="O608">
        <v>5</v>
      </c>
      <c r="P608">
        <v>10</v>
      </c>
      <c r="Q608">
        <v>14</v>
      </c>
      <c r="R608" t="s">
        <v>63</v>
      </c>
      <c r="S608" t="s">
        <v>100</v>
      </c>
      <c r="T608" t="s">
        <v>79</v>
      </c>
      <c r="U608" t="s">
        <v>170</v>
      </c>
      <c r="V608" t="s">
        <v>66</v>
      </c>
      <c r="W608" t="s">
        <v>67</v>
      </c>
      <c r="X608">
        <v>4</v>
      </c>
      <c r="Y608">
        <v>0.3</v>
      </c>
      <c r="Z608">
        <v>0.7</v>
      </c>
      <c r="AA608">
        <v>3.5</v>
      </c>
      <c r="AB608">
        <v>2</v>
      </c>
      <c r="AC608" t="s">
        <v>68</v>
      </c>
      <c r="AD608" t="s">
        <v>68</v>
      </c>
      <c r="AE608" t="s">
        <v>68</v>
      </c>
      <c r="AF608" t="s">
        <v>68</v>
      </c>
      <c r="AG608">
        <v>6</v>
      </c>
      <c r="AH608">
        <v>4</v>
      </c>
      <c r="AI608" t="s">
        <v>68</v>
      </c>
      <c r="AJ608" t="s">
        <v>68</v>
      </c>
      <c r="AK608" t="s">
        <v>68</v>
      </c>
      <c r="AL608" t="s">
        <v>68</v>
      </c>
      <c r="AM608" t="s">
        <v>68</v>
      </c>
      <c r="AN608" t="s">
        <v>68</v>
      </c>
      <c r="AO608" t="s">
        <v>68</v>
      </c>
      <c r="AP608" t="s">
        <v>68</v>
      </c>
      <c r="AQ608" t="s">
        <v>68</v>
      </c>
      <c r="AR608" t="s">
        <v>68</v>
      </c>
      <c r="AS608" t="s">
        <v>68</v>
      </c>
      <c r="AT608" t="s">
        <v>68</v>
      </c>
      <c r="AU608" t="s">
        <v>68</v>
      </c>
      <c r="AV608" t="s">
        <v>68</v>
      </c>
      <c r="AW608" t="s">
        <v>68</v>
      </c>
      <c r="AX608" t="s">
        <v>68</v>
      </c>
      <c r="AY608" t="s">
        <v>68</v>
      </c>
      <c r="AZ608" t="s">
        <v>69</v>
      </c>
      <c r="BA608" t="s">
        <v>79</v>
      </c>
      <c r="BB608">
        <v>1</v>
      </c>
    </row>
    <row r="609" spans="1:62" x14ac:dyDescent="0.3">
      <c r="A609">
        <v>2016</v>
      </c>
      <c r="B609" t="s">
        <v>53</v>
      </c>
      <c r="C609" t="s">
        <v>785</v>
      </c>
      <c r="D609" t="s">
        <v>62</v>
      </c>
      <c r="E609">
        <v>1</v>
      </c>
      <c r="F609" t="s">
        <v>56</v>
      </c>
      <c r="G609" t="s">
        <v>112</v>
      </c>
      <c r="H609" t="s">
        <v>63</v>
      </c>
      <c r="I609" t="s">
        <v>83</v>
      </c>
      <c r="J609" t="s">
        <v>72</v>
      </c>
      <c r="K609" t="s">
        <v>61</v>
      </c>
      <c r="L609" t="s">
        <v>62</v>
      </c>
      <c r="M609">
        <v>1</v>
      </c>
      <c r="N609" t="s">
        <v>56</v>
      </c>
      <c r="O609">
        <v>6</v>
      </c>
      <c r="P609">
        <v>11</v>
      </c>
      <c r="Q609">
        <v>16</v>
      </c>
      <c r="R609" t="s">
        <v>63</v>
      </c>
      <c r="S609" t="s">
        <v>100</v>
      </c>
      <c r="T609" t="s">
        <v>84</v>
      </c>
      <c r="U609" t="s">
        <v>60</v>
      </c>
      <c r="V609" t="s">
        <v>66</v>
      </c>
      <c r="W609" t="s">
        <v>67</v>
      </c>
      <c r="X609">
        <v>4</v>
      </c>
      <c r="Y609">
        <v>0.3</v>
      </c>
      <c r="Z609">
        <v>0.7</v>
      </c>
      <c r="AA609">
        <v>7</v>
      </c>
      <c r="AB609">
        <v>7.5</v>
      </c>
      <c r="AC609" t="s">
        <v>68</v>
      </c>
      <c r="AD609">
        <v>6</v>
      </c>
      <c r="AE609">
        <v>5.5</v>
      </c>
      <c r="AF609" t="s">
        <v>68</v>
      </c>
      <c r="AG609">
        <v>4.5</v>
      </c>
      <c r="AH609">
        <v>8.5</v>
      </c>
      <c r="AI609">
        <v>6.5</v>
      </c>
      <c r="AJ609">
        <v>10</v>
      </c>
      <c r="AK609" t="s">
        <v>68</v>
      </c>
      <c r="AL609" t="s">
        <v>68</v>
      </c>
      <c r="AM609" t="s">
        <v>68</v>
      </c>
      <c r="AN609" t="s">
        <v>68</v>
      </c>
      <c r="AO609" t="s">
        <v>68</v>
      </c>
      <c r="AP609" t="s">
        <v>68</v>
      </c>
      <c r="AQ609" t="s">
        <v>68</v>
      </c>
      <c r="AR609" t="s">
        <v>68</v>
      </c>
      <c r="AS609" t="s">
        <v>68</v>
      </c>
      <c r="AT609" t="s">
        <v>68</v>
      </c>
      <c r="AU609" t="s">
        <v>68</v>
      </c>
      <c r="AV609" t="s">
        <v>68</v>
      </c>
      <c r="AW609" t="s">
        <v>68</v>
      </c>
      <c r="AX609" t="s">
        <v>68</v>
      </c>
      <c r="AY609" t="s">
        <v>68</v>
      </c>
      <c r="AZ609" t="s">
        <v>80</v>
      </c>
      <c r="BA609" t="s">
        <v>84</v>
      </c>
      <c r="BB609">
        <v>1</v>
      </c>
      <c r="BD609">
        <f>IF(EXACT(BA609,T609),1,0)</f>
        <v>1</v>
      </c>
      <c r="BE609">
        <f>IF(AND(AZ609="2_Testando"),1,0)</f>
        <v>1</v>
      </c>
      <c r="BF609">
        <f>IF(AND(AZ609="2_Testando",BD609=1),1,0)</f>
        <v>1</v>
      </c>
      <c r="BJ609">
        <f>IF(AND(BB609&gt;0.7,BF609=1),1,0)</f>
        <v>1</v>
      </c>
    </row>
    <row r="610" spans="1:62" hidden="1" x14ac:dyDescent="0.3">
      <c r="A610">
        <v>2016</v>
      </c>
      <c r="B610" t="s">
        <v>53</v>
      </c>
      <c r="C610" t="s">
        <v>786</v>
      </c>
      <c r="D610" t="s">
        <v>62</v>
      </c>
      <c r="E610">
        <v>1</v>
      </c>
      <c r="F610" t="s">
        <v>56</v>
      </c>
      <c r="G610" t="s">
        <v>112</v>
      </c>
      <c r="H610" t="s">
        <v>63</v>
      </c>
      <c r="I610" t="s">
        <v>59</v>
      </c>
      <c r="J610" t="s">
        <v>72</v>
      </c>
      <c r="K610" t="s">
        <v>61</v>
      </c>
      <c r="L610" t="s">
        <v>62</v>
      </c>
      <c r="M610">
        <v>1</v>
      </c>
      <c r="N610" t="s">
        <v>56</v>
      </c>
      <c r="O610">
        <v>6</v>
      </c>
      <c r="P610">
        <v>12</v>
      </c>
      <c r="Q610">
        <v>17</v>
      </c>
      <c r="R610" t="s">
        <v>63</v>
      </c>
      <c r="S610" t="s">
        <v>100</v>
      </c>
      <c r="T610" t="s">
        <v>65</v>
      </c>
      <c r="U610" t="s">
        <v>60</v>
      </c>
      <c r="V610" t="s">
        <v>66</v>
      </c>
      <c r="W610" t="s">
        <v>67</v>
      </c>
      <c r="X610">
        <v>4</v>
      </c>
      <c r="Y610">
        <v>0.3</v>
      </c>
      <c r="Z610">
        <v>0.7</v>
      </c>
      <c r="AA610">
        <v>2.5</v>
      </c>
      <c r="AB610">
        <v>0</v>
      </c>
      <c r="AC610">
        <v>0</v>
      </c>
      <c r="AD610">
        <v>1.5</v>
      </c>
      <c r="AE610" t="s">
        <v>68</v>
      </c>
      <c r="AF610" t="s">
        <v>68</v>
      </c>
      <c r="AG610">
        <v>8</v>
      </c>
      <c r="AH610">
        <v>7.5</v>
      </c>
      <c r="AI610">
        <v>4.5</v>
      </c>
      <c r="AJ610" t="s">
        <v>68</v>
      </c>
      <c r="AK610" t="s">
        <v>68</v>
      </c>
      <c r="AL610" t="s">
        <v>68</v>
      </c>
      <c r="AM610" t="s">
        <v>68</v>
      </c>
      <c r="AN610" t="s">
        <v>68</v>
      </c>
      <c r="AO610" t="s">
        <v>68</v>
      </c>
      <c r="AP610" t="s">
        <v>68</v>
      </c>
      <c r="AQ610" t="s">
        <v>68</v>
      </c>
      <c r="AR610" t="s">
        <v>68</v>
      </c>
      <c r="AS610" t="s">
        <v>68</v>
      </c>
      <c r="AT610" t="s">
        <v>68</v>
      </c>
      <c r="AU610" t="s">
        <v>68</v>
      </c>
      <c r="AV610" t="s">
        <v>68</v>
      </c>
      <c r="AW610" t="s">
        <v>68</v>
      </c>
      <c r="AX610" t="s">
        <v>68</v>
      </c>
      <c r="AY610" t="s">
        <v>68</v>
      </c>
      <c r="AZ610" t="s">
        <v>69</v>
      </c>
      <c r="BA610" t="s">
        <v>65</v>
      </c>
      <c r="BB610">
        <v>0.97</v>
      </c>
    </row>
    <row r="611" spans="1:62" hidden="1" x14ac:dyDescent="0.3">
      <c r="A611">
        <v>2016</v>
      </c>
      <c r="B611" t="s">
        <v>53</v>
      </c>
      <c r="C611" t="s">
        <v>787</v>
      </c>
      <c r="D611" t="s">
        <v>62</v>
      </c>
      <c r="E611">
        <v>1</v>
      </c>
      <c r="F611" t="s">
        <v>56</v>
      </c>
      <c r="G611" t="s">
        <v>112</v>
      </c>
      <c r="H611" t="s">
        <v>63</v>
      </c>
      <c r="I611" t="s">
        <v>59</v>
      </c>
      <c r="J611" t="s">
        <v>72</v>
      </c>
      <c r="K611" t="s">
        <v>61</v>
      </c>
      <c r="L611" t="s">
        <v>62</v>
      </c>
      <c r="M611">
        <v>1</v>
      </c>
      <c r="N611" t="s">
        <v>56</v>
      </c>
      <c r="O611">
        <v>7</v>
      </c>
      <c r="P611">
        <v>13</v>
      </c>
      <c r="Q611">
        <v>19</v>
      </c>
      <c r="R611" t="s">
        <v>63</v>
      </c>
      <c r="S611" t="s">
        <v>100</v>
      </c>
      <c r="T611" t="s">
        <v>65</v>
      </c>
      <c r="U611" t="s">
        <v>60</v>
      </c>
      <c r="V611" t="s">
        <v>66</v>
      </c>
      <c r="W611" t="s">
        <v>67</v>
      </c>
      <c r="X611">
        <v>4</v>
      </c>
      <c r="Y611">
        <v>0.3</v>
      </c>
      <c r="Z611">
        <v>0.7</v>
      </c>
      <c r="AA611">
        <v>2.5</v>
      </c>
      <c r="AB611">
        <v>1.5</v>
      </c>
      <c r="AC611">
        <v>0</v>
      </c>
      <c r="AD611" t="s">
        <v>68</v>
      </c>
      <c r="AE611" t="s">
        <v>68</v>
      </c>
      <c r="AF611" t="s">
        <v>68</v>
      </c>
      <c r="AG611">
        <v>4.5</v>
      </c>
      <c r="AH611">
        <v>3</v>
      </c>
      <c r="AI611">
        <v>1.5</v>
      </c>
      <c r="AJ611">
        <v>1</v>
      </c>
      <c r="AK611" t="s">
        <v>68</v>
      </c>
      <c r="AL611" t="s">
        <v>68</v>
      </c>
      <c r="AM611" t="s">
        <v>68</v>
      </c>
      <c r="AN611" t="s">
        <v>68</v>
      </c>
      <c r="AO611" t="s">
        <v>68</v>
      </c>
      <c r="AP611" t="s">
        <v>68</v>
      </c>
      <c r="AQ611" t="s">
        <v>68</v>
      </c>
      <c r="AR611" t="s">
        <v>68</v>
      </c>
      <c r="AS611" t="s">
        <v>68</v>
      </c>
      <c r="AT611" t="s">
        <v>68</v>
      </c>
      <c r="AU611" t="s">
        <v>68</v>
      </c>
      <c r="AV611" t="s">
        <v>68</v>
      </c>
      <c r="AW611" t="s">
        <v>68</v>
      </c>
      <c r="AX611" t="s">
        <v>68</v>
      </c>
      <c r="AY611" t="s">
        <v>68</v>
      </c>
      <c r="AZ611" t="s">
        <v>69</v>
      </c>
      <c r="BA611" t="s">
        <v>65</v>
      </c>
      <c r="BB611">
        <v>1</v>
      </c>
    </row>
    <row r="612" spans="1:62" x14ac:dyDescent="0.3">
      <c r="A612">
        <v>2016</v>
      </c>
      <c r="B612" t="s">
        <v>53</v>
      </c>
      <c r="C612" t="s">
        <v>788</v>
      </c>
      <c r="D612" t="s">
        <v>62</v>
      </c>
      <c r="E612">
        <v>1</v>
      </c>
      <c r="F612" t="s">
        <v>56</v>
      </c>
      <c r="G612" t="s">
        <v>112</v>
      </c>
      <c r="H612" t="s">
        <v>63</v>
      </c>
      <c r="I612" t="s">
        <v>83</v>
      </c>
      <c r="J612" t="s">
        <v>72</v>
      </c>
      <c r="K612" t="s">
        <v>61</v>
      </c>
      <c r="L612" t="s">
        <v>62</v>
      </c>
      <c r="M612">
        <v>1</v>
      </c>
      <c r="N612" t="s">
        <v>56</v>
      </c>
      <c r="O612">
        <v>7</v>
      </c>
      <c r="P612">
        <v>14</v>
      </c>
      <c r="Q612">
        <v>20</v>
      </c>
      <c r="R612" t="s">
        <v>63</v>
      </c>
      <c r="S612" t="s">
        <v>100</v>
      </c>
      <c r="T612" t="s">
        <v>84</v>
      </c>
      <c r="U612" t="s">
        <v>60</v>
      </c>
      <c r="V612" t="s">
        <v>66</v>
      </c>
      <c r="W612" t="s">
        <v>67</v>
      </c>
      <c r="X612">
        <v>4</v>
      </c>
      <c r="Y612">
        <v>0.3</v>
      </c>
      <c r="Z612">
        <v>0.7</v>
      </c>
      <c r="AA612">
        <v>7</v>
      </c>
      <c r="AB612">
        <v>2</v>
      </c>
      <c r="AC612">
        <v>1.5</v>
      </c>
      <c r="AD612">
        <v>3.5</v>
      </c>
      <c r="AE612">
        <v>4</v>
      </c>
      <c r="AF612">
        <v>6</v>
      </c>
      <c r="AG612">
        <v>8.5</v>
      </c>
      <c r="AH612">
        <v>9</v>
      </c>
      <c r="AI612">
        <v>4.5</v>
      </c>
      <c r="AJ612">
        <v>9.5</v>
      </c>
      <c r="AK612" t="s">
        <v>68</v>
      </c>
      <c r="AL612" t="s">
        <v>68</v>
      </c>
      <c r="AM612" t="s">
        <v>68</v>
      </c>
      <c r="AN612" t="s">
        <v>68</v>
      </c>
      <c r="AO612" t="s">
        <v>68</v>
      </c>
      <c r="AP612" t="s">
        <v>68</v>
      </c>
      <c r="AQ612" t="s">
        <v>68</v>
      </c>
      <c r="AR612" t="s">
        <v>68</v>
      </c>
      <c r="AS612" t="s">
        <v>68</v>
      </c>
      <c r="AT612" t="s">
        <v>68</v>
      </c>
      <c r="AU612" t="s">
        <v>68</v>
      </c>
      <c r="AV612" t="s">
        <v>68</v>
      </c>
      <c r="AW612" t="s">
        <v>68</v>
      </c>
      <c r="AX612" t="s">
        <v>68</v>
      </c>
      <c r="AY612" t="s">
        <v>68</v>
      </c>
      <c r="AZ612" t="s">
        <v>80</v>
      </c>
      <c r="BA612" t="s">
        <v>84</v>
      </c>
      <c r="BB612">
        <v>0.80700000000000005</v>
      </c>
      <c r="BD612">
        <f>IF(EXACT(BA612,T612),1,0)</f>
        <v>1</v>
      </c>
      <c r="BE612">
        <f>IF(AND(AZ612="2_Testando"),1,0)</f>
        <v>1</v>
      </c>
      <c r="BF612">
        <f>IF(AND(AZ612="2_Testando",BD612=1),1,0)</f>
        <v>1</v>
      </c>
      <c r="BJ612">
        <f>IF(AND(BB612&gt;0.7,BF612=1),1,0)</f>
        <v>1</v>
      </c>
    </row>
    <row r="613" spans="1:62" hidden="1" x14ac:dyDescent="0.3">
      <c r="A613">
        <v>2016</v>
      </c>
      <c r="B613" t="s">
        <v>53</v>
      </c>
      <c r="C613" t="s">
        <v>789</v>
      </c>
      <c r="D613" t="s">
        <v>62</v>
      </c>
      <c r="E613">
        <v>1</v>
      </c>
      <c r="F613" t="s">
        <v>71</v>
      </c>
      <c r="G613" t="s">
        <v>112</v>
      </c>
      <c r="H613" t="s">
        <v>63</v>
      </c>
      <c r="I613" t="s">
        <v>83</v>
      </c>
      <c r="J613" t="s">
        <v>72</v>
      </c>
      <c r="K613" t="s">
        <v>61</v>
      </c>
      <c r="L613" t="s">
        <v>62</v>
      </c>
      <c r="M613">
        <v>1</v>
      </c>
      <c r="N613" t="s">
        <v>71</v>
      </c>
      <c r="O613">
        <v>1</v>
      </c>
      <c r="P613">
        <v>2</v>
      </c>
      <c r="Q613">
        <v>3</v>
      </c>
      <c r="R613" t="s">
        <v>63</v>
      </c>
      <c r="S613" t="s">
        <v>100</v>
      </c>
      <c r="T613" t="s">
        <v>65</v>
      </c>
      <c r="U613" t="s">
        <v>60</v>
      </c>
      <c r="V613" t="s">
        <v>66</v>
      </c>
      <c r="W613" t="s">
        <v>67</v>
      </c>
      <c r="X613">
        <v>4</v>
      </c>
      <c r="Y613">
        <v>0.3</v>
      </c>
      <c r="Z613">
        <v>0.7</v>
      </c>
      <c r="AA613">
        <v>3.5</v>
      </c>
      <c r="AB613">
        <v>3.5</v>
      </c>
      <c r="AC613">
        <v>3</v>
      </c>
      <c r="AD613">
        <v>2</v>
      </c>
      <c r="AE613">
        <v>3</v>
      </c>
      <c r="AF613">
        <v>4</v>
      </c>
      <c r="AG613">
        <v>8</v>
      </c>
      <c r="AH613">
        <v>4</v>
      </c>
      <c r="AI613">
        <v>9</v>
      </c>
      <c r="AJ613">
        <v>9</v>
      </c>
      <c r="AK613" t="s">
        <v>68</v>
      </c>
      <c r="AL613" t="s">
        <v>68</v>
      </c>
      <c r="AM613" t="s">
        <v>68</v>
      </c>
      <c r="AN613" t="s">
        <v>68</v>
      </c>
      <c r="AO613" t="s">
        <v>68</v>
      </c>
      <c r="AP613" t="s">
        <v>68</v>
      </c>
      <c r="AQ613" t="s">
        <v>68</v>
      </c>
      <c r="AR613" t="s">
        <v>68</v>
      </c>
      <c r="AS613" t="s">
        <v>68</v>
      </c>
      <c r="AT613" t="s">
        <v>68</v>
      </c>
      <c r="AU613" t="s">
        <v>68</v>
      </c>
      <c r="AV613" t="s">
        <v>68</v>
      </c>
      <c r="AW613" t="s">
        <v>68</v>
      </c>
      <c r="AX613" t="s">
        <v>68</v>
      </c>
      <c r="AY613" t="s">
        <v>68</v>
      </c>
      <c r="AZ613" t="s">
        <v>69</v>
      </c>
      <c r="BA613" t="s">
        <v>84</v>
      </c>
      <c r="BB613">
        <v>0.54500000000000004</v>
      </c>
    </row>
    <row r="614" spans="1:62" hidden="1" x14ac:dyDescent="0.3">
      <c r="A614">
        <v>2016</v>
      </c>
      <c r="B614" t="s">
        <v>53</v>
      </c>
      <c r="C614" t="s">
        <v>790</v>
      </c>
      <c r="D614" t="s">
        <v>62</v>
      </c>
      <c r="E614">
        <v>1</v>
      </c>
      <c r="F614" t="s">
        <v>56</v>
      </c>
      <c r="G614" t="s">
        <v>112</v>
      </c>
      <c r="H614" t="s">
        <v>63</v>
      </c>
      <c r="I614" t="s">
        <v>83</v>
      </c>
      <c r="J614" t="s">
        <v>72</v>
      </c>
      <c r="K614" t="s">
        <v>61</v>
      </c>
      <c r="L614" t="s">
        <v>62</v>
      </c>
      <c r="M614">
        <v>1</v>
      </c>
      <c r="N614" t="s">
        <v>56</v>
      </c>
      <c r="O614">
        <v>7</v>
      </c>
      <c r="P614">
        <v>14</v>
      </c>
      <c r="Q614">
        <v>21</v>
      </c>
      <c r="R614" t="s">
        <v>63</v>
      </c>
      <c r="S614" t="s">
        <v>100</v>
      </c>
      <c r="T614" t="s">
        <v>65</v>
      </c>
      <c r="U614" t="s">
        <v>60</v>
      </c>
      <c r="V614" t="s">
        <v>66</v>
      </c>
      <c r="W614" t="s">
        <v>67</v>
      </c>
      <c r="X614">
        <v>4</v>
      </c>
      <c r="Y614">
        <v>0.3</v>
      </c>
      <c r="Z614">
        <v>0.7</v>
      </c>
      <c r="AA614">
        <v>6</v>
      </c>
      <c r="AB614">
        <v>3.5</v>
      </c>
      <c r="AC614">
        <v>0.5</v>
      </c>
      <c r="AD614">
        <v>1.5</v>
      </c>
      <c r="AE614">
        <v>5</v>
      </c>
      <c r="AF614">
        <v>3</v>
      </c>
      <c r="AG614">
        <v>7.5</v>
      </c>
      <c r="AH614">
        <v>4</v>
      </c>
      <c r="AI614">
        <v>7.5</v>
      </c>
      <c r="AJ614">
        <v>3</v>
      </c>
      <c r="AK614" t="s">
        <v>68</v>
      </c>
      <c r="AL614" t="s">
        <v>68</v>
      </c>
      <c r="AM614" t="s">
        <v>68</v>
      </c>
      <c r="AN614" t="s">
        <v>68</v>
      </c>
      <c r="AO614" t="s">
        <v>68</v>
      </c>
      <c r="AP614" t="s">
        <v>68</v>
      </c>
      <c r="AQ614" t="s">
        <v>68</v>
      </c>
      <c r="AR614" t="s">
        <v>68</v>
      </c>
      <c r="AS614" t="s">
        <v>68</v>
      </c>
      <c r="AT614" t="s">
        <v>68</v>
      </c>
      <c r="AU614" t="s">
        <v>68</v>
      </c>
      <c r="AV614" t="s">
        <v>68</v>
      </c>
      <c r="AW614" t="s">
        <v>68</v>
      </c>
      <c r="AX614" t="s">
        <v>68</v>
      </c>
      <c r="AY614" t="s">
        <v>68</v>
      </c>
      <c r="AZ614" t="s">
        <v>69</v>
      </c>
      <c r="BA614" t="s">
        <v>65</v>
      </c>
      <c r="BB614">
        <v>0.70399999999999996</v>
      </c>
    </row>
    <row r="615" spans="1:62" hidden="1" x14ac:dyDescent="0.3">
      <c r="A615">
        <v>2016</v>
      </c>
      <c r="B615" t="s">
        <v>53</v>
      </c>
      <c r="C615" t="s">
        <v>791</v>
      </c>
      <c r="D615" t="s">
        <v>62</v>
      </c>
      <c r="E615">
        <v>1</v>
      </c>
      <c r="F615" t="s">
        <v>71</v>
      </c>
      <c r="G615" t="s">
        <v>112</v>
      </c>
      <c r="H615" t="s">
        <v>63</v>
      </c>
      <c r="I615" t="s">
        <v>327</v>
      </c>
      <c r="J615" t="s">
        <v>792</v>
      </c>
      <c r="K615" t="s">
        <v>61</v>
      </c>
      <c r="L615" t="s">
        <v>62</v>
      </c>
      <c r="M615">
        <v>1</v>
      </c>
      <c r="N615" t="s">
        <v>71</v>
      </c>
      <c r="O615">
        <v>2</v>
      </c>
      <c r="P615">
        <v>3</v>
      </c>
      <c r="Q615">
        <v>4</v>
      </c>
      <c r="R615" t="s">
        <v>63</v>
      </c>
      <c r="S615" t="s">
        <v>100</v>
      </c>
      <c r="T615" t="s">
        <v>68</v>
      </c>
      <c r="U615" t="s">
        <v>68</v>
      </c>
      <c r="V615" t="s">
        <v>66</v>
      </c>
      <c r="W615" t="s">
        <v>67</v>
      </c>
      <c r="X615">
        <v>4</v>
      </c>
      <c r="Y615">
        <v>0.3</v>
      </c>
      <c r="Z615">
        <v>0.7</v>
      </c>
      <c r="AA615">
        <v>1.5</v>
      </c>
      <c r="AB615">
        <v>1</v>
      </c>
      <c r="AC615">
        <v>0</v>
      </c>
      <c r="AD615">
        <v>0</v>
      </c>
      <c r="AE615" t="s">
        <v>68</v>
      </c>
      <c r="AF615" t="s">
        <v>68</v>
      </c>
      <c r="AG615">
        <v>5.5</v>
      </c>
      <c r="AH615">
        <v>2</v>
      </c>
      <c r="AI615">
        <v>3.5</v>
      </c>
      <c r="AJ615" t="s">
        <v>68</v>
      </c>
      <c r="AK615" t="s">
        <v>68</v>
      </c>
      <c r="AL615" t="s">
        <v>68</v>
      </c>
      <c r="AM615" t="s">
        <v>68</v>
      </c>
      <c r="AN615" t="s">
        <v>68</v>
      </c>
      <c r="AO615" t="s">
        <v>68</v>
      </c>
      <c r="AP615" t="s">
        <v>68</v>
      </c>
      <c r="AQ615" t="s">
        <v>68</v>
      </c>
      <c r="AR615" t="s">
        <v>68</v>
      </c>
      <c r="AS615" t="s">
        <v>68</v>
      </c>
      <c r="AT615" t="s">
        <v>68</v>
      </c>
      <c r="AU615" t="s">
        <v>68</v>
      </c>
      <c r="AV615" t="s">
        <v>68</v>
      </c>
      <c r="AW615" t="s">
        <v>68</v>
      </c>
      <c r="AX615" t="s">
        <v>68</v>
      </c>
      <c r="AY615" t="s">
        <v>68</v>
      </c>
      <c r="AZ615" t="s">
        <v>69</v>
      </c>
      <c r="BA615" t="s">
        <v>84</v>
      </c>
      <c r="BB615">
        <v>0.81</v>
      </c>
    </row>
    <row r="616" spans="1:62" hidden="1" x14ac:dyDescent="0.3">
      <c r="A616">
        <v>2016</v>
      </c>
      <c r="B616" t="s">
        <v>53</v>
      </c>
      <c r="C616" t="s">
        <v>793</v>
      </c>
      <c r="D616" t="s">
        <v>62</v>
      </c>
      <c r="E616">
        <v>1</v>
      </c>
      <c r="F616" t="s">
        <v>56</v>
      </c>
      <c r="G616" t="s">
        <v>112</v>
      </c>
      <c r="H616" t="s">
        <v>63</v>
      </c>
      <c r="I616" t="s">
        <v>77</v>
      </c>
      <c r="J616" t="s">
        <v>794</v>
      </c>
      <c r="K616" t="s">
        <v>61</v>
      </c>
      <c r="L616" t="s">
        <v>62</v>
      </c>
      <c r="M616">
        <v>1</v>
      </c>
      <c r="N616" t="s">
        <v>56</v>
      </c>
      <c r="O616">
        <v>8</v>
      </c>
      <c r="P616">
        <v>16</v>
      </c>
      <c r="Q616">
        <v>23</v>
      </c>
      <c r="R616" t="s">
        <v>63</v>
      </c>
      <c r="S616" t="s">
        <v>100</v>
      </c>
      <c r="T616" t="s">
        <v>79</v>
      </c>
      <c r="U616" t="s">
        <v>794</v>
      </c>
      <c r="V616" t="s">
        <v>66</v>
      </c>
      <c r="W616" t="s">
        <v>67</v>
      </c>
      <c r="X616">
        <v>4</v>
      </c>
      <c r="Y616">
        <v>0.3</v>
      </c>
      <c r="Z616">
        <v>0.7</v>
      </c>
      <c r="AA616">
        <v>3.5</v>
      </c>
      <c r="AB616">
        <v>1.5</v>
      </c>
      <c r="AC616">
        <v>1.5</v>
      </c>
      <c r="AD616">
        <v>0.5</v>
      </c>
      <c r="AE616" t="s">
        <v>68</v>
      </c>
      <c r="AF616" t="s">
        <v>68</v>
      </c>
      <c r="AG616">
        <v>9</v>
      </c>
      <c r="AH616">
        <v>4.5</v>
      </c>
      <c r="AI616">
        <v>7.5</v>
      </c>
      <c r="AJ616">
        <v>6.5</v>
      </c>
      <c r="AK616" t="s">
        <v>68</v>
      </c>
      <c r="AL616" t="s">
        <v>68</v>
      </c>
      <c r="AM616" t="s">
        <v>68</v>
      </c>
      <c r="AN616" t="s">
        <v>68</v>
      </c>
      <c r="AO616" t="s">
        <v>68</v>
      </c>
      <c r="AP616" t="s">
        <v>68</v>
      </c>
      <c r="AQ616" t="s">
        <v>68</v>
      </c>
      <c r="AR616" t="s">
        <v>68</v>
      </c>
      <c r="AS616" t="s">
        <v>68</v>
      </c>
      <c r="AT616" t="s">
        <v>68</v>
      </c>
      <c r="AU616" t="s">
        <v>68</v>
      </c>
      <c r="AV616" t="s">
        <v>68</v>
      </c>
      <c r="AW616" t="s">
        <v>68</v>
      </c>
      <c r="AX616" t="s">
        <v>68</v>
      </c>
      <c r="AY616" t="s">
        <v>68</v>
      </c>
      <c r="AZ616" t="s">
        <v>69</v>
      </c>
      <c r="BA616" t="s">
        <v>79</v>
      </c>
      <c r="BB616">
        <v>1</v>
      </c>
    </row>
    <row r="617" spans="1:62" hidden="1" x14ac:dyDescent="0.3">
      <c r="A617">
        <v>2016</v>
      </c>
      <c r="B617" t="s">
        <v>53</v>
      </c>
      <c r="C617" t="s">
        <v>795</v>
      </c>
      <c r="D617" t="s">
        <v>62</v>
      </c>
      <c r="E617">
        <v>1</v>
      </c>
      <c r="F617" t="s">
        <v>71</v>
      </c>
      <c r="G617" t="s">
        <v>112</v>
      </c>
      <c r="H617" t="s">
        <v>63</v>
      </c>
      <c r="I617" t="s">
        <v>77</v>
      </c>
      <c r="J617" t="s">
        <v>126</v>
      </c>
      <c r="K617" t="s">
        <v>61</v>
      </c>
      <c r="L617" t="s">
        <v>62</v>
      </c>
      <c r="M617">
        <v>1</v>
      </c>
      <c r="N617" t="s">
        <v>71</v>
      </c>
      <c r="O617">
        <v>2</v>
      </c>
      <c r="P617">
        <v>4</v>
      </c>
      <c r="Q617">
        <v>5</v>
      </c>
      <c r="R617" t="s">
        <v>63</v>
      </c>
      <c r="S617" t="s">
        <v>100</v>
      </c>
      <c r="T617" t="s">
        <v>79</v>
      </c>
      <c r="U617" t="s">
        <v>126</v>
      </c>
      <c r="V617" t="s">
        <v>66</v>
      </c>
      <c r="W617" t="s">
        <v>67</v>
      </c>
      <c r="X617">
        <v>4</v>
      </c>
      <c r="Y617">
        <v>0.3</v>
      </c>
      <c r="Z617">
        <v>0.7</v>
      </c>
      <c r="AA617">
        <v>0</v>
      </c>
      <c r="AB617">
        <v>1.5</v>
      </c>
      <c r="AC617" t="s">
        <v>68</v>
      </c>
      <c r="AD617" t="s">
        <v>68</v>
      </c>
      <c r="AE617" t="s">
        <v>68</v>
      </c>
      <c r="AF617" t="s">
        <v>68</v>
      </c>
      <c r="AG617">
        <v>8</v>
      </c>
      <c r="AH617">
        <v>7</v>
      </c>
      <c r="AI617" t="s">
        <v>68</v>
      </c>
      <c r="AJ617" t="s">
        <v>68</v>
      </c>
      <c r="AK617" t="s">
        <v>68</v>
      </c>
      <c r="AL617" t="s">
        <v>68</v>
      </c>
      <c r="AM617" t="s">
        <v>68</v>
      </c>
      <c r="AN617" t="s">
        <v>68</v>
      </c>
      <c r="AO617" t="s">
        <v>68</v>
      </c>
      <c r="AP617" t="s">
        <v>68</v>
      </c>
      <c r="AQ617" t="s">
        <v>68</v>
      </c>
      <c r="AR617" t="s">
        <v>68</v>
      </c>
      <c r="AS617" t="s">
        <v>68</v>
      </c>
      <c r="AT617" t="s">
        <v>68</v>
      </c>
      <c r="AU617" t="s">
        <v>68</v>
      </c>
      <c r="AV617" t="s">
        <v>68</v>
      </c>
      <c r="AW617" t="s">
        <v>68</v>
      </c>
      <c r="AX617" t="s">
        <v>68</v>
      </c>
      <c r="AY617" t="s">
        <v>68</v>
      </c>
      <c r="AZ617" t="s">
        <v>69</v>
      </c>
      <c r="BA617" t="s">
        <v>79</v>
      </c>
      <c r="BB617">
        <v>1</v>
      </c>
    </row>
    <row r="618" spans="1:62" hidden="1" x14ac:dyDescent="0.3">
      <c r="A618">
        <v>2016</v>
      </c>
      <c r="B618" t="s">
        <v>53</v>
      </c>
      <c r="C618" t="s">
        <v>796</v>
      </c>
      <c r="D618" t="s">
        <v>62</v>
      </c>
      <c r="E618">
        <v>1</v>
      </c>
      <c r="F618" t="s">
        <v>71</v>
      </c>
      <c r="G618" t="s">
        <v>112</v>
      </c>
      <c r="H618" t="s">
        <v>63</v>
      </c>
      <c r="I618" t="s">
        <v>59</v>
      </c>
      <c r="J618" t="s">
        <v>72</v>
      </c>
      <c r="K618" t="s">
        <v>61</v>
      </c>
      <c r="L618" t="s">
        <v>62</v>
      </c>
      <c r="M618">
        <v>1</v>
      </c>
      <c r="N618" t="s">
        <v>71</v>
      </c>
      <c r="O618">
        <v>2</v>
      </c>
      <c r="P618">
        <v>4</v>
      </c>
      <c r="Q618">
        <v>6</v>
      </c>
      <c r="R618" t="s">
        <v>63</v>
      </c>
      <c r="S618" t="s">
        <v>100</v>
      </c>
      <c r="T618" t="s">
        <v>65</v>
      </c>
      <c r="U618" t="s">
        <v>60</v>
      </c>
      <c r="V618" t="s">
        <v>66</v>
      </c>
      <c r="W618" t="s">
        <v>67</v>
      </c>
      <c r="X618">
        <v>4</v>
      </c>
      <c r="Y618">
        <v>0.3</v>
      </c>
      <c r="Z618">
        <v>0.7</v>
      </c>
      <c r="AA618">
        <v>3.5</v>
      </c>
      <c r="AB618">
        <v>1</v>
      </c>
      <c r="AC618">
        <v>0</v>
      </c>
      <c r="AD618">
        <v>2</v>
      </c>
      <c r="AE618">
        <v>2.5</v>
      </c>
      <c r="AF618" t="s">
        <v>68</v>
      </c>
      <c r="AG618">
        <v>6</v>
      </c>
      <c r="AH618">
        <v>0</v>
      </c>
      <c r="AI618">
        <v>8</v>
      </c>
      <c r="AJ618">
        <v>1.5</v>
      </c>
      <c r="AK618" t="s">
        <v>68</v>
      </c>
      <c r="AL618" t="s">
        <v>68</v>
      </c>
      <c r="AM618" t="s">
        <v>68</v>
      </c>
      <c r="AN618" t="s">
        <v>68</v>
      </c>
      <c r="AO618" t="s">
        <v>68</v>
      </c>
      <c r="AP618" t="s">
        <v>68</v>
      </c>
      <c r="AQ618" t="s">
        <v>68</v>
      </c>
      <c r="AR618" t="s">
        <v>68</v>
      </c>
      <c r="AS618" t="s">
        <v>68</v>
      </c>
      <c r="AT618" t="s">
        <v>68</v>
      </c>
      <c r="AU618" t="s">
        <v>68</v>
      </c>
      <c r="AV618" t="s">
        <v>68</v>
      </c>
      <c r="AW618" t="s">
        <v>68</v>
      </c>
      <c r="AX618" t="s">
        <v>68</v>
      </c>
      <c r="AY618" t="s">
        <v>68</v>
      </c>
      <c r="AZ618" t="s">
        <v>69</v>
      </c>
      <c r="BA618" t="s">
        <v>65</v>
      </c>
      <c r="BB618">
        <v>0.97</v>
      </c>
    </row>
    <row r="619" spans="1:62" hidden="1" x14ac:dyDescent="0.3">
      <c r="A619">
        <v>2016</v>
      </c>
      <c r="B619" t="s">
        <v>53</v>
      </c>
      <c r="C619" t="s">
        <v>797</v>
      </c>
      <c r="D619" t="s">
        <v>62</v>
      </c>
      <c r="E619">
        <v>1</v>
      </c>
      <c r="F619" t="s">
        <v>71</v>
      </c>
      <c r="G619" t="s">
        <v>112</v>
      </c>
      <c r="H619" t="s">
        <v>63</v>
      </c>
      <c r="I619" t="s">
        <v>59</v>
      </c>
      <c r="J619" t="s">
        <v>72</v>
      </c>
      <c r="K619" t="s">
        <v>61</v>
      </c>
      <c r="L619" t="s">
        <v>62</v>
      </c>
      <c r="M619">
        <v>1</v>
      </c>
      <c r="N619" t="s">
        <v>71</v>
      </c>
      <c r="O619">
        <v>3</v>
      </c>
      <c r="P619">
        <v>5</v>
      </c>
      <c r="Q619">
        <v>7</v>
      </c>
      <c r="R619" t="s">
        <v>63</v>
      </c>
      <c r="S619" t="s">
        <v>100</v>
      </c>
      <c r="T619" t="s">
        <v>65</v>
      </c>
      <c r="U619" t="s">
        <v>60</v>
      </c>
      <c r="V619" t="s">
        <v>66</v>
      </c>
      <c r="W619" t="s">
        <v>67</v>
      </c>
      <c r="X619">
        <v>4</v>
      </c>
      <c r="Y619">
        <v>0.3</v>
      </c>
      <c r="Z619">
        <v>0.7</v>
      </c>
      <c r="AA619">
        <v>0</v>
      </c>
      <c r="AB619">
        <v>0</v>
      </c>
      <c r="AC619">
        <v>0</v>
      </c>
      <c r="AD619">
        <v>2</v>
      </c>
      <c r="AE619">
        <v>0.5</v>
      </c>
      <c r="AF619" t="s">
        <v>68</v>
      </c>
      <c r="AG619">
        <v>4.5</v>
      </c>
      <c r="AH619">
        <v>0</v>
      </c>
      <c r="AI619">
        <v>1.5</v>
      </c>
      <c r="AJ619" t="s">
        <v>68</v>
      </c>
      <c r="AK619" t="s">
        <v>68</v>
      </c>
      <c r="AL619" t="s">
        <v>68</v>
      </c>
      <c r="AM619" t="s">
        <v>68</v>
      </c>
      <c r="AN619" t="s">
        <v>68</v>
      </c>
      <c r="AO619" t="s">
        <v>68</v>
      </c>
      <c r="AP619" t="s">
        <v>68</v>
      </c>
      <c r="AQ619" t="s">
        <v>68</v>
      </c>
      <c r="AR619" t="s">
        <v>68</v>
      </c>
      <c r="AS619" t="s">
        <v>68</v>
      </c>
      <c r="AT619" t="s">
        <v>68</v>
      </c>
      <c r="AU619" t="s">
        <v>68</v>
      </c>
      <c r="AV619" t="s">
        <v>68</v>
      </c>
      <c r="AW619" t="s">
        <v>68</v>
      </c>
      <c r="AX619" t="s">
        <v>68</v>
      </c>
      <c r="AY619" t="s">
        <v>68</v>
      </c>
      <c r="AZ619" t="s">
        <v>69</v>
      </c>
      <c r="BA619" t="s">
        <v>65</v>
      </c>
      <c r="BB619">
        <v>0.97</v>
      </c>
    </row>
    <row r="620" spans="1:62" hidden="1" x14ac:dyDescent="0.3">
      <c r="A620">
        <v>2016</v>
      </c>
      <c r="B620" t="s">
        <v>53</v>
      </c>
      <c r="C620" t="s">
        <v>798</v>
      </c>
      <c r="D620" t="s">
        <v>62</v>
      </c>
      <c r="E620">
        <v>1</v>
      </c>
      <c r="F620" t="s">
        <v>56</v>
      </c>
      <c r="G620" t="s">
        <v>112</v>
      </c>
      <c r="H620" t="s">
        <v>63</v>
      </c>
      <c r="I620" t="s">
        <v>59</v>
      </c>
      <c r="J620" t="s">
        <v>72</v>
      </c>
      <c r="K620" t="s">
        <v>61</v>
      </c>
      <c r="L620" t="s">
        <v>62</v>
      </c>
      <c r="M620">
        <v>1</v>
      </c>
      <c r="N620" t="s">
        <v>56</v>
      </c>
      <c r="O620">
        <v>8</v>
      </c>
      <c r="P620">
        <v>16</v>
      </c>
      <c r="Q620">
        <v>24</v>
      </c>
      <c r="R620" t="s">
        <v>63</v>
      </c>
      <c r="S620" t="s">
        <v>100</v>
      </c>
      <c r="T620" t="s">
        <v>65</v>
      </c>
      <c r="U620" t="s">
        <v>60</v>
      </c>
      <c r="V620" t="s">
        <v>66</v>
      </c>
      <c r="W620" t="s">
        <v>67</v>
      </c>
      <c r="X620">
        <v>4</v>
      </c>
      <c r="Y620">
        <v>0.3</v>
      </c>
      <c r="Z620">
        <v>0.7</v>
      </c>
      <c r="AA620">
        <v>1.5</v>
      </c>
      <c r="AB620">
        <v>0.5</v>
      </c>
      <c r="AC620">
        <v>0</v>
      </c>
      <c r="AD620">
        <v>1</v>
      </c>
      <c r="AE620">
        <v>1.5</v>
      </c>
      <c r="AF620" t="s">
        <v>68</v>
      </c>
      <c r="AG620">
        <v>6</v>
      </c>
      <c r="AH620">
        <v>4</v>
      </c>
      <c r="AI620">
        <v>3.5</v>
      </c>
      <c r="AJ620">
        <v>0.5</v>
      </c>
      <c r="AK620" t="s">
        <v>68</v>
      </c>
      <c r="AL620" t="s">
        <v>68</v>
      </c>
      <c r="AM620" t="s">
        <v>68</v>
      </c>
      <c r="AN620" t="s">
        <v>68</v>
      </c>
      <c r="AO620" t="s">
        <v>68</v>
      </c>
      <c r="AP620" t="s">
        <v>68</v>
      </c>
      <c r="AQ620" t="s">
        <v>68</v>
      </c>
      <c r="AR620" t="s">
        <v>68</v>
      </c>
      <c r="AS620" t="s">
        <v>68</v>
      </c>
      <c r="AT620" t="s">
        <v>68</v>
      </c>
      <c r="AU620" t="s">
        <v>68</v>
      </c>
      <c r="AV620" t="s">
        <v>68</v>
      </c>
      <c r="AW620" t="s">
        <v>68</v>
      </c>
      <c r="AX620" t="s">
        <v>68</v>
      </c>
      <c r="AY620" t="s">
        <v>68</v>
      </c>
      <c r="AZ620" t="s">
        <v>69</v>
      </c>
      <c r="BA620" t="s">
        <v>65</v>
      </c>
      <c r="BB620">
        <v>0.97</v>
      </c>
    </row>
    <row r="621" spans="1:62" hidden="1" x14ac:dyDescent="0.3">
      <c r="A621">
        <v>2016</v>
      </c>
      <c r="B621" t="s">
        <v>53</v>
      </c>
      <c r="C621" t="s">
        <v>799</v>
      </c>
      <c r="D621" t="s">
        <v>62</v>
      </c>
      <c r="E621">
        <v>1</v>
      </c>
      <c r="F621" t="s">
        <v>56</v>
      </c>
      <c r="G621" t="s">
        <v>112</v>
      </c>
      <c r="H621" t="s">
        <v>63</v>
      </c>
      <c r="I621" t="s">
        <v>83</v>
      </c>
      <c r="J621" t="s">
        <v>72</v>
      </c>
      <c r="K621" t="s">
        <v>61</v>
      </c>
      <c r="L621" t="s">
        <v>62</v>
      </c>
      <c r="M621">
        <v>1</v>
      </c>
      <c r="N621" t="s">
        <v>56</v>
      </c>
      <c r="O621">
        <v>9</v>
      </c>
      <c r="P621">
        <v>17</v>
      </c>
      <c r="Q621">
        <v>25</v>
      </c>
      <c r="R621" t="s">
        <v>63</v>
      </c>
      <c r="S621" t="s">
        <v>100</v>
      </c>
      <c r="T621" t="s">
        <v>65</v>
      </c>
      <c r="U621" t="s">
        <v>60</v>
      </c>
      <c r="V621" t="s">
        <v>66</v>
      </c>
      <c r="W621" t="s">
        <v>67</v>
      </c>
      <c r="X621">
        <v>4</v>
      </c>
      <c r="Y621">
        <v>0.3</v>
      </c>
      <c r="Z621">
        <v>0.7</v>
      </c>
      <c r="AA621">
        <v>6</v>
      </c>
      <c r="AB621">
        <v>3.5</v>
      </c>
      <c r="AC621">
        <v>4</v>
      </c>
      <c r="AD621">
        <v>0.5</v>
      </c>
      <c r="AE621" t="s">
        <v>68</v>
      </c>
      <c r="AF621">
        <v>1</v>
      </c>
      <c r="AG621">
        <v>8.5</v>
      </c>
      <c r="AH621">
        <v>10</v>
      </c>
      <c r="AI621">
        <v>2</v>
      </c>
      <c r="AJ621">
        <v>4.5</v>
      </c>
      <c r="AK621" t="s">
        <v>68</v>
      </c>
      <c r="AL621" t="s">
        <v>68</v>
      </c>
      <c r="AM621" t="s">
        <v>68</v>
      </c>
      <c r="AN621" t="s">
        <v>68</v>
      </c>
      <c r="AO621" t="s">
        <v>68</v>
      </c>
      <c r="AP621" t="s">
        <v>68</v>
      </c>
      <c r="AQ621" t="s">
        <v>68</v>
      </c>
      <c r="AR621" t="s">
        <v>68</v>
      </c>
      <c r="AS621" t="s">
        <v>68</v>
      </c>
      <c r="AT621" t="s">
        <v>68</v>
      </c>
      <c r="AU621" t="s">
        <v>68</v>
      </c>
      <c r="AV621" t="s">
        <v>68</v>
      </c>
      <c r="AW621" t="s">
        <v>68</v>
      </c>
      <c r="AX621" t="s">
        <v>68</v>
      </c>
      <c r="AY621" t="s">
        <v>68</v>
      </c>
      <c r="AZ621" t="s">
        <v>69</v>
      </c>
      <c r="BA621" t="s">
        <v>65</v>
      </c>
      <c r="BB621">
        <v>0.70399999999999996</v>
      </c>
    </row>
    <row r="622" spans="1:62" hidden="1" x14ac:dyDescent="0.3">
      <c r="A622">
        <v>2016</v>
      </c>
      <c r="B622" t="s">
        <v>53</v>
      </c>
      <c r="C622" t="s">
        <v>800</v>
      </c>
      <c r="D622" t="s">
        <v>62</v>
      </c>
      <c r="E622">
        <v>1</v>
      </c>
      <c r="F622" t="s">
        <v>56</v>
      </c>
      <c r="G622" t="s">
        <v>112</v>
      </c>
      <c r="H622" t="s">
        <v>63</v>
      </c>
      <c r="I622" t="s">
        <v>59</v>
      </c>
      <c r="J622" t="s">
        <v>72</v>
      </c>
      <c r="K622" t="s">
        <v>61</v>
      </c>
      <c r="L622" t="s">
        <v>62</v>
      </c>
      <c r="M622">
        <v>1</v>
      </c>
      <c r="N622" t="s">
        <v>56</v>
      </c>
      <c r="O622">
        <v>4</v>
      </c>
      <c r="P622">
        <v>8</v>
      </c>
      <c r="Q622">
        <v>11</v>
      </c>
      <c r="R622" t="s">
        <v>63</v>
      </c>
      <c r="S622" t="s">
        <v>100</v>
      </c>
      <c r="T622" t="s">
        <v>65</v>
      </c>
      <c r="U622" t="s">
        <v>60</v>
      </c>
      <c r="V622" t="s">
        <v>66</v>
      </c>
      <c r="W622" t="s">
        <v>67</v>
      </c>
      <c r="X622">
        <v>4</v>
      </c>
      <c r="Y622">
        <v>0.3</v>
      </c>
      <c r="Z622">
        <v>0.7</v>
      </c>
      <c r="AA622">
        <v>9.5</v>
      </c>
      <c r="AB622">
        <v>5</v>
      </c>
      <c r="AC622" t="s">
        <v>68</v>
      </c>
      <c r="AD622">
        <v>3.5</v>
      </c>
      <c r="AE622">
        <v>1</v>
      </c>
      <c r="AF622">
        <v>4.5</v>
      </c>
      <c r="AG622">
        <v>6.5</v>
      </c>
      <c r="AH622">
        <v>5</v>
      </c>
      <c r="AI622">
        <v>4.5</v>
      </c>
      <c r="AJ622">
        <v>3.5</v>
      </c>
      <c r="AK622" t="s">
        <v>68</v>
      </c>
      <c r="AL622" t="s">
        <v>68</v>
      </c>
      <c r="AM622" t="s">
        <v>68</v>
      </c>
      <c r="AN622" t="s">
        <v>68</v>
      </c>
      <c r="AO622" t="s">
        <v>68</v>
      </c>
      <c r="AP622" t="s">
        <v>68</v>
      </c>
      <c r="AQ622" t="s">
        <v>68</v>
      </c>
      <c r="AR622" t="s">
        <v>68</v>
      </c>
      <c r="AS622" t="s">
        <v>68</v>
      </c>
      <c r="AT622" t="s">
        <v>68</v>
      </c>
      <c r="AU622" t="s">
        <v>68</v>
      </c>
      <c r="AV622" t="s">
        <v>68</v>
      </c>
      <c r="AW622" t="s">
        <v>68</v>
      </c>
      <c r="AX622" t="s">
        <v>68</v>
      </c>
      <c r="AY622" t="s">
        <v>68</v>
      </c>
      <c r="AZ622" t="s">
        <v>69</v>
      </c>
      <c r="BA622" t="s">
        <v>65</v>
      </c>
      <c r="BB622">
        <v>0.97</v>
      </c>
    </row>
    <row r="623" spans="1:62" hidden="1" x14ac:dyDescent="0.3">
      <c r="A623">
        <v>2016</v>
      </c>
      <c r="B623" t="s">
        <v>53</v>
      </c>
      <c r="C623" t="s">
        <v>801</v>
      </c>
      <c r="D623" t="s">
        <v>62</v>
      </c>
      <c r="E623">
        <v>1</v>
      </c>
      <c r="F623" t="s">
        <v>56</v>
      </c>
      <c r="G623" t="s">
        <v>112</v>
      </c>
      <c r="H623" t="s">
        <v>63</v>
      </c>
      <c r="I623" t="s">
        <v>83</v>
      </c>
      <c r="J623" t="s">
        <v>72</v>
      </c>
      <c r="K623" t="s">
        <v>61</v>
      </c>
      <c r="L623" t="s">
        <v>62</v>
      </c>
      <c r="M623">
        <v>1</v>
      </c>
      <c r="N623" t="s">
        <v>56</v>
      </c>
      <c r="O623">
        <v>9</v>
      </c>
      <c r="P623">
        <v>18</v>
      </c>
      <c r="Q623">
        <v>27</v>
      </c>
      <c r="R623" t="s">
        <v>63</v>
      </c>
      <c r="S623" t="s">
        <v>100</v>
      </c>
      <c r="T623" t="s">
        <v>84</v>
      </c>
      <c r="U623" t="s">
        <v>60</v>
      </c>
      <c r="V623" t="s">
        <v>66</v>
      </c>
      <c r="W623" t="s">
        <v>67</v>
      </c>
      <c r="X623">
        <v>4</v>
      </c>
      <c r="Y623">
        <v>0.3</v>
      </c>
      <c r="Z623">
        <v>0.7</v>
      </c>
      <c r="AA623">
        <v>7</v>
      </c>
      <c r="AB623">
        <v>1</v>
      </c>
      <c r="AC623">
        <v>1</v>
      </c>
      <c r="AD623">
        <v>2</v>
      </c>
      <c r="AE623">
        <v>5.5</v>
      </c>
      <c r="AF623">
        <v>4.5</v>
      </c>
      <c r="AG623">
        <v>9</v>
      </c>
      <c r="AH623">
        <v>7</v>
      </c>
      <c r="AI623">
        <v>10</v>
      </c>
      <c r="AJ623">
        <v>10</v>
      </c>
      <c r="AK623" t="s">
        <v>68</v>
      </c>
      <c r="AL623" t="s">
        <v>68</v>
      </c>
      <c r="AM623" t="s">
        <v>68</v>
      </c>
      <c r="AN623" t="s">
        <v>68</v>
      </c>
      <c r="AO623" t="s">
        <v>68</v>
      </c>
      <c r="AP623" t="s">
        <v>68</v>
      </c>
      <c r="AQ623" t="s">
        <v>68</v>
      </c>
      <c r="AR623" t="s">
        <v>68</v>
      </c>
      <c r="AS623" t="s">
        <v>68</v>
      </c>
      <c r="AT623" t="s">
        <v>68</v>
      </c>
      <c r="AU623" t="s">
        <v>68</v>
      </c>
      <c r="AV623" t="s">
        <v>68</v>
      </c>
      <c r="AW623" t="s">
        <v>68</v>
      </c>
      <c r="AX623" t="s">
        <v>68</v>
      </c>
      <c r="AY623" t="s">
        <v>68</v>
      </c>
      <c r="AZ623" t="s">
        <v>69</v>
      </c>
      <c r="BA623" t="s">
        <v>84</v>
      </c>
      <c r="BB623">
        <v>0.54500000000000004</v>
      </c>
    </row>
    <row r="624" spans="1:62" hidden="1" x14ac:dyDescent="0.3">
      <c r="A624">
        <v>2016</v>
      </c>
      <c r="B624" t="s">
        <v>53</v>
      </c>
      <c r="C624" t="s">
        <v>802</v>
      </c>
      <c r="D624" t="s">
        <v>62</v>
      </c>
      <c r="E624">
        <v>1</v>
      </c>
      <c r="F624" t="s">
        <v>56</v>
      </c>
      <c r="G624" t="s">
        <v>112</v>
      </c>
      <c r="H624" t="s">
        <v>63</v>
      </c>
      <c r="I624" t="s">
        <v>327</v>
      </c>
      <c r="J624" t="s">
        <v>803</v>
      </c>
      <c r="K624" t="s">
        <v>61</v>
      </c>
      <c r="L624" t="s">
        <v>62</v>
      </c>
      <c r="M624">
        <v>1</v>
      </c>
      <c r="N624" t="s">
        <v>56</v>
      </c>
      <c r="O624">
        <v>10</v>
      </c>
      <c r="P624">
        <v>20</v>
      </c>
      <c r="Q624">
        <v>28</v>
      </c>
      <c r="R624" t="s">
        <v>63</v>
      </c>
      <c r="S624" t="s">
        <v>100</v>
      </c>
      <c r="T624" t="s">
        <v>68</v>
      </c>
      <c r="U624" t="s">
        <v>68</v>
      </c>
      <c r="V624" t="s">
        <v>66</v>
      </c>
      <c r="W624" t="s">
        <v>67</v>
      </c>
      <c r="X624">
        <v>4</v>
      </c>
      <c r="Y624">
        <v>0.3</v>
      </c>
      <c r="Z624">
        <v>0.7</v>
      </c>
      <c r="AA624">
        <v>2</v>
      </c>
      <c r="AB624">
        <v>1.5</v>
      </c>
      <c r="AC624" t="s">
        <v>68</v>
      </c>
      <c r="AD624" t="s">
        <v>68</v>
      </c>
      <c r="AE624" t="s">
        <v>68</v>
      </c>
      <c r="AF624" t="s">
        <v>68</v>
      </c>
      <c r="AG624">
        <v>4</v>
      </c>
      <c r="AH624">
        <v>2.5</v>
      </c>
      <c r="AI624" t="s">
        <v>68</v>
      </c>
      <c r="AJ624" t="s">
        <v>68</v>
      </c>
      <c r="AK624" t="s">
        <v>68</v>
      </c>
      <c r="AL624" t="s">
        <v>68</v>
      </c>
      <c r="AM624" t="s">
        <v>68</v>
      </c>
      <c r="AN624" t="s">
        <v>68</v>
      </c>
      <c r="AO624" t="s">
        <v>68</v>
      </c>
      <c r="AP624" t="s">
        <v>68</v>
      </c>
      <c r="AQ624" t="s">
        <v>68</v>
      </c>
      <c r="AR624" t="s">
        <v>68</v>
      </c>
      <c r="AS624" t="s">
        <v>68</v>
      </c>
      <c r="AT624" t="s">
        <v>68</v>
      </c>
      <c r="AU624" t="s">
        <v>68</v>
      </c>
      <c r="AV624" t="s">
        <v>68</v>
      </c>
      <c r="AW624" t="s">
        <v>68</v>
      </c>
      <c r="AX624" t="s">
        <v>68</v>
      </c>
      <c r="AY624" t="s">
        <v>68</v>
      </c>
      <c r="AZ624" t="s">
        <v>69</v>
      </c>
      <c r="BA624" t="s">
        <v>84</v>
      </c>
      <c r="BB624">
        <v>0.64600000000000002</v>
      </c>
    </row>
    <row r="625" spans="1:62" x14ac:dyDescent="0.3">
      <c r="A625">
        <v>2016</v>
      </c>
      <c r="B625" t="s">
        <v>53</v>
      </c>
      <c r="C625" t="s">
        <v>804</v>
      </c>
      <c r="D625" t="s">
        <v>62</v>
      </c>
      <c r="E625">
        <v>1</v>
      </c>
      <c r="F625" t="s">
        <v>56</v>
      </c>
      <c r="G625" t="s">
        <v>112</v>
      </c>
      <c r="H625" t="s">
        <v>63</v>
      </c>
      <c r="I625" t="s">
        <v>59</v>
      </c>
      <c r="J625" t="s">
        <v>72</v>
      </c>
      <c r="K625" t="s">
        <v>61</v>
      </c>
      <c r="L625" t="s">
        <v>62</v>
      </c>
      <c r="M625">
        <v>1</v>
      </c>
      <c r="N625" t="s">
        <v>56</v>
      </c>
      <c r="O625">
        <v>10</v>
      </c>
      <c r="P625">
        <v>20</v>
      </c>
      <c r="Q625">
        <v>29</v>
      </c>
      <c r="R625" t="s">
        <v>63</v>
      </c>
      <c r="S625" t="s">
        <v>100</v>
      </c>
      <c r="T625" t="s">
        <v>65</v>
      </c>
      <c r="U625" t="s">
        <v>60</v>
      </c>
      <c r="V625" t="s">
        <v>66</v>
      </c>
      <c r="W625" t="s">
        <v>67</v>
      </c>
      <c r="X625">
        <v>4</v>
      </c>
      <c r="Y625">
        <v>0.3</v>
      </c>
      <c r="Z625">
        <v>0.7</v>
      </c>
      <c r="AA625">
        <v>3</v>
      </c>
      <c r="AB625">
        <v>0.5</v>
      </c>
      <c r="AC625">
        <v>0.5</v>
      </c>
      <c r="AD625" t="s">
        <v>68</v>
      </c>
      <c r="AE625" t="s">
        <v>68</v>
      </c>
      <c r="AF625" t="s">
        <v>68</v>
      </c>
      <c r="AG625">
        <v>8</v>
      </c>
      <c r="AH625">
        <v>2</v>
      </c>
      <c r="AI625">
        <v>5.5</v>
      </c>
      <c r="AJ625" t="s">
        <v>68</v>
      </c>
      <c r="AK625" t="s">
        <v>68</v>
      </c>
      <c r="AL625" t="s">
        <v>68</v>
      </c>
      <c r="AM625" t="s">
        <v>68</v>
      </c>
      <c r="AN625" t="s">
        <v>68</v>
      </c>
      <c r="AO625" t="s">
        <v>68</v>
      </c>
      <c r="AP625" t="s">
        <v>68</v>
      </c>
      <c r="AQ625" t="s">
        <v>68</v>
      </c>
      <c r="AR625" t="s">
        <v>68</v>
      </c>
      <c r="AS625" t="s">
        <v>68</v>
      </c>
      <c r="AT625" t="s">
        <v>68</v>
      </c>
      <c r="AU625" t="s">
        <v>68</v>
      </c>
      <c r="AV625" t="s">
        <v>68</v>
      </c>
      <c r="AW625" t="s">
        <v>68</v>
      </c>
      <c r="AX625" t="s">
        <v>68</v>
      </c>
      <c r="AY625" t="s">
        <v>68</v>
      </c>
      <c r="AZ625" t="s">
        <v>80</v>
      </c>
      <c r="BA625" t="s">
        <v>65</v>
      </c>
      <c r="BB625">
        <v>1</v>
      </c>
      <c r="BD625">
        <f>IF(EXACT(BA625,T625),1,0)</f>
        <v>1</v>
      </c>
      <c r="BE625">
        <f>IF(AND(AZ625="2_Testando"),1,0)</f>
        <v>1</v>
      </c>
      <c r="BF625">
        <f>IF(AND(AZ625="2_Testando",BD625=1),1,0)</f>
        <v>1</v>
      </c>
      <c r="BJ625">
        <f>IF(AND(BB625&gt;0.7,BF625=1),1,0)</f>
        <v>1</v>
      </c>
    </row>
    <row r="626" spans="1:62" hidden="1" x14ac:dyDescent="0.3">
      <c r="A626">
        <v>2016</v>
      </c>
      <c r="B626" t="s">
        <v>53</v>
      </c>
      <c r="C626" t="s">
        <v>805</v>
      </c>
      <c r="D626" t="s">
        <v>62</v>
      </c>
      <c r="E626">
        <v>1</v>
      </c>
      <c r="F626" t="s">
        <v>56</v>
      </c>
      <c r="G626" t="s">
        <v>112</v>
      </c>
      <c r="H626" t="s">
        <v>63</v>
      </c>
      <c r="I626" t="s">
        <v>77</v>
      </c>
      <c r="J626" t="s">
        <v>477</v>
      </c>
      <c r="K626" t="s">
        <v>61</v>
      </c>
      <c r="L626" t="s">
        <v>62</v>
      </c>
      <c r="M626">
        <v>1</v>
      </c>
      <c r="N626" t="s">
        <v>56</v>
      </c>
      <c r="O626">
        <v>10</v>
      </c>
      <c r="P626">
        <v>20</v>
      </c>
      <c r="Q626">
        <v>30</v>
      </c>
      <c r="R626" t="s">
        <v>63</v>
      </c>
      <c r="S626" t="s">
        <v>100</v>
      </c>
      <c r="T626" t="s">
        <v>79</v>
      </c>
      <c r="U626" t="s">
        <v>477</v>
      </c>
      <c r="V626" t="s">
        <v>66</v>
      </c>
      <c r="W626" t="s">
        <v>67</v>
      </c>
      <c r="X626">
        <v>4</v>
      </c>
      <c r="Y626">
        <v>0.3</v>
      </c>
      <c r="Z626">
        <v>0.7</v>
      </c>
      <c r="AA626">
        <v>3</v>
      </c>
      <c r="AB626">
        <v>3</v>
      </c>
      <c r="AC626" t="s">
        <v>68</v>
      </c>
      <c r="AD626" t="s">
        <v>68</v>
      </c>
      <c r="AE626" t="s">
        <v>68</v>
      </c>
      <c r="AF626" t="s">
        <v>68</v>
      </c>
      <c r="AG626">
        <v>7</v>
      </c>
      <c r="AH626">
        <v>7.5</v>
      </c>
      <c r="AI626" t="s">
        <v>68</v>
      </c>
      <c r="AJ626" t="s">
        <v>68</v>
      </c>
      <c r="AK626" t="s">
        <v>68</v>
      </c>
      <c r="AL626" t="s">
        <v>68</v>
      </c>
      <c r="AM626" t="s">
        <v>68</v>
      </c>
      <c r="AN626" t="s">
        <v>68</v>
      </c>
      <c r="AO626" t="s">
        <v>68</v>
      </c>
      <c r="AP626" t="s">
        <v>68</v>
      </c>
      <c r="AQ626" t="s">
        <v>68</v>
      </c>
      <c r="AR626" t="s">
        <v>68</v>
      </c>
      <c r="AS626" t="s">
        <v>68</v>
      </c>
      <c r="AT626" t="s">
        <v>68</v>
      </c>
      <c r="AU626" t="s">
        <v>68</v>
      </c>
      <c r="AV626" t="s">
        <v>68</v>
      </c>
      <c r="AW626" t="s">
        <v>68</v>
      </c>
      <c r="AX626" t="s">
        <v>68</v>
      </c>
      <c r="AY626" t="s">
        <v>68</v>
      </c>
      <c r="AZ626" t="s">
        <v>69</v>
      </c>
      <c r="BA626" t="s">
        <v>79</v>
      </c>
      <c r="BB626">
        <v>1</v>
      </c>
    </row>
    <row r="627" spans="1:62" hidden="1" x14ac:dyDescent="0.3">
      <c r="A627">
        <v>2016</v>
      </c>
      <c r="B627" t="s">
        <v>53</v>
      </c>
      <c r="C627" t="s">
        <v>806</v>
      </c>
      <c r="D627" t="s">
        <v>62</v>
      </c>
      <c r="E627">
        <v>1</v>
      </c>
      <c r="F627" t="s">
        <v>56</v>
      </c>
      <c r="G627" t="s">
        <v>112</v>
      </c>
      <c r="H627" t="s">
        <v>63</v>
      </c>
      <c r="I627" t="s">
        <v>83</v>
      </c>
      <c r="J627" t="s">
        <v>72</v>
      </c>
      <c r="K627" t="s">
        <v>61</v>
      </c>
      <c r="L627" t="s">
        <v>62</v>
      </c>
      <c r="M627">
        <v>1</v>
      </c>
      <c r="N627" t="s">
        <v>56</v>
      </c>
      <c r="O627">
        <v>8</v>
      </c>
      <c r="P627">
        <v>16</v>
      </c>
      <c r="Q627">
        <v>24</v>
      </c>
      <c r="R627" t="s">
        <v>63</v>
      </c>
      <c r="S627" t="s">
        <v>100</v>
      </c>
      <c r="T627" t="s">
        <v>84</v>
      </c>
      <c r="U627" t="s">
        <v>60</v>
      </c>
      <c r="V627" t="s">
        <v>66</v>
      </c>
      <c r="W627" t="s">
        <v>67</v>
      </c>
      <c r="X627">
        <v>4</v>
      </c>
      <c r="Y627">
        <v>0.3</v>
      </c>
      <c r="Z627">
        <v>0.7</v>
      </c>
      <c r="AA627">
        <v>8.5</v>
      </c>
      <c r="AB627">
        <v>7</v>
      </c>
      <c r="AC627" t="s">
        <v>68</v>
      </c>
      <c r="AD627">
        <v>4</v>
      </c>
      <c r="AE627">
        <v>9</v>
      </c>
      <c r="AF627" t="s">
        <v>68</v>
      </c>
      <c r="AG627">
        <v>8.5</v>
      </c>
      <c r="AH627">
        <v>6.5</v>
      </c>
      <c r="AI627">
        <v>9.5</v>
      </c>
      <c r="AJ627">
        <v>7.5</v>
      </c>
      <c r="AK627" t="s">
        <v>68</v>
      </c>
      <c r="AL627" t="s">
        <v>68</v>
      </c>
      <c r="AM627" t="s">
        <v>68</v>
      </c>
      <c r="AN627" t="s">
        <v>68</v>
      </c>
      <c r="AO627" t="s">
        <v>68</v>
      </c>
      <c r="AP627" t="s">
        <v>68</v>
      </c>
      <c r="AQ627" t="s">
        <v>68</v>
      </c>
      <c r="AR627" t="s">
        <v>68</v>
      </c>
      <c r="AS627" t="s">
        <v>68</v>
      </c>
      <c r="AT627" t="s">
        <v>68</v>
      </c>
      <c r="AU627" t="s">
        <v>68</v>
      </c>
      <c r="AV627" t="s">
        <v>68</v>
      </c>
      <c r="AW627" t="s">
        <v>68</v>
      </c>
      <c r="AX627" t="s">
        <v>68</v>
      </c>
      <c r="AY627" t="s">
        <v>68</v>
      </c>
      <c r="AZ627" t="s">
        <v>69</v>
      </c>
      <c r="BA627" t="s">
        <v>84</v>
      </c>
      <c r="BB627">
        <v>0.80700000000000005</v>
      </c>
    </row>
    <row r="628" spans="1:62" hidden="1" x14ac:dyDescent="0.3">
      <c r="A628">
        <v>2016</v>
      </c>
      <c r="B628" t="s">
        <v>53</v>
      </c>
      <c r="C628" t="s">
        <v>807</v>
      </c>
      <c r="D628" t="s">
        <v>62</v>
      </c>
      <c r="E628">
        <v>1</v>
      </c>
      <c r="F628" t="s">
        <v>56</v>
      </c>
      <c r="G628" t="s">
        <v>112</v>
      </c>
      <c r="H628" t="s">
        <v>63</v>
      </c>
      <c r="I628" t="s">
        <v>59</v>
      </c>
      <c r="J628" t="s">
        <v>72</v>
      </c>
      <c r="K628" t="s">
        <v>61</v>
      </c>
      <c r="L628" t="s">
        <v>62</v>
      </c>
      <c r="M628">
        <v>1</v>
      </c>
      <c r="N628" t="s">
        <v>56</v>
      </c>
      <c r="O628">
        <v>11</v>
      </c>
      <c r="P628">
        <v>22</v>
      </c>
      <c r="Q628">
        <v>33</v>
      </c>
      <c r="R628" t="s">
        <v>63</v>
      </c>
      <c r="S628" t="s">
        <v>100</v>
      </c>
      <c r="T628" t="s">
        <v>65</v>
      </c>
      <c r="U628" t="s">
        <v>60</v>
      </c>
      <c r="V628" t="s">
        <v>66</v>
      </c>
      <c r="W628" t="s">
        <v>67</v>
      </c>
      <c r="X628">
        <v>4</v>
      </c>
      <c r="Y628">
        <v>0.3</v>
      </c>
      <c r="Z628">
        <v>0.7</v>
      </c>
      <c r="AA628">
        <v>1</v>
      </c>
      <c r="AB628">
        <v>2</v>
      </c>
      <c r="AC628">
        <v>0.5</v>
      </c>
      <c r="AD628">
        <v>3</v>
      </c>
      <c r="AE628">
        <v>1.5</v>
      </c>
      <c r="AF628" t="s">
        <v>68</v>
      </c>
      <c r="AG628">
        <v>10</v>
      </c>
      <c r="AH628">
        <v>8.5</v>
      </c>
      <c r="AI628">
        <v>10</v>
      </c>
      <c r="AJ628">
        <v>0</v>
      </c>
      <c r="AK628" t="s">
        <v>68</v>
      </c>
      <c r="AL628" t="s">
        <v>68</v>
      </c>
      <c r="AM628" t="s">
        <v>68</v>
      </c>
      <c r="AN628" t="s">
        <v>68</v>
      </c>
      <c r="AO628" t="s">
        <v>68</v>
      </c>
      <c r="AP628" t="s">
        <v>68</v>
      </c>
      <c r="AQ628" t="s">
        <v>68</v>
      </c>
      <c r="AR628" t="s">
        <v>68</v>
      </c>
      <c r="AS628" t="s">
        <v>68</v>
      </c>
      <c r="AT628" t="s">
        <v>68</v>
      </c>
      <c r="AU628" t="s">
        <v>68</v>
      </c>
      <c r="AV628" t="s">
        <v>68</v>
      </c>
      <c r="AW628" t="s">
        <v>68</v>
      </c>
      <c r="AX628" t="s">
        <v>68</v>
      </c>
      <c r="AY628" t="s">
        <v>68</v>
      </c>
      <c r="AZ628" t="s">
        <v>69</v>
      </c>
      <c r="BA628" t="s">
        <v>65</v>
      </c>
      <c r="BB628">
        <v>0.97</v>
      </c>
    </row>
    <row r="629" spans="1:62" hidden="1" x14ac:dyDescent="0.3">
      <c r="A629">
        <v>2016</v>
      </c>
      <c r="B629" t="s">
        <v>53</v>
      </c>
      <c r="C629" t="s">
        <v>808</v>
      </c>
      <c r="D629" t="s">
        <v>62</v>
      </c>
      <c r="E629">
        <v>1</v>
      </c>
      <c r="F629" t="s">
        <v>56</v>
      </c>
      <c r="G629" t="s">
        <v>112</v>
      </c>
      <c r="H629" t="s">
        <v>63</v>
      </c>
      <c r="I629" t="s">
        <v>83</v>
      </c>
      <c r="J629" t="s">
        <v>755</v>
      </c>
      <c r="K629" t="s">
        <v>61</v>
      </c>
      <c r="L629" t="s">
        <v>62</v>
      </c>
      <c r="M629">
        <v>1</v>
      </c>
      <c r="N629" t="s">
        <v>56</v>
      </c>
      <c r="O629">
        <v>3</v>
      </c>
      <c r="P629">
        <v>6</v>
      </c>
      <c r="Q629">
        <v>9</v>
      </c>
      <c r="R629" t="s">
        <v>63</v>
      </c>
      <c r="S629" t="s">
        <v>100</v>
      </c>
      <c r="T629" t="s">
        <v>84</v>
      </c>
      <c r="U629" t="s">
        <v>755</v>
      </c>
      <c r="V629" t="s">
        <v>66</v>
      </c>
      <c r="W629" t="s">
        <v>67</v>
      </c>
      <c r="X629">
        <v>4</v>
      </c>
      <c r="Y629">
        <v>0.3</v>
      </c>
      <c r="Z629">
        <v>0.7</v>
      </c>
      <c r="AA629">
        <v>4.5</v>
      </c>
      <c r="AB629">
        <v>3</v>
      </c>
      <c r="AC629">
        <v>4</v>
      </c>
      <c r="AD629">
        <v>2</v>
      </c>
      <c r="AE629">
        <v>4.5</v>
      </c>
      <c r="AF629">
        <v>4.5</v>
      </c>
      <c r="AG629">
        <v>9</v>
      </c>
      <c r="AH629">
        <v>3.5</v>
      </c>
      <c r="AI629">
        <v>6</v>
      </c>
      <c r="AJ629">
        <v>6</v>
      </c>
      <c r="AK629" t="s">
        <v>68</v>
      </c>
      <c r="AL629" t="s">
        <v>68</v>
      </c>
      <c r="AM629" t="s">
        <v>68</v>
      </c>
      <c r="AN629" t="s">
        <v>68</v>
      </c>
      <c r="AO629" t="s">
        <v>68</v>
      </c>
      <c r="AP629" t="s">
        <v>68</v>
      </c>
      <c r="AQ629" t="s">
        <v>68</v>
      </c>
      <c r="AR629" t="s">
        <v>68</v>
      </c>
      <c r="AS629" t="s">
        <v>68</v>
      </c>
      <c r="AT629" t="s">
        <v>68</v>
      </c>
      <c r="AU629" t="s">
        <v>68</v>
      </c>
      <c r="AV629" t="s">
        <v>68</v>
      </c>
      <c r="AW629" t="s">
        <v>68</v>
      </c>
      <c r="AX629" t="s">
        <v>68</v>
      </c>
      <c r="AY629" t="s">
        <v>68</v>
      </c>
      <c r="AZ629" t="s">
        <v>69</v>
      </c>
      <c r="BA629" t="s">
        <v>84</v>
      </c>
      <c r="BB629">
        <v>0.54500000000000004</v>
      </c>
    </row>
    <row r="630" spans="1:62" hidden="1" x14ac:dyDescent="0.3">
      <c r="A630">
        <v>2016</v>
      </c>
      <c r="B630" t="s">
        <v>53</v>
      </c>
      <c r="C630" t="s">
        <v>809</v>
      </c>
      <c r="D630" t="s">
        <v>62</v>
      </c>
      <c r="E630">
        <v>1</v>
      </c>
      <c r="F630" t="s">
        <v>56</v>
      </c>
      <c r="G630" t="s">
        <v>112</v>
      </c>
      <c r="H630" t="s">
        <v>63</v>
      </c>
      <c r="I630" t="s">
        <v>83</v>
      </c>
      <c r="J630" t="s">
        <v>72</v>
      </c>
      <c r="K630" t="s">
        <v>61</v>
      </c>
      <c r="L630" t="s">
        <v>62</v>
      </c>
      <c r="M630">
        <v>1</v>
      </c>
      <c r="N630" t="s">
        <v>56</v>
      </c>
      <c r="O630">
        <v>7</v>
      </c>
      <c r="P630">
        <v>13</v>
      </c>
      <c r="Q630">
        <v>20</v>
      </c>
      <c r="R630" t="s">
        <v>63</v>
      </c>
      <c r="S630" t="s">
        <v>100</v>
      </c>
      <c r="T630" t="s">
        <v>84</v>
      </c>
      <c r="U630" t="s">
        <v>60</v>
      </c>
      <c r="V630" t="s">
        <v>66</v>
      </c>
      <c r="W630" t="s">
        <v>67</v>
      </c>
      <c r="X630">
        <v>4</v>
      </c>
      <c r="Y630">
        <v>0.3</v>
      </c>
      <c r="Z630">
        <v>0.7</v>
      </c>
      <c r="AA630">
        <v>8</v>
      </c>
      <c r="AB630">
        <v>4.5</v>
      </c>
      <c r="AC630">
        <v>1.5</v>
      </c>
      <c r="AD630">
        <v>5</v>
      </c>
      <c r="AE630">
        <v>7</v>
      </c>
      <c r="AF630" t="s">
        <v>68</v>
      </c>
      <c r="AG630">
        <v>7</v>
      </c>
      <c r="AH630">
        <v>9</v>
      </c>
      <c r="AI630">
        <v>9.5</v>
      </c>
      <c r="AJ630">
        <v>8.5</v>
      </c>
      <c r="AK630" t="s">
        <v>68</v>
      </c>
      <c r="AL630" t="s">
        <v>68</v>
      </c>
      <c r="AM630" t="s">
        <v>68</v>
      </c>
      <c r="AN630" t="s">
        <v>68</v>
      </c>
      <c r="AO630" t="s">
        <v>68</v>
      </c>
      <c r="AP630" t="s">
        <v>68</v>
      </c>
      <c r="AQ630" t="s">
        <v>68</v>
      </c>
      <c r="AR630" t="s">
        <v>68</v>
      </c>
      <c r="AS630" t="s">
        <v>68</v>
      </c>
      <c r="AT630" t="s">
        <v>68</v>
      </c>
      <c r="AU630" t="s">
        <v>68</v>
      </c>
      <c r="AV630" t="s">
        <v>68</v>
      </c>
      <c r="AW630" t="s">
        <v>68</v>
      </c>
      <c r="AX630" t="s">
        <v>68</v>
      </c>
      <c r="AY630" t="s">
        <v>68</v>
      </c>
      <c r="AZ630" t="s">
        <v>69</v>
      </c>
      <c r="BA630" t="s">
        <v>84</v>
      </c>
      <c r="BB630">
        <v>1</v>
      </c>
    </row>
    <row r="631" spans="1:62" x14ac:dyDescent="0.3">
      <c r="A631">
        <v>2016</v>
      </c>
      <c r="B631" t="s">
        <v>53</v>
      </c>
      <c r="C631" t="s">
        <v>810</v>
      </c>
      <c r="D631" t="s">
        <v>62</v>
      </c>
      <c r="E631">
        <v>1</v>
      </c>
      <c r="F631" t="s">
        <v>56</v>
      </c>
      <c r="G631" t="s">
        <v>112</v>
      </c>
      <c r="H631" t="s">
        <v>63</v>
      </c>
      <c r="I631" t="s">
        <v>59</v>
      </c>
      <c r="J631" t="s">
        <v>72</v>
      </c>
      <c r="K631" t="s">
        <v>61</v>
      </c>
      <c r="L631" t="s">
        <v>62</v>
      </c>
      <c r="M631">
        <v>1</v>
      </c>
      <c r="N631" t="s">
        <v>56</v>
      </c>
      <c r="O631">
        <v>7</v>
      </c>
      <c r="P631">
        <v>14</v>
      </c>
      <c r="Q631">
        <v>21</v>
      </c>
      <c r="R631" t="s">
        <v>63</v>
      </c>
      <c r="S631" t="s">
        <v>100</v>
      </c>
      <c r="T631" t="s">
        <v>65</v>
      </c>
      <c r="U631" t="s">
        <v>60</v>
      </c>
      <c r="V631" t="s">
        <v>66</v>
      </c>
      <c r="W631" t="s">
        <v>67</v>
      </c>
      <c r="X631">
        <v>4</v>
      </c>
      <c r="Y631">
        <v>0.3</v>
      </c>
      <c r="Z631">
        <v>0.7</v>
      </c>
      <c r="AA631">
        <v>2.5</v>
      </c>
      <c r="AB631">
        <v>1</v>
      </c>
      <c r="AC631" t="s">
        <v>68</v>
      </c>
      <c r="AD631">
        <v>3</v>
      </c>
      <c r="AE631">
        <v>1</v>
      </c>
      <c r="AF631" t="s">
        <v>68</v>
      </c>
      <c r="AG631">
        <v>5</v>
      </c>
      <c r="AH631">
        <v>6</v>
      </c>
      <c r="AI631">
        <v>6</v>
      </c>
      <c r="AJ631">
        <v>6</v>
      </c>
      <c r="AK631" t="s">
        <v>68</v>
      </c>
      <c r="AL631" t="s">
        <v>68</v>
      </c>
      <c r="AM631" t="s">
        <v>68</v>
      </c>
      <c r="AN631" t="s">
        <v>68</v>
      </c>
      <c r="AO631" t="s">
        <v>68</v>
      </c>
      <c r="AP631" t="s">
        <v>68</v>
      </c>
      <c r="AQ631" t="s">
        <v>68</v>
      </c>
      <c r="AR631" t="s">
        <v>68</v>
      </c>
      <c r="AS631" t="s">
        <v>68</v>
      </c>
      <c r="AT631" t="s">
        <v>68</v>
      </c>
      <c r="AU631" t="s">
        <v>68</v>
      </c>
      <c r="AV631" t="s">
        <v>68</v>
      </c>
      <c r="AW631" t="s">
        <v>68</v>
      </c>
      <c r="AX631" t="s">
        <v>68</v>
      </c>
      <c r="AY631" t="s">
        <v>68</v>
      </c>
      <c r="AZ631" t="s">
        <v>80</v>
      </c>
      <c r="BA631" t="s">
        <v>65</v>
      </c>
      <c r="BB631">
        <v>0.97</v>
      </c>
      <c r="BD631">
        <f>IF(EXACT(BA631,T631),1,0)</f>
        <v>1</v>
      </c>
      <c r="BE631">
        <f>IF(AND(AZ631="2_Testando"),1,0)</f>
        <v>1</v>
      </c>
      <c r="BF631">
        <f>IF(AND(AZ631="2_Testando",BD631=1),1,0)</f>
        <v>1</v>
      </c>
      <c r="BJ631">
        <f>IF(AND(BB631&gt;0.7,BF631=1),1,0)</f>
        <v>1</v>
      </c>
    </row>
    <row r="632" spans="1:62" hidden="1" x14ac:dyDescent="0.3">
      <c r="A632">
        <v>2016</v>
      </c>
      <c r="B632" t="s">
        <v>53</v>
      </c>
      <c r="C632" t="s">
        <v>811</v>
      </c>
      <c r="D632" t="s">
        <v>62</v>
      </c>
      <c r="E632">
        <v>1</v>
      </c>
      <c r="F632" t="s">
        <v>56</v>
      </c>
      <c r="G632" t="s">
        <v>112</v>
      </c>
      <c r="H632" t="s">
        <v>63</v>
      </c>
      <c r="I632" t="s">
        <v>59</v>
      </c>
      <c r="J632" t="s">
        <v>72</v>
      </c>
      <c r="K632" t="s">
        <v>61</v>
      </c>
      <c r="L632" t="s">
        <v>62</v>
      </c>
      <c r="M632">
        <v>1</v>
      </c>
      <c r="N632" t="s">
        <v>56</v>
      </c>
      <c r="O632">
        <v>6</v>
      </c>
      <c r="P632">
        <v>12</v>
      </c>
      <c r="Q632">
        <v>17</v>
      </c>
      <c r="R632" t="s">
        <v>63</v>
      </c>
      <c r="S632" t="s">
        <v>100</v>
      </c>
      <c r="T632" t="s">
        <v>65</v>
      </c>
      <c r="U632" t="s">
        <v>60</v>
      </c>
      <c r="V632" t="s">
        <v>66</v>
      </c>
      <c r="W632" t="s">
        <v>67</v>
      </c>
      <c r="X632">
        <v>4</v>
      </c>
      <c r="Y632">
        <v>0.3</v>
      </c>
      <c r="Z632">
        <v>0.7</v>
      </c>
      <c r="AA632">
        <v>1</v>
      </c>
      <c r="AB632">
        <v>0.5</v>
      </c>
      <c r="AC632">
        <v>0</v>
      </c>
      <c r="AD632">
        <v>2</v>
      </c>
      <c r="AE632">
        <v>1</v>
      </c>
      <c r="AF632" t="s">
        <v>68</v>
      </c>
      <c r="AG632">
        <v>5</v>
      </c>
      <c r="AH632">
        <v>3</v>
      </c>
      <c r="AI632">
        <v>1.5</v>
      </c>
      <c r="AJ632">
        <v>0.5</v>
      </c>
      <c r="AK632" t="s">
        <v>68</v>
      </c>
      <c r="AL632" t="s">
        <v>68</v>
      </c>
      <c r="AM632" t="s">
        <v>68</v>
      </c>
      <c r="AN632" t="s">
        <v>68</v>
      </c>
      <c r="AO632" t="s">
        <v>68</v>
      </c>
      <c r="AP632" t="s">
        <v>68</v>
      </c>
      <c r="AQ632" t="s">
        <v>68</v>
      </c>
      <c r="AR632" t="s">
        <v>68</v>
      </c>
      <c r="AS632" t="s">
        <v>68</v>
      </c>
      <c r="AT632" t="s">
        <v>68</v>
      </c>
      <c r="AU632" t="s">
        <v>68</v>
      </c>
      <c r="AV632" t="s">
        <v>68</v>
      </c>
      <c r="AW632" t="s">
        <v>68</v>
      </c>
      <c r="AX632" t="s">
        <v>68</v>
      </c>
      <c r="AY632" t="s">
        <v>68</v>
      </c>
      <c r="AZ632" t="s">
        <v>69</v>
      </c>
      <c r="BA632" t="s">
        <v>65</v>
      </c>
      <c r="BB632">
        <v>0.97</v>
      </c>
    </row>
    <row r="633" spans="1:62" hidden="1" x14ac:dyDescent="0.3">
      <c r="A633">
        <v>2016</v>
      </c>
      <c r="B633" t="s">
        <v>53</v>
      </c>
      <c r="C633" t="s">
        <v>812</v>
      </c>
      <c r="D633" t="s">
        <v>62</v>
      </c>
      <c r="E633">
        <v>1</v>
      </c>
      <c r="F633" t="s">
        <v>56</v>
      </c>
      <c r="G633" t="s">
        <v>112</v>
      </c>
      <c r="H633" t="s">
        <v>63</v>
      </c>
      <c r="I633" t="s">
        <v>83</v>
      </c>
      <c r="J633" t="s">
        <v>72</v>
      </c>
      <c r="K633" t="s">
        <v>61</v>
      </c>
      <c r="L633" t="s">
        <v>62</v>
      </c>
      <c r="M633">
        <v>1</v>
      </c>
      <c r="N633" t="s">
        <v>56</v>
      </c>
      <c r="O633">
        <v>1</v>
      </c>
      <c r="P633">
        <v>2</v>
      </c>
      <c r="Q633">
        <v>2</v>
      </c>
      <c r="R633" t="s">
        <v>63</v>
      </c>
      <c r="S633" t="s">
        <v>100</v>
      </c>
      <c r="T633" t="s">
        <v>84</v>
      </c>
      <c r="U633" t="s">
        <v>755</v>
      </c>
      <c r="V633" t="s">
        <v>66</v>
      </c>
      <c r="W633" t="s">
        <v>67</v>
      </c>
      <c r="X633">
        <v>4</v>
      </c>
      <c r="Y633">
        <v>0.3</v>
      </c>
      <c r="Z633">
        <v>0.7</v>
      </c>
      <c r="AA633">
        <v>4</v>
      </c>
      <c r="AB633">
        <v>1</v>
      </c>
      <c r="AC633">
        <v>2.5</v>
      </c>
      <c r="AD633">
        <v>4.5</v>
      </c>
      <c r="AE633">
        <v>5.5</v>
      </c>
      <c r="AF633">
        <v>4.5</v>
      </c>
      <c r="AG633">
        <v>9</v>
      </c>
      <c r="AH633">
        <v>7.5</v>
      </c>
      <c r="AI633">
        <v>6.5</v>
      </c>
      <c r="AJ633">
        <v>8</v>
      </c>
      <c r="AK633" t="s">
        <v>68</v>
      </c>
      <c r="AL633" t="s">
        <v>68</v>
      </c>
      <c r="AM633" t="s">
        <v>68</v>
      </c>
      <c r="AN633" t="s">
        <v>68</v>
      </c>
      <c r="AO633" t="s">
        <v>68</v>
      </c>
      <c r="AP633" t="s">
        <v>68</v>
      </c>
      <c r="AQ633" t="s">
        <v>68</v>
      </c>
      <c r="AR633" t="s">
        <v>68</v>
      </c>
      <c r="AS633" t="s">
        <v>68</v>
      </c>
      <c r="AT633" t="s">
        <v>68</v>
      </c>
      <c r="AU633" t="s">
        <v>68</v>
      </c>
      <c r="AV633" t="s">
        <v>68</v>
      </c>
      <c r="AW633" t="s">
        <v>68</v>
      </c>
      <c r="AX633" t="s">
        <v>68</v>
      </c>
      <c r="AY633" t="s">
        <v>68</v>
      </c>
      <c r="AZ633" t="s">
        <v>69</v>
      </c>
      <c r="BA633" t="s">
        <v>84</v>
      </c>
      <c r="BB633">
        <v>0.80700000000000005</v>
      </c>
    </row>
    <row r="634" spans="1:62" hidden="1" x14ac:dyDescent="0.3">
      <c r="A634">
        <v>2016</v>
      </c>
      <c r="B634" t="s">
        <v>53</v>
      </c>
      <c r="C634" t="s">
        <v>813</v>
      </c>
      <c r="D634" t="s">
        <v>62</v>
      </c>
      <c r="E634">
        <v>1</v>
      </c>
      <c r="F634" t="s">
        <v>56</v>
      </c>
      <c r="G634" t="s">
        <v>112</v>
      </c>
      <c r="H634" t="s">
        <v>63</v>
      </c>
      <c r="I634" t="s">
        <v>83</v>
      </c>
      <c r="J634" t="s">
        <v>72</v>
      </c>
      <c r="K634" t="s">
        <v>61</v>
      </c>
      <c r="L634" t="s">
        <v>62</v>
      </c>
      <c r="M634">
        <v>1</v>
      </c>
      <c r="N634" t="s">
        <v>56</v>
      </c>
      <c r="O634">
        <v>1</v>
      </c>
      <c r="P634">
        <v>2</v>
      </c>
      <c r="Q634">
        <v>3</v>
      </c>
      <c r="R634" t="s">
        <v>63</v>
      </c>
      <c r="S634" t="s">
        <v>100</v>
      </c>
      <c r="T634" t="s">
        <v>84</v>
      </c>
      <c r="U634" t="s">
        <v>60</v>
      </c>
      <c r="V634" t="s">
        <v>66</v>
      </c>
      <c r="W634" t="s">
        <v>67</v>
      </c>
      <c r="X634">
        <v>4</v>
      </c>
      <c r="Y634">
        <v>0.3</v>
      </c>
      <c r="Z634">
        <v>0.7</v>
      </c>
      <c r="AA634">
        <v>7.5</v>
      </c>
      <c r="AB634">
        <v>6</v>
      </c>
      <c r="AC634">
        <v>0.5</v>
      </c>
      <c r="AD634">
        <v>5.5</v>
      </c>
      <c r="AE634">
        <v>8</v>
      </c>
      <c r="AF634" t="s">
        <v>68</v>
      </c>
      <c r="AG634">
        <v>9.5</v>
      </c>
      <c r="AH634">
        <v>9</v>
      </c>
      <c r="AI634">
        <v>10</v>
      </c>
      <c r="AJ634">
        <v>9.5</v>
      </c>
      <c r="AK634" t="s">
        <v>68</v>
      </c>
      <c r="AL634" t="s">
        <v>68</v>
      </c>
      <c r="AM634" t="s">
        <v>68</v>
      </c>
      <c r="AN634" t="s">
        <v>68</v>
      </c>
      <c r="AO634" t="s">
        <v>68</v>
      </c>
      <c r="AP634" t="s">
        <v>68</v>
      </c>
      <c r="AQ634" t="s">
        <v>68</v>
      </c>
      <c r="AR634" t="s">
        <v>68</v>
      </c>
      <c r="AS634" t="s">
        <v>68</v>
      </c>
      <c r="AT634" t="s">
        <v>68</v>
      </c>
      <c r="AU634" t="s">
        <v>68</v>
      </c>
      <c r="AV634" t="s">
        <v>68</v>
      </c>
      <c r="AW634" t="s">
        <v>68</v>
      </c>
      <c r="AX634" t="s">
        <v>68</v>
      </c>
      <c r="AY634" t="s">
        <v>68</v>
      </c>
      <c r="AZ634" t="s">
        <v>69</v>
      </c>
      <c r="BA634" t="s">
        <v>84</v>
      </c>
      <c r="BB634">
        <v>1</v>
      </c>
    </row>
    <row r="635" spans="1:62" hidden="1" x14ac:dyDescent="0.3">
      <c r="A635">
        <v>2016</v>
      </c>
      <c r="B635" t="s">
        <v>53</v>
      </c>
      <c r="C635" t="s">
        <v>814</v>
      </c>
      <c r="D635" t="s">
        <v>62</v>
      </c>
      <c r="E635">
        <v>1</v>
      </c>
      <c r="F635" t="s">
        <v>71</v>
      </c>
      <c r="G635" t="s">
        <v>112</v>
      </c>
      <c r="H635" t="s">
        <v>63</v>
      </c>
      <c r="I635" t="s">
        <v>59</v>
      </c>
      <c r="J635" t="s">
        <v>72</v>
      </c>
      <c r="K635" t="s">
        <v>61</v>
      </c>
      <c r="L635" t="s">
        <v>62</v>
      </c>
      <c r="M635">
        <v>1</v>
      </c>
      <c r="N635" t="s">
        <v>71</v>
      </c>
      <c r="O635">
        <v>3</v>
      </c>
      <c r="P635">
        <v>6</v>
      </c>
      <c r="Q635">
        <v>8</v>
      </c>
      <c r="R635" t="s">
        <v>63</v>
      </c>
      <c r="S635" t="s">
        <v>100</v>
      </c>
      <c r="T635" t="s">
        <v>65</v>
      </c>
      <c r="U635" t="s">
        <v>60</v>
      </c>
      <c r="V635" t="s">
        <v>66</v>
      </c>
      <c r="W635" t="s">
        <v>67</v>
      </c>
      <c r="X635">
        <v>4</v>
      </c>
      <c r="Y635">
        <v>0.3</v>
      </c>
      <c r="Z635">
        <v>0.7</v>
      </c>
      <c r="AA635">
        <v>2.5</v>
      </c>
      <c r="AB635">
        <v>2</v>
      </c>
      <c r="AC635">
        <v>0</v>
      </c>
      <c r="AD635">
        <v>1</v>
      </c>
      <c r="AE635">
        <v>1.5</v>
      </c>
      <c r="AF635" t="s">
        <v>68</v>
      </c>
      <c r="AG635">
        <v>2</v>
      </c>
      <c r="AH635">
        <v>4</v>
      </c>
      <c r="AI635">
        <v>8.5</v>
      </c>
      <c r="AJ635" t="s">
        <v>68</v>
      </c>
      <c r="AK635" t="s">
        <v>68</v>
      </c>
      <c r="AL635" t="s">
        <v>68</v>
      </c>
      <c r="AM635" t="s">
        <v>68</v>
      </c>
      <c r="AN635" t="s">
        <v>68</v>
      </c>
      <c r="AO635" t="s">
        <v>68</v>
      </c>
      <c r="AP635" t="s">
        <v>68</v>
      </c>
      <c r="AQ635" t="s">
        <v>68</v>
      </c>
      <c r="AR635" t="s">
        <v>68</v>
      </c>
      <c r="AS635" t="s">
        <v>68</v>
      </c>
      <c r="AT635" t="s">
        <v>68</v>
      </c>
      <c r="AU635" t="s">
        <v>68</v>
      </c>
      <c r="AV635" t="s">
        <v>68</v>
      </c>
      <c r="AW635" t="s">
        <v>68</v>
      </c>
      <c r="AX635" t="s">
        <v>68</v>
      </c>
      <c r="AY635" t="s">
        <v>68</v>
      </c>
      <c r="AZ635" t="s">
        <v>69</v>
      </c>
      <c r="BA635" t="s">
        <v>65</v>
      </c>
      <c r="BB635">
        <v>0.97</v>
      </c>
    </row>
    <row r="636" spans="1:62" hidden="1" x14ac:dyDescent="0.3">
      <c r="A636">
        <v>2016</v>
      </c>
      <c r="B636" t="s">
        <v>53</v>
      </c>
      <c r="C636" t="s">
        <v>815</v>
      </c>
      <c r="D636" t="s">
        <v>62</v>
      </c>
      <c r="E636">
        <v>1</v>
      </c>
      <c r="F636" t="s">
        <v>71</v>
      </c>
      <c r="G636" t="s">
        <v>112</v>
      </c>
      <c r="H636" t="s">
        <v>63</v>
      </c>
      <c r="I636" t="s">
        <v>77</v>
      </c>
      <c r="J636" t="s">
        <v>816</v>
      </c>
      <c r="K636" t="s">
        <v>61</v>
      </c>
      <c r="L636" t="s">
        <v>62</v>
      </c>
      <c r="M636">
        <v>1</v>
      </c>
      <c r="N636" t="s">
        <v>71</v>
      </c>
      <c r="O636">
        <v>3</v>
      </c>
      <c r="P636">
        <v>6</v>
      </c>
      <c r="Q636">
        <v>9</v>
      </c>
      <c r="R636" t="s">
        <v>63</v>
      </c>
      <c r="S636" t="s">
        <v>100</v>
      </c>
      <c r="T636" t="s">
        <v>79</v>
      </c>
      <c r="U636" t="s">
        <v>816</v>
      </c>
      <c r="V636" t="s">
        <v>66</v>
      </c>
      <c r="W636" t="s">
        <v>67</v>
      </c>
      <c r="X636">
        <v>4</v>
      </c>
      <c r="Y636">
        <v>0.3</v>
      </c>
      <c r="Z636">
        <v>0.7</v>
      </c>
      <c r="AA636">
        <v>4.5</v>
      </c>
      <c r="AB636">
        <v>2</v>
      </c>
      <c r="AC636">
        <v>0</v>
      </c>
      <c r="AD636" t="s">
        <v>68</v>
      </c>
      <c r="AE636" t="s">
        <v>68</v>
      </c>
      <c r="AF636" t="s">
        <v>68</v>
      </c>
      <c r="AG636">
        <v>7</v>
      </c>
      <c r="AH636">
        <v>3</v>
      </c>
      <c r="AI636" t="s">
        <v>68</v>
      </c>
      <c r="AJ636" t="s">
        <v>68</v>
      </c>
      <c r="AK636" t="s">
        <v>68</v>
      </c>
      <c r="AL636" t="s">
        <v>68</v>
      </c>
      <c r="AM636" t="s">
        <v>68</v>
      </c>
      <c r="AN636" t="s">
        <v>68</v>
      </c>
      <c r="AO636" t="s">
        <v>68</v>
      </c>
      <c r="AP636" t="s">
        <v>68</v>
      </c>
      <c r="AQ636" t="s">
        <v>68</v>
      </c>
      <c r="AR636" t="s">
        <v>68</v>
      </c>
      <c r="AS636" t="s">
        <v>68</v>
      </c>
      <c r="AT636" t="s">
        <v>68</v>
      </c>
      <c r="AU636" t="s">
        <v>68</v>
      </c>
      <c r="AV636" t="s">
        <v>68</v>
      </c>
      <c r="AW636" t="s">
        <v>68</v>
      </c>
      <c r="AX636" t="s">
        <v>68</v>
      </c>
      <c r="AY636" t="s">
        <v>68</v>
      </c>
      <c r="AZ636" t="s">
        <v>69</v>
      </c>
      <c r="BA636" t="s">
        <v>79</v>
      </c>
      <c r="BB636">
        <v>1</v>
      </c>
    </row>
    <row r="637" spans="1:62" hidden="1" x14ac:dyDescent="0.3">
      <c r="A637">
        <v>2016</v>
      </c>
      <c r="B637" t="s">
        <v>53</v>
      </c>
      <c r="C637" t="s">
        <v>817</v>
      </c>
      <c r="D637" t="s">
        <v>62</v>
      </c>
      <c r="E637">
        <v>1</v>
      </c>
      <c r="F637" t="s">
        <v>56</v>
      </c>
      <c r="G637" t="s">
        <v>112</v>
      </c>
      <c r="H637" t="s">
        <v>63</v>
      </c>
      <c r="I637" t="s">
        <v>59</v>
      </c>
      <c r="J637" t="s">
        <v>72</v>
      </c>
      <c r="K637" t="s">
        <v>61</v>
      </c>
      <c r="L637" t="s">
        <v>62</v>
      </c>
      <c r="M637">
        <v>1</v>
      </c>
      <c r="N637" t="s">
        <v>56</v>
      </c>
      <c r="O637">
        <v>2</v>
      </c>
      <c r="P637">
        <v>3</v>
      </c>
      <c r="Q637">
        <v>4</v>
      </c>
      <c r="R637" t="s">
        <v>63</v>
      </c>
      <c r="S637" t="s">
        <v>100</v>
      </c>
      <c r="T637" t="s">
        <v>65</v>
      </c>
      <c r="U637" t="s">
        <v>60</v>
      </c>
      <c r="V637" t="s">
        <v>66</v>
      </c>
      <c r="W637" t="s">
        <v>67</v>
      </c>
      <c r="X637">
        <v>4</v>
      </c>
      <c r="Y637">
        <v>0.3</v>
      </c>
      <c r="Z637">
        <v>0.7</v>
      </c>
      <c r="AA637">
        <v>5.5</v>
      </c>
      <c r="AB637">
        <v>1.5</v>
      </c>
      <c r="AC637">
        <v>1</v>
      </c>
      <c r="AD637">
        <v>1.5</v>
      </c>
      <c r="AE637">
        <v>3.5</v>
      </c>
      <c r="AF637">
        <v>2</v>
      </c>
      <c r="AG637">
        <v>8.5</v>
      </c>
      <c r="AH637">
        <v>4</v>
      </c>
      <c r="AI637">
        <v>8.5</v>
      </c>
      <c r="AJ637">
        <v>5</v>
      </c>
      <c r="AK637" t="s">
        <v>68</v>
      </c>
      <c r="AL637" t="s">
        <v>68</v>
      </c>
      <c r="AM637" t="s">
        <v>68</v>
      </c>
      <c r="AN637" t="s">
        <v>68</v>
      </c>
      <c r="AO637" t="s">
        <v>68</v>
      </c>
      <c r="AP637" t="s">
        <v>68</v>
      </c>
      <c r="AQ637" t="s">
        <v>68</v>
      </c>
      <c r="AR637" t="s">
        <v>68</v>
      </c>
      <c r="AS637" t="s">
        <v>68</v>
      </c>
      <c r="AT637" t="s">
        <v>68</v>
      </c>
      <c r="AU637" t="s">
        <v>68</v>
      </c>
      <c r="AV637" t="s">
        <v>68</v>
      </c>
      <c r="AW637" t="s">
        <v>68</v>
      </c>
      <c r="AX637" t="s">
        <v>68</v>
      </c>
      <c r="AY637" t="s">
        <v>68</v>
      </c>
      <c r="AZ637" t="s">
        <v>69</v>
      </c>
      <c r="BA637" t="s">
        <v>65</v>
      </c>
      <c r="BB637">
        <v>0.97</v>
      </c>
    </row>
    <row r="638" spans="1:62" x14ac:dyDescent="0.3">
      <c r="A638">
        <v>2016</v>
      </c>
      <c r="B638" t="s">
        <v>53</v>
      </c>
      <c r="C638" t="s">
        <v>818</v>
      </c>
      <c r="D638" t="s">
        <v>62</v>
      </c>
      <c r="E638">
        <v>1</v>
      </c>
      <c r="F638" t="s">
        <v>56</v>
      </c>
      <c r="G638" t="s">
        <v>112</v>
      </c>
      <c r="H638" t="s">
        <v>63</v>
      </c>
      <c r="I638" t="s">
        <v>83</v>
      </c>
      <c r="J638" t="s">
        <v>72</v>
      </c>
      <c r="K638" t="s">
        <v>61</v>
      </c>
      <c r="L638" t="s">
        <v>62</v>
      </c>
      <c r="M638">
        <v>1</v>
      </c>
      <c r="N638" t="s">
        <v>56</v>
      </c>
      <c r="O638">
        <v>2</v>
      </c>
      <c r="P638">
        <v>4</v>
      </c>
      <c r="Q638">
        <v>5</v>
      </c>
      <c r="R638" t="s">
        <v>63</v>
      </c>
      <c r="S638" t="s">
        <v>100</v>
      </c>
      <c r="T638" t="s">
        <v>65</v>
      </c>
      <c r="U638" t="s">
        <v>60</v>
      </c>
      <c r="V638" t="s">
        <v>66</v>
      </c>
      <c r="W638" t="s">
        <v>67</v>
      </c>
      <c r="X638">
        <v>4</v>
      </c>
      <c r="Y638">
        <v>0.3</v>
      </c>
      <c r="Z638">
        <v>0.7</v>
      </c>
      <c r="AA638">
        <v>2.5</v>
      </c>
      <c r="AB638">
        <v>3</v>
      </c>
      <c r="AC638">
        <v>0.5</v>
      </c>
      <c r="AD638">
        <v>3</v>
      </c>
      <c r="AE638">
        <v>2</v>
      </c>
      <c r="AF638">
        <v>2.5</v>
      </c>
      <c r="AG638">
        <v>8.5</v>
      </c>
      <c r="AH638">
        <v>9</v>
      </c>
      <c r="AI638">
        <v>8</v>
      </c>
      <c r="AJ638">
        <v>10</v>
      </c>
      <c r="AK638" t="s">
        <v>68</v>
      </c>
      <c r="AL638" t="s">
        <v>68</v>
      </c>
      <c r="AM638" t="s">
        <v>68</v>
      </c>
      <c r="AN638" t="s">
        <v>68</v>
      </c>
      <c r="AO638" t="s">
        <v>68</v>
      </c>
      <c r="AP638" t="s">
        <v>68</v>
      </c>
      <c r="AQ638" t="s">
        <v>68</v>
      </c>
      <c r="AR638" t="s">
        <v>68</v>
      </c>
      <c r="AS638" t="s">
        <v>68</v>
      </c>
      <c r="AT638" t="s">
        <v>68</v>
      </c>
      <c r="AU638" t="s">
        <v>68</v>
      </c>
      <c r="AV638" t="s">
        <v>68</v>
      </c>
      <c r="AW638" t="s">
        <v>68</v>
      </c>
      <c r="AX638" t="s">
        <v>68</v>
      </c>
      <c r="AY638" t="s">
        <v>68</v>
      </c>
      <c r="AZ638" t="s">
        <v>80</v>
      </c>
      <c r="BA638" t="s">
        <v>84</v>
      </c>
      <c r="BB638">
        <v>0.71799999999999997</v>
      </c>
      <c r="BD638">
        <f>IF(EXACT(BA638,T638),1,0)</f>
        <v>0</v>
      </c>
      <c r="BE638">
        <f>IF(AND(AZ638="2_Testando"),1,0)</f>
        <v>1</v>
      </c>
      <c r="BF638">
        <f>IF(AND(AZ638="2_Testando",BD638=1),1,0)</f>
        <v>0</v>
      </c>
      <c r="BJ638">
        <f>IF(AND(BB638&gt;0.7,BF638=1),1,0)</f>
        <v>0</v>
      </c>
    </row>
    <row r="639" spans="1:62" hidden="1" x14ac:dyDescent="0.3">
      <c r="A639">
        <v>2016</v>
      </c>
      <c r="B639" t="s">
        <v>53</v>
      </c>
      <c r="C639" t="s">
        <v>819</v>
      </c>
      <c r="D639" t="s">
        <v>62</v>
      </c>
      <c r="E639">
        <v>1</v>
      </c>
      <c r="F639" t="s">
        <v>56</v>
      </c>
      <c r="G639" t="s">
        <v>112</v>
      </c>
      <c r="H639" t="s">
        <v>63</v>
      </c>
      <c r="I639" t="s">
        <v>83</v>
      </c>
      <c r="J639" t="s">
        <v>72</v>
      </c>
      <c r="K639" t="s">
        <v>61</v>
      </c>
      <c r="L639" t="s">
        <v>62</v>
      </c>
      <c r="M639">
        <v>1</v>
      </c>
      <c r="N639" t="s">
        <v>56</v>
      </c>
      <c r="O639">
        <v>2</v>
      </c>
      <c r="P639">
        <v>4</v>
      </c>
      <c r="Q639">
        <v>6</v>
      </c>
      <c r="R639" t="s">
        <v>63</v>
      </c>
      <c r="S639" t="s">
        <v>100</v>
      </c>
      <c r="T639" t="s">
        <v>65</v>
      </c>
      <c r="U639" t="s">
        <v>60</v>
      </c>
      <c r="V639" t="s">
        <v>66</v>
      </c>
      <c r="W639" t="s">
        <v>67</v>
      </c>
      <c r="X639">
        <v>4</v>
      </c>
      <c r="Y639">
        <v>0.3</v>
      </c>
      <c r="Z639">
        <v>0.7</v>
      </c>
      <c r="AA639">
        <v>3</v>
      </c>
      <c r="AB639">
        <v>1</v>
      </c>
      <c r="AC639">
        <v>0</v>
      </c>
      <c r="AD639">
        <v>3</v>
      </c>
      <c r="AE639">
        <v>1</v>
      </c>
      <c r="AF639" t="s">
        <v>68</v>
      </c>
      <c r="AG639">
        <v>7</v>
      </c>
      <c r="AH639">
        <v>1</v>
      </c>
      <c r="AI639">
        <v>3.5</v>
      </c>
      <c r="AJ639">
        <v>9.5</v>
      </c>
      <c r="AK639" t="s">
        <v>68</v>
      </c>
      <c r="AL639" t="s">
        <v>68</v>
      </c>
      <c r="AM639" t="s">
        <v>68</v>
      </c>
      <c r="AN639" t="s">
        <v>68</v>
      </c>
      <c r="AO639" t="s">
        <v>68</v>
      </c>
      <c r="AP639" t="s">
        <v>68</v>
      </c>
      <c r="AQ639" t="s">
        <v>68</v>
      </c>
      <c r="AR639" t="s">
        <v>68</v>
      </c>
      <c r="AS639" t="s">
        <v>68</v>
      </c>
      <c r="AT639" t="s">
        <v>68</v>
      </c>
      <c r="AU639" t="s">
        <v>68</v>
      </c>
      <c r="AV639" t="s">
        <v>68</v>
      </c>
      <c r="AW639" t="s">
        <v>68</v>
      </c>
      <c r="AX639" t="s">
        <v>68</v>
      </c>
      <c r="AY639" t="s">
        <v>68</v>
      </c>
      <c r="AZ639" t="s">
        <v>69</v>
      </c>
      <c r="BA639" t="s">
        <v>84</v>
      </c>
      <c r="BB639">
        <v>0.71799999999999997</v>
      </c>
    </row>
    <row r="640" spans="1:62" hidden="1" x14ac:dyDescent="0.3">
      <c r="A640">
        <v>2016</v>
      </c>
      <c r="B640" t="s">
        <v>53</v>
      </c>
      <c r="C640" t="s">
        <v>820</v>
      </c>
      <c r="D640" t="s">
        <v>62</v>
      </c>
      <c r="E640">
        <v>1</v>
      </c>
      <c r="F640" t="s">
        <v>71</v>
      </c>
      <c r="G640" t="s">
        <v>112</v>
      </c>
      <c r="H640" t="s">
        <v>63</v>
      </c>
      <c r="I640" t="s">
        <v>83</v>
      </c>
      <c r="J640" t="s">
        <v>72</v>
      </c>
      <c r="K640" t="s">
        <v>61</v>
      </c>
      <c r="L640" t="s">
        <v>62</v>
      </c>
      <c r="M640">
        <v>1</v>
      </c>
      <c r="N640" t="s">
        <v>71</v>
      </c>
      <c r="O640">
        <v>1</v>
      </c>
      <c r="P640">
        <v>2</v>
      </c>
      <c r="Q640">
        <v>3</v>
      </c>
      <c r="R640" t="s">
        <v>63</v>
      </c>
      <c r="S640" t="s">
        <v>100</v>
      </c>
      <c r="T640" t="s">
        <v>84</v>
      </c>
      <c r="U640" t="s">
        <v>60</v>
      </c>
      <c r="V640" t="s">
        <v>66</v>
      </c>
      <c r="W640" t="s">
        <v>67</v>
      </c>
      <c r="X640">
        <v>4</v>
      </c>
      <c r="Y640">
        <v>0.3</v>
      </c>
      <c r="Z640">
        <v>0.7</v>
      </c>
      <c r="AA640">
        <v>6</v>
      </c>
      <c r="AB640">
        <v>5.5</v>
      </c>
      <c r="AC640">
        <v>3.5</v>
      </c>
      <c r="AD640">
        <v>3.5</v>
      </c>
      <c r="AE640">
        <v>8</v>
      </c>
      <c r="AF640" t="s">
        <v>68</v>
      </c>
      <c r="AG640">
        <v>9</v>
      </c>
      <c r="AH640">
        <v>8</v>
      </c>
      <c r="AI640">
        <v>9</v>
      </c>
      <c r="AJ640">
        <v>7</v>
      </c>
      <c r="AK640" t="s">
        <v>68</v>
      </c>
      <c r="AL640" t="s">
        <v>68</v>
      </c>
      <c r="AM640" t="s">
        <v>68</v>
      </c>
      <c r="AN640" t="s">
        <v>68</v>
      </c>
      <c r="AO640" t="s">
        <v>68</v>
      </c>
      <c r="AP640" t="s">
        <v>68</v>
      </c>
      <c r="AQ640" t="s">
        <v>68</v>
      </c>
      <c r="AR640" t="s">
        <v>68</v>
      </c>
      <c r="AS640" t="s">
        <v>68</v>
      </c>
      <c r="AT640" t="s">
        <v>68</v>
      </c>
      <c r="AU640" t="s">
        <v>68</v>
      </c>
      <c r="AV640" t="s">
        <v>68</v>
      </c>
      <c r="AW640" t="s">
        <v>68</v>
      </c>
      <c r="AX640" t="s">
        <v>68</v>
      </c>
      <c r="AY640" t="s">
        <v>68</v>
      </c>
      <c r="AZ640" t="s">
        <v>69</v>
      </c>
      <c r="BA640" t="s">
        <v>84</v>
      </c>
      <c r="BB640">
        <v>0.93500000000000005</v>
      </c>
    </row>
    <row r="641" spans="1:62" hidden="1" x14ac:dyDescent="0.3">
      <c r="A641">
        <v>2016</v>
      </c>
      <c r="B641" t="s">
        <v>53</v>
      </c>
      <c r="C641" t="s">
        <v>821</v>
      </c>
      <c r="D641" t="s">
        <v>62</v>
      </c>
      <c r="E641">
        <v>1</v>
      </c>
      <c r="F641" t="s">
        <v>56</v>
      </c>
      <c r="G641" t="s">
        <v>99</v>
      </c>
      <c r="H641" t="s">
        <v>63</v>
      </c>
      <c r="I641" t="s">
        <v>83</v>
      </c>
      <c r="J641" t="s">
        <v>72</v>
      </c>
      <c r="K641" t="s">
        <v>61</v>
      </c>
      <c r="L641" t="s">
        <v>62</v>
      </c>
      <c r="M641">
        <v>1</v>
      </c>
      <c r="N641" t="s">
        <v>56</v>
      </c>
      <c r="O641">
        <v>3</v>
      </c>
      <c r="P641">
        <v>6</v>
      </c>
      <c r="Q641">
        <v>8</v>
      </c>
      <c r="R641" t="s">
        <v>63</v>
      </c>
      <c r="S641" t="s">
        <v>100</v>
      </c>
      <c r="T641" t="s">
        <v>65</v>
      </c>
      <c r="U641" t="s">
        <v>60</v>
      </c>
      <c r="V641" t="s">
        <v>66</v>
      </c>
      <c r="W641" t="s">
        <v>67</v>
      </c>
      <c r="X641">
        <v>4</v>
      </c>
      <c r="Y641">
        <v>0.3</v>
      </c>
      <c r="Z641">
        <v>0.7</v>
      </c>
      <c r="AA641">
        <v>3.5</v>
      </c>
      <c r="AB641">
        <v>3.5</v>
      </c>
      <c r="AC641">
        <v>0.5</v>
      </c>
      <c r="AD641">
        <v>3.5</v>
      </c>
      <c r="AE641">
        <v>4.5</v>
      </c>
      <c r="AF641" t="s">
        <v>68</v>
      </c>
      <c r="AG641">
        <v>6.5</v>
      </c>
      <c r="AH641">
        <v>6</v>
      </c>
      <c r="AI641">
        <v>8</v>
      </c>
      <c r="AJ641">
        <v>3</v>
      </c>
      <c r="AK641" t="s">
        <v>68</v>
      </c>
      <c r="AL641" t="s">
        <v>68</v>
      </c>
      <c r="AM641" t="s">
        <v>68</v>
      </c>
      <c r="AN641" t="s">
        <v>68</v>
      </c>
      <c r="AO641" t="s">
        <v>68</v>
      </c>
      <c r="AP641" t="s">
        <v>68</v>
      </c>
      <c r="AQ641" t="s">
        <v>68</v>
      </c>
      <c r="AR641" t="s">
        <v>68</v>
      </c>
      <c r="AS641" t="s">
        <v>68</v>
      </c>
      <c r="AT641" t="s">
        <v>68</v>
      </c>
      <c r="AU641" t="s">
        <v>68</v>
      </c>
      <c r="AV641" t="s">
        <v>68</v>
      </c>
      <c r="AW641" t="s">
        <v>68</v>
      </c>
      <c r="AX641" t="s">
        <v>68</v>
      </c>
      <c r="AY641" t="s">
        <v>68</v>
      </c>
      <c r="AZ641" t="s">
        <v>69</v>
      </c>
      <c r="BA641" t="s">
        <v>84</v>
      </c>
      <c r="BB641">
        <v>0.80700000000000005</v>
      </c>
    </row>
    <row r="642" spans="1:62" x14ac:dyDescent="0.3">
      <c r="A642">
        <v>2016</v>
      </c>
      <c r="B642" t="s">
        <v>53</v>
      </c>
      <c r="C642" t="s">
        <v>822</v>
      </c>
      <c r="D642" t="s">
        <v>62</v>
      </c>
      <c r="E642">
        <v>1</v>
      </c>
      <c r="F642" t="s">
        <v>56</v>
      </c>
      <c r="G642" t="s">
        <v>112</v>
      </c>
      <c r="H642" t="s">
        <v>63</v>
      </c>
      <c r="I642" t="s">
        <v>77</v>
      </c>
      <c r="J642" t="s">
        <v>792</v>
      </c>
      <c r="K642" t="s">
        <v>61</v>
      </c>
      <c r="L642" t="s">
        <v>62</v>
      </c>
      <c r="M642">
        <v>1</v>
      </c>
      <c r="N642" t="s">
        <v>56</v>
      </c>
      <c r="O642">
        <v>3</v>
      </c>
      <c r="P642">
        <v>6</v>
      </c>
      <c r="Q642">
        <v>9</v>
      </c>
      <c r="R642" t="s">
        <v>63</v>
      </c>
      <c r="S642" t="s">
        <v>100</v>
      </c>
      <c r="T642" t="s">
        <v>79</v>
      </c>
      <c r="U642" t="s">
        <v>792</v>
      </c>
      <c r="V642" t="s">
        <v>66</v>
      </c>
      <c r="W642" t="s">
        <v>67</v>
      </c>
      <c r="X642">
        <v>4</v>
      </c>
      <c r="Y642">
        <v>0.3</v>
      </c>
      <c r="Z642">
        <v>0.7</v>
      </c>
      <c r="AA642">
        <v>3.5</v>
      </c>
      <c r="AB642">
        <v>1.5</v>
      </c>
      <c r="AC642">
        <v>0</v>
      </c>
      <c r="AD642">
        <v>1</v>
      </c>
      <c r="AE642" t="s">
        <v>68</v>
      </c>
      <c r="AF642" t="s">
        <v>68</v>
      </c>
      <c r="AG642">
        <v>7</v>
      </c>
      <c r="AH642">
        <v>3.5</v>
      </c>
      <c r="AI642">
        <v>6</v>
      </c>
      <c r="AJ642" t="s">
        <v>68</v>
      </c>
      <c r="AK642" t="s">
        <v>68</v>
      </c>
      <c r="AL642" t="s">
        <v>68</v>
      </c>
      <c r="AM642" t="s">
        <v>68</v>
      </c>
      <c r="AN642" t="s">
        <v>68</v>
      </c>
      <c r="AO642" t="s">
        <v>68</v>
      </c>
      <c r="AP642" t="s">
        <v>68</v>
      </c>
      <c r="AQ642" t="s">
        <v>68</v>
      </c>
      <c r="AR642" t="s">
        <v>68</v>
      </c>
      <c r="AS642" t="s">
        <v>68</v>
      </c>
      <c r="AT642" t="s">
        <v>68</v>
      </c>
      <c r="AU642" t="s">
        <v>68</v>
      </c>
      <c r="AV642" t="s">
        <v>68</v>
      </c>
      <c r="AW642" t="s">
        <v>68</v>
      </c>
      <c r="AX642" t="s">
        <v>68</v>
      </c>
      <c r="AY642" t="s">
        <v>68</v>
      </c>
      <c r="AZ642" t="s">
        <v>80</v>
      </c>
      <c r="BA642" t="s">
        <v>79</v>
      </c>
      <c r="BB642">
        <v>1</v>
      </c>
      <c r="BD642">
        <f>IF(EXACT(BA642,T642),1,0)</f>
        <v>1</v>
      </c>
      <c r="BE642">
        <f>IF(AND(AZ642="2_Testando"),1,0)</f>
        <v>1</v>
      </c>
      <c r="BF642">
        <f>IF(AND(AZ642="2_Testando",BD642=1),1,0)</f>
        <v>1</v>
      </c>
      <c r="BJ642">
        <f>IF(AND(BB642&gt;0.7,BF642=1),1,0)</f>
        <v>1</v>
      </c>
    </row>
    <row r="643" spans="1:62" hidden="1" x14ac:dyDescent="0.3">
      <c r="A643">
        <v>2016</v>
      </c>
      <c r="B643" t="s">
        <v>53</v>
      </c>
      <c r="C643" t="s">
        <v>823</v>
      </c>
      <c r="D643" t="s">
        <v>62</v>
      </c>
      <c r="E643">
        <v>1</v>
      </c>
      <c r="F643" t="s">
        <v>56</v>
      </c>
      <c r="G643" t="s">
        <v>112</v>
      </c>
      <c r="H643" t="s">
        <v>63</v>
      </c>
      <c r="I643" t="s">
        <v>83</v>
      </c>
      <c r="J643" t="s">
        <v>72</v>
      </c>
      <c r="K643" t="s">
        <v>61</v>
      </c>
      <c r="L643" t="s">
        <v>62</v>
      </c>
      <c r="M643">
        <v>1</v>
      </c>
      <c r="N643" t="s">
        <v>56</v>
      </c>
      <c r="O643">
        <v>4</v>
      </c>
      <c r="P643">
        <v>7</v>
      </c>
      <c r="Q643">
        <v>10</v>
      </c>
      <c r="R643" t="s">
        <v>63</v>
      </c>
      <c r="S643" t="s">
        <v>100</v>
      </c>
      <c r="T643" t="s">
        <v>65</v>
      </c>
      <c r="U643" t="s">
        <v>60</v>
      </c>
      <c r="V643" t="s">
        <v>66</v>
      </c>
      <c r="W643" t="s">
        <v>67</v>
      </c>
      <c r="X643">
        <v>4</v>
      </c>
      <c r="Y643">
        <v>0.3</v>
      </c>
      <c r="Z643">
        <v>0.7</v>
      </c>
      <c r="AA643">
        <v>5</v>
      </c>
      <c r="AB643">
        <v>4</v>
      </c>
      <c r="AC643">
        <v>1</v>
      </c>
      <c r="AD643">
        <v>3</v>
      </c>
      <c r="AE643">
        <v>4.5</v>
      </c>
      <c r="AF643">
        <v>3.5</v>
      </c>
      <c r="AG643">
        <v>5</v>
      </c>
      <c r="AH643">
        <v>10</v>
      </c>
      <c r="AI643">
        <v>7.5</v>
      </c>
      <c r="AJ643">
        <v>5</v>
      </c>
      <c r="AK643" t="s">
        <v>68</v>
      </c>
      <c r="AL643" t="s">
        <v>68</v>
      </c>
      <c r="AM643" t="s">
        <v>68</v>
      </c>
      <c r="AN643" t="s">
        <v>68</v>
      </c>
      <c r="AO643" t="s">
        <v>68</v>
      </c>
      <c r="AP643" t="s">
        <v>68</v>
      </c>
      <c r="AQ643" t="s">
        <v>68</v>
      </c>
      <c r="AR643" t="s">
        <v>68</v>
      </c>
      <c r="AS643" t="s">
        <v>68</v>
      </c>
      <c r="AT643" t="s">
        <v>68</v>
      </c>
      <c r="AU643" t="s">
        <v>68</v>
      </c>
      <c r="AV643" t="s">
        <v>68</v>
      </c>
      <c r="AW643" t="s">
        <v>68</v>
      </c>
      <c r="AX643" t="s">
        <v>68</v>
      </c>
      <c r="AY643" t="s">
        <v>68</v>
      </c>
      <c r="AZ643" t="s">
        <v>69</v>
      </c>
      <c r="BA643" t="s">
        <v>84</v>
      </c>
      <c r="BB643">
        <v>0.71799999999999997</v>
      </c>
    </row>
    <row r="644" spans="1:62" x14ac:dyDescent="0.3">
      <c r="A644">
        <v>2016</v>
      </c>
      <c r="B644" t="s">
        <v>53</v>
      </c>
      <c r="C644" t="s">
        <v>824</v>
      </c>
      <c r="D644" t="s">
        <v>62</v>
      </c>
      <c r="E644">
        <v>1</v>
      </c>
      <c r="F644" t="s">
        <v>56</v>
      </c>
      <c r="G644" t="s">
        <v>112</v>
      </c>
      <c r="H644" t="s">
        <v>63</v>
      </c>
      <c r="I644" t="s">
        <v>83</v>
      </c>
      <c r="J644" t="s">
        <v>72</v>
      </c>
      <c r="K644" t="s">
        <v>61</v>
      </c>
      <c r="L644" t="s">
        <v>62</v>
      </c>
      <c r="M644">
        <v>1</v>
      </c>
      <c r="N644" t="s">
        <v>56</v>
      </c>
      <c r="O644">
        <v>4</v>
      </c>
      <c r="P644">
        <v>8</v>
      </c>
      <c r="Q644">
        <v>11</v>
      </c>
      <c r="R644" t="s">
        <v>63</v>
      </c>
      <c r="S644" t="s">
        <v>100</v>
      </c>
      <c r="T644" t="s">
        <v>84</v>
      </c>
      <c r="U644" t="s">
        <v>60</v>
      </c>
      <c r="V644" t="s">
        <v>66</v>
      </c>
      <c r="W644" t="s">
        <v>67</v>
      </c>
      <c r="X644">
        <v>4</v>
      </c>
      <c r="Y644">
        <v>0.3</v>
      </c>
      <c r="Z644">
        <v>0.7</v>
      </c>
      <c r="AA644">
        <v>6</v>
      </c>
      <c r="AB644">
        <v>2.5</v>
      </c>
      <c r="AC644">
        <v>1.5</v>
      </c>
      <c r="AD644">
        <v>4</v>
      </c>
      <c r="AE644">
        <v>4</v>
      </c>
      <c r="AF644">
        <v>6.5</v>
      </c>
      <c r="AG644">
        <v>7</v>
      </c>
      <c r="AH644">
        <v>6.5</v>
      </c>
      <c r="AI644">
        <v>7</v>
      </c>
      <c r="AJ644">
        <v>7</v>
      </c>
      <c r="AK644" t="s">
        <v>68</v>
      </c>
      <c r="AL644" t="s">
        <v>68</v>
      </c>
      <c r="AM644" t="s">
        <v>68</v>
      </c>
      <c r="AN644" t="s">
        <v>68</v>
      </c>
      <c r="AO644" t="s">
        <v>68</v>
      </c>
      <c r="AP644" t="s">
        <v>68</v>
      </c>
      <c r="AQ644" t="s">
        <v>68</v>
      </c>
      <c r="AR644" t="s">
        <v>68</v>
      </c>
      <c r="AS644" t="s">
        <v>68</v>
      </c>
      <c r="AT644" t="s">
        <v>68</v>
      </c>
      <c r="AU644" t="s">
        <v>68</v>
      </c>
      <c r="AV644" t="s">
        <v>68</v>
      </c>
      <c r="AW644" t="s">
        <v>68</v>
      </c>
      <c r="AX644" t="s">
        <v>68</v>
      </c>
      <c r="AY644" t="s">
        <v>68</v>
      </c>
      <c r="AZ644" t="s">
        <v>80</v>
      </c>
      <c r="BA644" t="s">
        <v>84</v>
      </c>
      <c r="BB644">
        <v>0.80700000000000005</v>
      </c>
      <c r="BD644">
        <f>IF(EXACT(BA644,T644),1,0)</f>
        <v>1</v>
      </c>
      <c r="BE644">
        <f>IF(AND(AZ644="2_Testando"),1,0)</f>
        <v>1</v>
      </c>
      <c r="BF644">
        <f>IF(AND(AZ644="2_Testando",BD644=1),1,0)</f>
        <v>1</v>
      </c>
      <c r="BJ644">
        <f>IF(AND(BB644&gt;0.7,BF644=1),1,0)</f>
        <v>1</v>
      </c>
    </row>
    <row r="645" spans="1:62" hidden="1" x14ac:dyDescent="0.3">
      <c r="A645">
        <v>2016</v>
      </c>
      <c r="B645" t="s">
        <v>53</v>
      </c>
      <c r="C645" t="s">
        <v>825</v>
      </c>
      <c r="D645" t="s">
        <v>62</v>
      </c>
      <c r="E645">
        <v>1</v>
      </c>
      <c r="F645" t="s">
        <v>56</v>
      </c>
      <c r="G645" t="s">
        <v>112</v>
      </c>
      <c r="H645" t="s">
        <v>63</v>
      </c>
      <c r="I645" t="s">
        <v>59</v>
      </c>
      <c r="J645" t="s">
        <v>72</v>
      </c>
      <c r="K645" t="s">
        <v>61</v>
      </c>
      <c r="L645" t="s">
        <v>62</v>
      </c>
      <c r="M645">
        <v>1</v>
      </c>
      <c r="N645" t="s">
        <v>56</v>
      </c>
      <c r="O645">
        <v>4</v>
      </c>
      <c r="P645">
        <v>8</v>
      </c>
      <c r="Q645">
        <v>12</v>
      </c>
      <c r="R645" t="s">
        <v>63</v>
      </c>
      <c r="S645" t="s">
        <v>100</v>
      </c>
      <c r="T645" t="s">
        <v>65</v>
      </c>
      <c r="U645" t="s">
        <v>60</v>
      </c>
      <c r="V645" t="s">
        <v>66</v>
      </c>
      <c r="W645" t="s">
        <v>67</v>
      </c>
      <c r="X645">
        <v>4</v>
      </c>
      <c r="Y645">
        <v>0.3</v>
      </c>
      <c r="Z645">
        <v>0.7</v>
      </c>
      <c r="AA645">
        <v>3</v>
      </c>
      <c r="AB645">
        <v>2.5</v>
      </c>
      <c r="AC645">
        <v>0.5</v>
      </c>
      <c r="AD645">
        <v>3</v>
      </c>
      <c r="AE645">
        <v>4</v>
      </c>
      <c r="AF645" t="s">
        <v>68</v>
      </c>
      <c r="AG645">
        <v>7</v>
      </c>
      <c r="AH645">
        <v>6</v>
      </c>
      <c r="AI645">
        <v>6</v>
      </c>
      <c r="AJ645">
        <v>5</v>
      </c>
      <c r="AK645" t="s">
        <v>68</v>
      </c>
      <c r="AL645" t="s">
        <v>68</v>
      </c>
      <c r="AM645" t="s">
        <v>68</v>
      </c>
      <c r="AN645" t="s">
        <v>68</v>
      </c>
      <c r="AO645" t="s">
        <v>68</v>
      </c>
      <c r="AP645" t="s">
        <v>68</v>
      </c>
      <c r="AQ645" t="s">
        <v>68</v>
      </c>
      <c r="AR645" t="s">
        <v>68</v>
      </c>
      <c r="AS645" t="s">
        <v>68</v>
      </c>
      <c r="AT645" t="s">
        <v>68</v>
      </c>
      <c r="AU645" t="s">
        <v>68</v>
      </c>
      <c r="AV645" t="s">
        <v>68</v>
      </c>
      <c r="AW645" t="s">
        <v>68</v>
      </c>
      <c r="AX645" t="s">
        <v>68</v>
      </c>
      <c r="AY645" t="s">
        <v>68</v>
      </c>
      <c r="AZ645" t="s">
        <v>69</v>
      </c>
      <c r="BA645" t="s">
        <v>65</v>
      </c>
      <c r="BB645">
        <v>0.97</v>
      </c>
    </row>
    <row r="646" spans="1:62" hidden="1" x14ac:dyDescent="0.3">
      <c r="A646">
        <v>2016</v>
      </c>
      <c r="B646" t="s">
        <v>53</v>
      </c>
      <c r="C646" t="s">
        <v>826</v>
      </c>
      <c r="D646" t="s">
        <v>62</v>
      </c>
      <c r="E646">
        <v>1</v>
      </c>
      <c r="F646" t="s">
        <v>56</v>
      </c>
      <c r="G646" t="s">
        <v>112</v>
      </c>
      <c r="H646" t="s">
        <v>63</v>
      </c>
      <c r="I646" t="s">
        <v>83</v>
      </c>
      <c r="J646" t="s">
        <v>72</v>
      </c>
      <c r="K646" t="s">
        <v>61</v>
      </c>
      <c r="L646" t="s">
        <v>62</v>
      </c>
      <c r="M646">
        <v>1</v>
      </c>
      <c r="N646" t="s">
        <v>56</v>
      </c>
      <c r="O646">
        <v>10</v>
      </c>
      <c r="P646">
        <v>19</v>
      </c>
      <c r="Q646">
        <v>30</v>
      </c>
      <c r="R646" t="s">
        <v>63</v>
      </c>
      <c r="S646" t="s">
        <v>100</v>
      </c>
      <c r="T646" t="s">
        <v>65</v>
      </c>
      <c r="U646" t="s">
        <v>60</v>
      </c>
      <c r="V646" t="s">
        <v>66</v>
      </c>
      <c r="W646" t="s">
        <v>67</v>
      </c>
      <c r="X646">
        <v>4</v>
      </c>
      <c r="Y646">
        <v>0.3</v>
      </c>
      <c r="Z646">
        <v>0.7</v>
      </c>
      <c r="AA646">
        <v>4.5</v>
      </c>
      <c r="AB646">
        <v>3.5</v>
      </c>
      <c r="AC646">
        <v>1</v>
      </c>
      <c r="AD646">
        <v>2.5</v>
      </c>
      <c r="AE646">
        <v>2.5</v>
      </c>
      <c r="AF646">
        <v>4</v>
      </c>
      <c r="AG646">
        <v>7.5</v>
      </c>
      <c r="AH646">
        <v>10</v>
      </c>
      <c r="AI646">
        <v>8.5</v>
      </c>
      <c r="AJ646">
        <v>6.5</v>
      </c>
      <c r="AK646" t="s">
        <v>68</v>
      </c>
      <c r="AL646" t="s">
        <v>68</v>
      </c>
      <c r="AM646" t="s">
        <v>68</v>
      </c>
      <c r="AN646" t="s">
        <v>68</v>
      </c>
      <c r="AO646" t="s">
        <v>68</v>
      </c>
      <c r="AP646" t="s">
        <v>68</v>
      </c>
      <c r="AQ646" t="s">
        <v>68</v>
      </c>
      <c r="AR646" t="s">
        <v>68</v>
      </c>
      <c r="AS646" t="s">
        <v>68</v>
      </c>
      <c r="AT646" t="s">
        <v>68</v>
      </c>
      <c r="AU646" t="s">
        <v>68</v>
      </c>
      <c r="AV646" t="s">
        <v>68</v>
      </c>
      <c r="AW646" t="s">
        <v>68</v>
      </c>
      <c r="AX646" t="s">
        <v>68</v>
      </c>
      <c r="AY646" t="s">
        <v>68</v>
      </c>
      <c r="AZ646" t="s">
        <v>69</v>
      </c>
      <c r="BA646" t="s">
        <v>84</v>
      </c>
      <c r="BB646">
        <v>0.54500000000000004</v>
      </c>
    </row>
    <row r="647" spans="1:62" hidden="1" x14ac:dyDescent="0.3">
      <c r="A647">
        <v>2016</v>
      </c>
      <c r="B647" t="s">
        <v>53</v>
      </c>
      <c r="C647" t="s">
        <v>827</v>
      </c>
      <c r="D647" t="s">
        <v>62</v>
      </c>
      <c r="E647">
        <v>1</v>
      </c>
      <c r="F647" t="s">
        <v>56</v>
      </c>
      <c r="G647" t="s">
        <v>112</v>
      </c>
      <c r="H647" t="s">
        <v>63</v>
      </c>
      <c r="I647" t="s">
        <v>83</v>
      </c>
      <c r="J647" t="s">
        <v>72</v>
      </c>
      <c r="K647" t="s">
        <v>61</v>
      </c>
      <c r="L647" t="s">
        <v>62</v>
      </c>
      <c r="M647">
        <v>1</v>
      </c>
      <c r="N647" t="s">
        <v>56</v>
      </c>
      <c r="O647">
        <v>5</v>
      </c>
      <c r="P647">
        <v>10</v>
      </c>
      <c r="Q647">
        <v>14</v>
      </c>
      <c r="R647" t="s">
        <v>63</v>
      </c>
      <c r="S647" t="s">
        <v>100</v>
      </c>
      <c r="T647" t="s">
        <v>84</v>
      </c>
      <c r="U647" t="s">
        <v>60</v>
      </c>
      <c r="V647" t="s">
        <v>66</v>
      </c>
      <c r="W647" t="s">
        <v>67</v>
      </c>
      <c r="X647">
        <v>4</v>
      </c>
      <c r="Y647">
        <v>0.3</v>
      </c>
      <c r="Z647">
        <v>0.7</v>
      </c>
      <c r="AA647">
        <v>10</v>
      </c>
      <c r="AB647">
        <v>5.5</v>
      </c>
      <c r="AC647" t="s">
        <v>68</v>
      </c>
      <c r="AD647">
        <v>8.5</v>
      </c>
      <c r="AE647">
        <v>7.5</v>
      </c>
      <c r="AF647" t="s">
        <v>68</v>
      </c>
      <c r="AG647">
        <v>9</v>
      </c>
      <c r="AH647">
        <v>10</v>
      </c>
      <c r="AI647">
        <v>8.5</v>
      </c>
      <c r="AJ647">
        <v>7</v>
      </c>
      <c r="AK647" t="s">
        <v>68</v>
      </c>
      <c r="AL647" t="s">
        <v>68</v>
      </c>
      <c r="AM647" t="s">
        <v>68</v>
      </c>
      <c r="AN647" t="s">
        <v>68</v>
      </c>
      <c r="AO647" t="s">
        <v>68</v>
      </c>
      <c r="AP647" t="s">
        <v>68</v>
      </c>
      <c r="AQ647" t="s">
        <v>68</v>
      </c>
      <c r="AR647" t="s">
        <v>68</v>
      </c>
      <c r="AS647" t="s">
        <v>68</v>
      </c>
      <c r="AT647" t="s">
        <v>68</v>
      </c>
      <c r="AU647" t="s">
        <v>68</v>
      </c>
      <c r="AV647" t="s">
        <v>68</v>
      </c>
      <c r="AW647" t="s">
        <v>68</v>
      </c>
      <c r="AX647" t="s">
        <v>68</v>
      </c>
      <c r="AY647" t="s">
        <v>68</v>
      </c>
      <c r="AZ647" t="s">
        <v>69</v>
      </c>
      <c r="BA647" t="s">
        <v>84</v>
      </c>
      <c r="BB647">
        <v>1</v>
      </c>
    </row>
    <row r="648" spans="1:62" hidden="1" x14ac:dyDescent="0.3">
      <c r="A648">
        <v>2016</v>
      </c>
      <c r="B648" t="s">
        <v>53</v>
      </c>
      <c r="C648" t="s">
        <v>828</v>
      </c>
      <c r="D648" t="s">
        <v>62</v>
      </c>
      <c r="E648">
        <v>1</v>
      </c>
      <c r="F648" t="s">
        <v>56</v>
      </c>
      <c r="G648" t="s">
        <v>112</v>
      </c>
      <c r="H648" t="s">
        <v>63</v>
      </c>
      <c r="I648" t="s">
        <v>59</v>
      </c>
      <c r="J648" t="s">
        <v>72</v>
      </c>
      <c r="K648" t="s">
        <v>61</v>
      </c>
      <c r="L648" t="s">
        <v>62</v>
      </c>
      <c r="M648">
        <v>1</v>
      </c>
      <c r="N648" t="s">
        <v>56</v>
      </c>
      <c r="O648">
        <v>9</v>
      </c>
      <c r="P648">
        <v>18</v>
      </c>
      <c r="Q648">
        <v>27</v>
      </c>
      <c r="R648" t="s">
        <v>63</v>
      </c>
      <c r="S648" t="s">
        <v>100</v>
      </c>
      <c r="T648" t="s">
        <v>65</v>
      </c>
      <c r="U648" t="s">
        <v>60</v>
      </c>
      <c r="V648" t="s">
        <v>66</v>
      </c>
      <c r="W648" t="s">
        <v>67</v>
      </c>
      <c r="X648">
        <v>4</v>
      </c>
      <c r="Y648">
        <v>0.3</v>
      </c>
      <c r="Z648">
        <v>0.7</v>
      </c>
      <c r="AA648">
        <v>4</v>
      </c>
      <c r="AB648">
        <v>1.5</v>
      </c>
      <c r="AC648">
        <v>0</v>
      </c>
      <c r="AD648">
        <v>2</v>
      </c>
      <c r="AE648" t="s">
        <v>68</v>
      </c>
      <c r="AF648" t="s">
        <v>68</v>
      </c>
      <c r="AG648">
        <v>6.5</v>
      </c>
      <c r="AH648" t="s">
        <v>68</v>
      </c>
      <c r="AI648">
        <v>3</v>
      </c>
      <c r="AJ648" t="s">
        <v>68</v>
      </c>
      <c r="AK648" t="s">
        <v>68</v>
      </c>
      <c r="AL648" t="s">
        <v>68</v>
      </c>
      <c r="AM648" t="s">
        <v>68</v>
      </c>
      <c r="AN648" t="s">
        <v>68</v>
      </c>
      <c r="AO648" t="s">
        <v>68</v>
      </c>
      <c r="AP648" t="s">
        <v>68</v>
      </c>
      <c r="AQ648" t="s">
        <v>68</v>
      </c>
      <c r="AR648" t="s">
        <v>68</v>
      </c>
      <c r="AS648" t="s">
        <v>68</v>
      </c>
      <c r="AT648" t="s">
        <v>68</v>
      </c>
      <c r="AU648" t="s">
        <v>68</v>
      </c>
      <c r="AV648" t="s">
        <v>68</v>
      </c>
      <c r="AW648" t="s">
        <v>68</v>
      </c>
      <c r="AX648" t="s">
        <v>68</v>
      </c>
      <c r="AY648" t="s">
        <v>68</v>
      </c>
      <c r="AZ648" t="s">
        <v>69</v>
      </c>
      <c r="BA648" t="s">
        <v>65</v>
      </c>
      <c r="BB648">
        <v>0.97</v>
      </c>
    </row>
    <row r="649" spans="1:62" hidden="1" x14ac:dyDescent="0.3">
      <c r="A649">
        <v>2016</v>
      </c>
      <c r="B649" t="s">
        <v>53</v>
      </c>
      <c r="C649" t="s">
        <v>829</v>
      </c>
      <c r="D649" t="s">
        <v>62</v>
      </c>
      <c r="E649">
        <v>1</v>
      </c>
      <c r="F649" t="s">
        <v>56</v>
      </c>
      <c r="G649" t="s">
        <v>112</v>
      </c>
      <c r="H649" t="s">
        <v>63</v>
      </c>
      <c r="I649" t="s">
        <v>83</v>
      </c>
      <c r="J649" t="s">
        <v>72</v>
      </c>
      <c r="K649" t="s">
        <v>61</v>
      </c>
      <c r="L649" t="s">
        <v>62</v>
      </c>
      <c r="M649">
        <v>1</v>
      </c>
      <c r="N649" t="s">
        <v>56</v>
      </c>
      <c r="O649">
        <v>6</v>
      </c>
      <c r="P649">
        <v>12</v>
      </c>
      <c r="Q649">
        <v>17</v>
      </c>
      <c r="R649" t="s">
        <v>63</v>
      </c>
      <c r="S649" t="s">
        <v>100</v>
      </c>
      <c r="T649" t="s">
        <v>84</v>
      </c>
      <c r="U649" t="s">
        <v>60</v>
      </c>
      <c r="V649" t="s">
        <v>66</v>
      </c>
      <c r="W649" t="s">
        <v>67</v>
      </c>
      <c r="X649">
        <v>4</v>
      </c>
      <c r="Y649">
        <v>0.3</v>
      </c>
      <c r="Z649">
        <v>0.7</v>
      </c>
      <c r="AA649">
        <v>4</v>
      </c>
      <c r="AB649">
        <v>3</v>
      </c>
      <c r="AC649">
        <v>2</v>
      </c>
      <c r="AD649">
        <v>5</v>
      </c>
      <c r="AE649">
        <v>5.5</v>
      </c>
      <c r="AF649">
        <v>6</v>
      </c>
      <c r="AG649">
        <v>7</v>
      </c>
      <c r="AH649">
        <v>6.5</v>
      </c>
      <c r="AI649">
        <v>10</v>
      </c>
      <c r="AJ649">
        <v>10</v>
      </c>
      <c r="AK649" t="s">
        <v>68</v>
      </c>
      <c r="AL649" t="s">
        <v>68</v>
      </c>
      <c r="AM649" t="s">
        <v>68</v>
      </c>
      <c r="AN649" t="s">
        <v>68</v>
      </c>
      <c r="AO649" t="s">
        <v>68</v>
      </c>
      <c r="AP649" t="s">
        <v>68</v>
      </c>
      <c r="AQ649" t="s">
        <v>68</v>
      </c>
      <c r="AR649" t="s">
        <v>68</v>
      </c>
      <c r="AS649" t="s">
        <v>68</v>
      </c>
      <c r="AT649" t="s">
        <v>68</v>
      </c>
      <c r="AU649" t="s">
        <v>68</v>
      </c>
      <c r="AV649" t="s">
        <v>68</v>
      </c>
      <c r="AW649" t="s">
        <v>68</v>
      </c>
      <c r="AX649" t="s">
        <v>68</v>
      </c>
      <c r="AY649" t="s">
        <v>68</v>
      </c>
      <c r="AZ649" t="s">
        <v>69</v>
      </c>
      <c r="BA649" t="s">
        <v>84</v>
      </c>
      <c r="BB649">
        <v>1</v>
      </c>
    </row>
    <row r="650" spans="1:62" x14ac:dyDescent="0.3">
      <c r="A650">
        <v>2016</v>
      </c>
      <c r="B650" t="s">
        <v>53</v>
      </c>
      <c r="C650" t="s">
        <v>830</v>
      </c>
      <c r="D650" t="s">
        <v>62</v>
      </c>
      <c r="E650">
        <v>1</v>
      </c>
      <c r="F650" t="s">
        <v>71</v>
      </c>
      <c r="G650" t="s">
        <v>112</v>
      </c>
      <c r="H650" t="s">
        <v>63</v>
      </c>
      <c r="I650" t="s">
        <v>59</v>
      </c>
      <c r="J650" t="s">
        <v>72</v>
      </c>
      <c r="K650" t="s">
        <v>61</v>
      </c>
      <c r="L650" t="s">
        <v>62</v>
      </c>
      <c r="M650">
        <v>1</v>
      </c>
      <c r="N650" t="s">
        <v>71</v>
      </c>
      <c r="O650">
        <v>1</v>
      </c>
      <c r="P650">
        <v>2</v>
      </c>
      <c r="Q650">
        <v>2</v>
      </c>
      <c r="R650" t="s">
        <v>63</v>
      </c>
      <c r="S650" t="s">
        <v>100</v>
      </c>
      <c r="T650" t="s">
        <v>65</v>
      </c>
      <c r="U650" t="s">
        <v>60</v>
      </c>
      <c r="V650" t="s">
        <v>66</v>
      </c>
      <c r="W650" t="s">
        <v>67</v>
      </c>
      <c r="X650">
        <v>4</v>
      </c>
      <c r="Y650">
        <v>0.3</v>
      </c>
      <c r="Z650">
        <v>0.7</v>
      </c>
      <c r="AA650">
        <v>1.5</v>
      </c>
      <c r="AB650">
        <v>1</v>
      </c>
      <c r="AC650">
        <v>0</v>
      </c>
      <c r="AD650" t="s">
        <v>68</v>
      </c>
      <c r="AE650" t="s">
        <v>68</v>
      </c>
      <c r="AF650" t="s">
        <v>68</v>
      </c>
      <c r="AG650">
        <v>7</v>
      </c>
      <c r="AH650">
        <v>4.5</v>
      </c>
      <c r="AI650">
        <v>7.5</v>
      </c>
      <c r="AJ650" t="s">
        <v>68</v>
      </c>
      <c r="AK650" t="s">
        <v>68</v>
      </c>
      <c r="AL650" t="s">
        <v>68</v>
      </c>
      <c r="AM650" t="s">
        <v>68</v>
      </c>
      <c r="AN650" t="s">
        <v>68</v>
      </c>
      <c r="AO650" t="s">
        <v>68</v>
      </c>
      <c r="AP650" t="s">
        <v>68</v>
      </c>
      <c r="AQ650" t="s">
        <v>68</v>
      </c>
      <c r="AR650" t="s">
        <v>68</v>
      </c>
      <c r="AS650" t="s">
        <v>68</v>
      </c>
      <c r="AT650" t="s">
        <v>68</v>
      </c>
      <c r="AU650" t="s">
        <v>68</v>
      </c>
      <c r="AV650" t="s">
        <v>68</v>
      </c>
      <c r="AW650" t="s">
        <v>68</v>
      </c>
      <c r="AX650" t="s">
        <v>68</v>
      </c>
      <c r="AY650" t="s">
        <v>68</v>
      </c>
      <c r="AZ650" t="s">
        <v>80</v>
      </c>
      <c r="BA650" t="s">
        <v>65</v>
      </c>
      <c r="BB650">
        <v>1</v>
      </c>
      <c r="BD650">
        <f>IF(EXACT(BA650,T650),1,0)</f>
        <v>1</v>
      </c>
      <c r="BE650">
        <f>IF(AND(AZ650="2_Testando"),1,0)</f>
        <v>1</v>
      </c>
      <c r="BF650">
        <f>IF(AND(AZ650="2_Testando",BD650=1),1,0)</f>
        <v>1</v>
      </c>
      <c r="BJ650">
        <f>IF(AND(BB650&gt;0.7,BF650=1),1,0)</f>
        <v>1</v>
      </c>
    </row>
    <row r="651" spans="1:62" hidden="1" x14ac:dyDescent="0.3">
      <c r="A651">
        <v>2016</v>
      </c>
      <c r="B651" t="s">
        <v>53</v>
      </c>
      <c r="C651" t="s">
        <v>831</v>
      </c>
      <c r="D651" t="s">
        <v>62</v>
      </c>
      <c r="E651">
        <v>1</v>
      </c>
      <c r="F651" t="s">
        <v>56</v>
      </c>
      <c r="G651" t="s">
        <v>112</v>
      </c>
      <c r="H651" t="s">
        <v>63</v>
      </c>
      <c r="I651" t="s">
        <v>77</v>
      </c>
      <c r="J651" t="s">
        <v>581</v>
      </c>
      <c r="K651" t="s">
        <v>61</v>
      </c>
      <c r="L651" t="s">
        <v>62</v>
      </c>
      <c r="M651">
        <v>1</v>
      </c>
      <c r="N651" t="s">
        <v>56</v>
      </c>
      <c r="O651">
        <v>6</v>
      </c>
      <c r="P651">
        <v>12</v>
      </c>
      <c r="Q651">
        <v>18</v>
      </c>
      <c r="R651" t="s">
        <v>63</v>
      </c>
      <c r="S651" t="s">
        <v>100</v>
      </c>
      <c r="T651" t="s">
        <v>79</v>
      </c>
      <c r="U651" t="s">
        <v>581</v>
      </c>
      <c r="V651" t="s">
        <v>66</v>
      </c>
      <c r="W651" t="s">
        <v>67</v>
      </c>
      <c r="X651">
        <v>4</v>
      </c>
      <c r="Y651">
        <v>0.3</v>
      </c>
      <c r="Z651">
        <v>0.7</v>
      </c>
      <c r="AA651" t="s">
        <v>68</v>
      </c>
      <c r="AB651" t="s">
        <v>68</v>
      </c>
      <c r="AC651" t="s">
        <v>68</v>
      </c>
      <c r="AD651" t="s">
        <v>68</v>
      </c>
      <c r="AE651" t="s">
        <v>68</v>
      </c>
      <c r="AF651" t="s">
        <v>68</v>
      </c>
      <c r="AG651">
        <v>8</v>
      </c>
      <c r="AH651" t="s">
        <v>68</v>
      </c>
      <c r="AI651" t="s">
        <v>68</v>
      </c>
      <c r="AJ651" t="s">
        <v>68</v>
      </c>
      <c r="AK651" t="s">
        <v>68</v>
      </c>
      <c r="AL651" t="s">
        <v>68</v>
      </c>
      <c r="AM651" t="s">
        <v>68</v>
      </c>
      <c r="AN651" t="s">
        <v>68</v>
      </c>
      <c r="AO651" t="s">
        <v>68</v>
      </c>
      <c r="AP651" t="s">
        <v>68</v>
      </c>
      <c r="AQ651" t="s">
        <v>68</v>
      </c>
      <c r="AR651" t="s">
        <v>68</v>
      </c>
      <c r="AS651" t="s">
        <v>68</v>
      </c>
      <c r="AT651" t="s">
        <v>68</v>
      </c>
      <c r="AU651" t="s">
        <v>68</v>
      </c>
      <c r="AV651" t="s">
        <v>68</v>
      </c>
      <c r="AW651" t="s">
        <v>68</v>
      </c>
      <c r="AX651" t="s">
        <v>68</v>
      </c>
      <c r="AY651" t="s">
        <v>68</v>
      </c>
      <c r="AZ651" t="s">
        <v>69</v>
      </c>
      <c r="BA651" t="s">
        <v>79</v>
      </c>
      <c r="BB651">
        <v>1</v>
      </c>
    </row>
    <row r="652" spans="1:62" hidden="1" x14ac:dyDescent="0.3">
      <c r="A652">
        <v>2016</v>
      </c>
      <c r="B652" t="s">
        <v>53</v>
      </c>
      <c r="C652" t="s">
        <v>832</v>
      </c>
      <c r="D652" t="s">
        <v>62</v>
      </c>
      <c r="E652">
        <v>1</v>
      </c>
      <c r="F652" t="s">
        <v>71</v>
      </c>
      <c r="G652" t="s">
        <v>112</v>
      </c>
      <c r="H652" t="s">
        <v>63</v>
      </c>
      <c r="I652" t="s">
        <v>77</v>
      </c>
      <c r="J652" t="s">
        <v>833</v>
      </c>
      <c r="K652" t="s">
        <v>61</v>
      </c>
      <c r="L652" t="s">
        <v>62</v>
      </c>
      <c r="M652">
        <v>1</v>
      </c>
      <c r="N652" t="s">
        <v>71</v>
      </c>
      <c r="O652">
        <v>2</v>
      </c>
      <c r="P652">
        <v>3</v>
      </c>
      <c r="Q652">
        <v>4</v>
      </c>
      <c r="R652" t="s">
        <v>63</v>
      </c>
      <c r="S652" t="s">
        <v>100</v>
      </c>
      <c r="T652" t="s">
        <v>79</v>
      </c>
      <c r="U652" t="s">
        <v>833</v>
      </c>
      <c r="V652" t="s">
        <v>66</v>
      </c>
      <c r="W652" t="s">
        <v>67</v>
      </c>
      <c r="X652">
        <v>4</v>
      </c>
      <c r="Y652">
        <v>0.3</v>
      </c>
      <c r="Z652">
        <v>0.7</v>
      </c>
      <c r="AA652">
        <v>3.5</v>
      </c>
      <c r="AB652">
        <v>2</v>
      </c>
      <c r="AC652">
        <v>1.5</v>
      </c>
      <c r="AD652" t="s">
        <v>68</v>
      </c>
      <c r="AE652" t="s">
        <v>68</v>
      </c>
      <c r="AF652" t="s">
        <v>68</v>
      </c>
      <c r="AG652">
        <v>3.5</v>
      </c>
      <c r="AH652">
        <v>0</v>
      </c>
      <c r="AI652" t="s">
        <v>68</v>
      </c>
      <c r="AJ652" t="s">
        <v>68</v>
      </c>
      <c r="AK652" t="s">
        <v>68</v>
      </c>
      <c r="AL652" t="s">
        <v>68</v>
      </c>
      <c r="AM652" t="s">
        <v>68</v>
      </c>
      <c r="AN652" t="s">
        <v>68</v>
      </c>
      <c r="AO652" t="s">
        <v>68</v>
      </c>
      <c r="AP652" t="s">
        <v>68</v>
      </c>
      <c r="AQ652" t="s">
        <v>68</v>
      </c>
      <c r="AR652" t="s">
        <v>68</v>
      </c>
      <c r="AS652" t="s">
        <v>68</v>
      </c>
      <c r="AT652" t="s">
        <v>68</v>
      </c>
      <c r="AU652" t="s">
        <v>68</v>
      </c>
      <c r="AV652" t="s">
        <v>68</v>
      </c>
      <c r="AW652" t="s">
        <v>68</v>
      </c>
      <c r="AX652" t="s">
        <v>68</v>
      </c>
      <c r="AY652" t="s">
        <v>68</v>
      </c>
      <c r="AZ652" t="s">
        <v>69</v>
      </c>
      <c r="BA652" t="s">
        <v>79</v>
      </c>
      <c r="BB652">
        <v>1</v>
      </c>
    </row>
    <row r="653" spans="1:62" hidden="1" x14ac:dyDescent="0.3">
      <c r="A653">
        <v>2016</v>
      </c>
      <c r="B653" t="s">
        <v>53</v>
      </c>
      <c r="C653" t="s">
        <v>834</v>
      </c>
      <c r="D653" t="s">
        <v>62</v>
      </c>
      <c r="E653">
        <v>1</v>
      </c>
      <c r="F653" t="s">
        <v>56</v>
      </c>
      <c r="G653" t="s">
        <v>112</v>
      </c>
      <c r="H653" t="s">
        <v>63</v>
      </c>
      <c r="I653" t="s">
        <v>59</v>
      </c>
      <c r="J653" t="s">
        <v>72</v>
      </c>
      <c r="K653" t="s">
        <v>61</v>
      </c>
      <c r="L653" t="s">
        <v>62</v>
      </c>
      <c r="M653">
        <v>1</v>
      </c>
      <c r="N653" t="s">
        <v>56</v>
      </c>
      <c r="O653">
        <v>7</v>
      </c>
      <c r="P653">
        <v>14</v>
      </c>
      <c r="Q653">
        <v>20</v>
      </c>
      <c r="R653" t="s">
        <v>63</v>
      </c>
      <c r="S653" t="s">
        <v>100</v>
      </c>
      <c r="T653" t="s">
        <v>65</v>
      </c>
      <c r="U653" t="s">
        <v>60</v>
      </c>
      <c r="V653" t="s">
        <v>66</v>
      </c>
      <c r="W653" t="s">
        <v>67</v>
      </c>
      <c r="X653">
        <v>4</v>
      </c>
      <c r="Y653">
        <v>0.3</v>
      </c>
      <c r="Z653">
        <v>0.7</v>
      </c>
      <c r="AA653">
        <v>7.5</v>
      </c>
      <c r="AB653">
        <v>0.5</v>
      </c>
      <c r="AC653">
        <v>1</v>
      </c>
      <c r="AD653">
        <v>1.5</v>
      </c>
      <c r="AE653">
        <v>1.5</v>
      </c>
      <c r="AF653">
        <v>2</v>
      </c>
      <c r="AG653">
        <v>9.5</v>
      </c>
      <c r="AH653">
        <v>6</v>
      </c>
      <c r="AI653">
        <v>4.5</v>
      </c>
      <c r="AJ653">
        <v>4.5</v>
      </c>
      <c r="AK653" t="s">
        <v>68</v>
      </c>
      <c r="AL653" t="s">
        <v>68</v>
      </c>
      <c r="AM653" t="s">
        <v>68</v>
      </c>
      <c r="AN653" t="s">
        <v>68</v>
      </c>
      <c r="AO653" t="s">
        <v>68</v>
      </c>
      <c r="AP653" t="s">
        <v>68</v>
      </c>
      <c r="AQ653" t="s">
        <v>68</v>
      </c>
      <c r="AR653" t="s">
        <v>68</v>
      </c>
      <c r="AS653" t="s">
        <v>68</v>
      </c>
      <c r="AT653" t="s">
        <v>68</v>
      </c>
      <c r="AU653" t="s">
        <v>68</v>
      </c>
      <c r="AV653" t="s">
        <v>68</v>
      </c>
      <c r="AW653" t="s">
        <v>68</v>
      </c>
      <c r="AX653" t="s">
        <v>68</v>
      </c>
      <c r="AY653" t="s">
        <v>68</v>
      </c>
      <c r="AZ653" t="s">
        <v>69</v>
      </c>
      <c r="BA653" t="s">
        <v>65</v>
      </c>
      <c r="BB653">
        <v>0.97</v>
      </c>
    </row>
    <row r="654" spans="1:62" hidden="1" x14ac:dyDescent="0.3">
      <c r="A654">
        <v>2016</v>
      </c>
      <c r="B654" t="s">
        <v>53</v>
      </c>
      <c r="C654" t="s">
        <v>835</v>
      </c>
      <c r="D654" t="s">
        <v>62</v>
      </c>
      <c r="E654">
        <v>1</v>
      </c>
      <c r="F654" t="s">
        <v>71</v>
      </c>
      <c r="G654" t="s">
        <v>112</v>
      </c>
      <c r="H654" t="s">
        <v>63</v>
      </c>
      <c r="I654" t="s">
        <v>77</v>
      </c>
      <c r="J654" t="s">
        <v>547</v>
      </c>
      <c r="K654" t="s">
        <v>61</v>
      </c>
      <c r="L654" t="s">
        <v>62</v>
      </c>
      <c r="M654">
        <v>1</v>
      </c>
      <c r="N654" t="s">
        <v>71</v>
      </c>
      <c r="O654">
        <v>2</v>
      </c>
      <c r="P654">
        <v>4</v>
      </c>
      <c r="Q654">
        <v>5</v>
      </c>
      <c r="R654" t="s">
        <v>63</v>
      </c>
      <c r="S654" t="s">
        <v>100</v>
      </c>
      <c r="T654" t="s">
        <v>79</v>
      </c>
      <c r="U654" t="s">
        <v>547</v>
      </c>
      <c r="V654" t="s">
        <v>66</v>
      </c>
      <c r="W654" t="s">
        <v>67</v>
      </c>
      <c r="X654">
        <v>4</v>
      </c>
      <c r="Y654">
        <v>0.3</v>
      </c>
      <c r="Z654">
        <v>0.7</v>
      </c>
      <c r="AA654">
        <v>4.5</v>
      </c>
      <c r="AB654">
        <v>2.5</v>
      </c>
      <c r="AC654">
        <v>1</v>
      </c>
      <c r="AD654" t="s">
        <v>68</v>
      </c>
      <c r="AE654" t="s">
        <v>68</v>
      </c>
      <c r="AF654" t="s">
        <v>68</v>
      </c>
      <c r="AG654">
        <v>6.5</v>
      </c>
      <c r="AH654">
        <v>5.5</v>
      </c>
      <c r="AI654" t="s">
        <v>68</v>
      </c>
      <c r="AJ654" t="s">
        <v>68</v>
      </c>
      <c r="AK654" t="s">
        <v>68</v>
      </c>
      <c r="AL654" t="s">
        <v>68</v>
      </c>
      <c r="AM654" t="s">
        <v>68</v>
      </c>
      <c r="AN654" t="s">
        <v>68</v>
      </c>
      <c r="AO654" t="s">
        <v>68</v>
      </c>
      <c r="AP654" t="s">
        <v>68</v>
      </c>
      <c r="AQ654" t="s">
        <v>68</v>
      </c>
      <c r="AR654" t="s">
        <v>68</v>
      </c>
      <c r="AS654" t="s">
        <v>68</v>
      </c>
      <c r="AT654" t="s">
        <v>68</v>
      </c>
      <c r="AU654" t="s">
        <v>68</v>
      </c>
      <c r="AV654" t="s">
        <v>68</v>
      </c>
      <c r="AW654" t="s">
        <v>68</v>
      </c>
      <c r="AX654" t="s">
        <v>68</v>
      </c>
      <c r="AY654" t="s">
        <v>68</v>
      </c>
      <c r="AZ654" t="s">
        <v>69</v>
      </c>
      <c r="BA654" t="s">
        <v>79</v>
      </c>
      <c r="BB654">
        <v>1</v>
      </c>
    </row>
    <row r="655" spans="1:62" x14ac:dyDescent="0.3">
      <c r="A655">
        <v>2016</v>
      </c>
      <c r="B655" t="s">
        <v>53</v>
      </c>
      <c r="C655" t="s">
        <v>836</v>
      </c>
      <c r="D655" t="s">
        <v>62</v>
      </c>
      <c r="E655">
        <v>1</v>
      </c>
      <c r="F655" t="s">
        <v>56</v>
      </c>
      <c r="G655" t="s">
        <v>112</v>
      </c>
      <c r="H655" t="s">
        <v>63</v>
      </c>
      <c r="I655" t="s">
        <v>327</v>
      </c>
      <c r="J655" t="s">
        <v>272</v>
      </c>
      <c r="K655" t="s">
        <v>61</v>
      </c>
      <c r="L655" t="s">
        <v>62</v>
      </c>
      <c r="M655">
        <v>1</v>
      </c>
      <c r="N655" t="s">
        <v>56</v>
      </c>
      <c r="O655">
        <v>7</v>
      </c>
      <c r="P655">
        <v>14</v>
      </c>
      <c r="Q655">
        <v>21</v>
      </c>
      <c r="R655" t="s">
        <v>63</v>
      </c>
      <c r="S655" t="s">
        <v>100</v>
      </c>
      <c r="T655" t="s">
        <v>68</v>
      </c>
      <c r="U655" t="s">
        <v>68</v>
      </c>
      <c r="V655" t="s">
        <v>66</v>
      </c>
      <c r="W655" t="s">
        <v>67</v>
      </c>
      <c r="X655">
        <v>4</v>
      </c>
      <c r="Y655">
        <v>0.3</v>
      </c>
      <c r="Z655">
        <v>0.7</v>
      </c>
      <c r="AA655">
        <v>5.5</v>
      </c>
      <c r="AB655">
        <v>1.5</v>
      </c>
      <c r="AC655">
        <v>1</v>
      </c>
      <c r="AD655">
        <v>3</v>
      </c>
      <c r="AE655">
        <v>3</v>
      </c>
      <c r="AF655" t="s">
        <v>68</v>
      </c>
      <c r="AG655">
        <v>7.5</v>
      </c>
      <c r="AH655">
        <v>6</v>
      </c>
      <c r="AI655">
        <v>7.5</v>
      </c>
      <c r="AJ655">
        <v>4</v>
      </c>
      <c r="AK655" t="s">
        <v>68</v>
      </c>
      <c r="AL655" t="s">
        <v>68</v>
      </c>
      <c r="AM655" t="s">
        <v>68</v>
      </c>
      <c r="AN655" t="s">
        <v>68</v>
      </c>
      <c r="AO655" t="s">
        <v>68</v>
      </c>
      <c r="AP655" t="s">
        <v>68</v>
      </c>
      <c r="AQ655" t="s">
        <v>68</v>
      </c>
      <c r="AR655" t="s">
        <v>68</v>
      </c>
      <c r="AS655" t="s">
        <v>68</v>
      </c>
      <c r="AT655" t="s">
        <v>68</v>
      </c>
      <c r="AU655" t="s">
        <v>68</v>
      </c>
      <c r="AV655" t="s">
        <v>68</v>
      </c>
      <c r="AW655" t="s">
        <v>68</v>
      </c>
      <c r="AX655" t="s">
        <v>68</v>
      </c>
      <c r="AY655" t="s">
        <v>68</v>
      </c>
      <c r="AZ655" t="s">
        <v>80</v>
      </c>
      <c r="BA655" t="s">
        <v>84</v>
      </c>
      <c r="BB655">
        <v>0.64600000000000002</v>
      </c>
      <c r="BD655">
        <f>IF(EXACT(BA655,T655),1,0)</f>
        <v>0</v>
      </c>
      <c r="BE655">
        <f>IF(AND(AZ655="2_Testando"),1,0)</f>
        <v>1</v>
      </c>
      <c r="BF655">
        <f>IF(AND(AZ655="2_Testando",BD655=1),1,0)</f>
        <v>0</v>
      </c>
      <c r="BJ655">
        <f>IF(AND(BB655&gt;0.7,BF655=1),1,0)</f>
        <v>0</v>
      </c>
    </row>
    <row r="656" spans="1:62" hidden="1" x14ac:dyDescent="0.3">
      <c r="A656">
        <v>2016</v>
      </c>
      <c r="B656" t="s">
        <v>53</v>
      </c>
      <c r="C656" t="s">
        <v>837</v>
      </c>
      <c r="D656" t="s">
        <v>62</v>
      </c>
      <c r="E656">
        <v>1</v>
      </c>
      <c r="F656" t="s">
        <v>56</v>
      </c>
      <c r="G656" t="s">
        <v>112</v>
      </c>
      <c r="H656" t="s">
        <v>63</v>
      </c>
      <c r="I656" t="s">
        <v>59</v>
      </c>
      <c r="J656" t="s">
        <v>72</v>
      </c>
      <c r="K656" t="s">
        <v>61</v>
      </c>
      <c r="L656" t="s">
        <v>62</v>
      </c>
      <c r="M656">
        <v>1</v>
      </c>
      <c r="N656" t="s">
        <v>56</v>
      </c>
      <c r="O656">
        <v>8</v>
      </c>
      <c r="P656">
        <v>15</v>
      </c>
      <c r="Q656">
        <v>22</v>
      </c>
      <c r="R656" t="s">
        <v>63</v>
      </c>
      <c r="S656" t="s">
        <v>100</v>
      </c>
      <c r="T656" t="s">
        <v>65</v>
      </c>
      <c r="U656" t="s">
        <v>60</v>
      </c>
      <c r="V656" t="s">
        <v>66</v>
      </c>
      <c r="W656" t="s">
        <v>67</v>
      </c>
      <c r="X656">
        <v>4</v>
      </c>
      <c r="Y656">
        <v>0.3</v>
      </c>
      <c r="Z656">
        <v>0.7</v>
      </c>
      <c r="AA656">
        <v>1</v>
      </c>
      <c r="AB656">
        <v>0.5</v>
      </c>
      <c r="AC656">
        <v>0</v>
      </c>
      <c r="AD656">
        <v>0</v>
      </c>
      <c r="AE656">
        <v>0.5</v>
      </c>
      <c r="AF656" t="s">
        <v>68</v>
      </c>
      <c r="AG656">
        <v>7.5</v>
      </c>
      <c r="AH656">
        <v>4.5</v>
      </c>
      <c r="AI656">
        <v>4.5</v>
      </c>
      <c r="AJ656">
        <v>7</v>
      </c>
      <c r="AK656" t="s">
        <v>68</v>
      </c>
      <c r="AL656" t="s">
        <v>68</v>
      </c>
      <c r="AM656" t="s">
        <v>68</v>
      </c>
      <c r="AN656" t="s">
        <v>68</v>
      </c>
      <c r="AO656" t="s">
        <v>68</v>
      </c>
      <c r="AP656" t="s">
        <v>68</v>
      </c>
      <c r="AQ656" t="s">
        <v>68</v>
      </c>
      <c r="AR656" t="s">
        <v>68</v>
      </c>
      <c r="AS656" t="s">
        <v>68</v>
      </c>
      <c r="AT656" t="s">
        <v>68</v>
      </c>
      <c r="AU656" t="s">
        <v>68</v>
      </c>
      <c r="AV656" t="s">
        <v>68</v>
      </c>
      <c r="AW656" t="s">
        <v>68</v>
      </c>
      <c r="AX656" t="s">
        <v>68</v>
      </c>
      <c r="AY656" t="s">
        <v>68</v>
      </c>
      <c r="AZ656" t="s">
        <v>69</v>
      </c>
      <c r="BA656" t="s">
        <v>65</v>
      </c>
      <c r="BB656">
        <v>0.97</v>
      </c>
    </row>
    <row r="657" spans="1:62" hidden="1" x14ac:dyDescent="0.3">
      <c r="A657">
        <v>2016</v>
      </c>
      <c r="B657" t="s">
        <v>53</v>
      </c>
      <c r="C657" t="s">
        <v>838</v>
      </c>
      <c r="D657" t="s">
        <v>62</v>
      </c>
      <c r="E657">
        <v>1</v>
      </c>
      <c r="F657" t="s">
        <v>56</v>
      </c>
      <c r="G657" t="s">
        <v>112</v>
      </c>
      <c r="H657" t="s">
        <v>63</v>
      </c>
      <c r="I657" t="s">
        <v>59</v>
      </c>
      <c r="J657" t="s">
        <v>72</v>
      </c>
      <c r="K657" t="s">
        <v>61</v>
      </c>
      <c r="L657" t="s">
        <v>62</v>
      </c>
      <c r="M657">
        <v>1</v>
      </c>
      <c r="N657" t="s">
        <v>56</v>
      </c>
      <c r="O657">
        <v>8</v>
      </c>
      <c r="P657">
        <v>16</v>
      </c>
      <c r="Q657">
        <v>23</v>
      </c>
      <c r="R657" t="s">
        <v>63</v>
      </c>
      <c r="S657" t="s">
        <v>100</v>
      </c>
      <c r="T657" t="s">
        <v>65</v>
      </c>
      <c r="U657" t="s">
        <v>60</v>
      </c>
      <c r="V657" t="s">
        <v>66</v>
      </c>
      <c r="W657" t="s">
        <v>67</v>
      </c>
      <c r="X657">
        <v>4</v>
      </c>
      <c r="Y657">
        <v>0.3</v>
      </c>
      <c r="Z657">
        <v>0.7</v>
      </c>
      <c r="AA657">
        <v>2</v>
      </c>
      <c r="AB657">
        <v>0.5</v>
      </c>
      <c r="AC657">
        <v>1.5</v>
      </c>
      <c r="AD657">
        <v>0.5</v>
      </c>
      <c r="AE657">
        <v>0.5</v>
      </c>
      <c r="AF657" t="s">
        <v>68</v>
      </c>
      <c r="AG657">
        <v>4</v>
      </c>
      <c r="AH657">
        <v>0</v>
      </c>
      <c r="AI657">
        <v>1.5</v>
      </c>
      <c r="AJ657" t="s">
        <v>68</v>
      </c>
      <c r="AK657" t="s">
        <v>68</v>
      </c>
      <c r="AL657" t="s">
        <v>68</v>
      </c>
      <c r="AM657" t="s">
        <v>68</v>
      </c>
      <c r="AN657" t="s">
        <v>68</v>
      </c>
      <c r="AO657" t="s">
        <v>68</v>
      </c>
      <c r="AP657" t="s">
        <v>68</v>
      </c>
      <c r="AQ657" t="s">
        <v>68</v>
      </c>
      <c r="AR657" t="s">
        <v>68</v>
      </c>
      <c r="AS657" t="s">
        <v>68</v>
      </c>
      <c r="AT657" t="s">
        <v>68</v>
      </c>
      <c r="AU657" t="s">
        <v>68</v>
      </c>
      <c r="AV657" t="s">
        <v>68</v>
      </c>
      <c r="AW657" t="s">
        <v>68</v>
      </c>
      <c r="AX657" t="s">
        <v>68</v>
      </c>
      <c r="AY657" t="s">
        <v>68</v>
      </c>
      <c r="AZ657" t="s">
        <v>69</v>
      </c>
      <c r="BA657" t="s">
        <v>65</v>
      </c>
      <c r="BB657">
        <v>0.97</v>
      </c>
    </row>
    <row r="658" spans="1:62" x14ac:dyDescent="0.3">
      <c r="A658">
        <v>2016</v>
      </c>
      <c r="B658" t="s">
        <v>53</v>
      </c>
      <c r="C658" t="s">
        <v>839</v>
      </c>
      <c r="D658" t="s">
        <v>62</v>
      </c>
      <c r="E658">
        <v>1</v>
      </c>
      <c r="F658" t="s">
        <v>56</v>
      </c>
      <c r="G658" t="s">
        <v>112</v>
      </c>
      <c r="H658" t="s">
        <v>63</v>
      </c>
      <c r="I658" t="s">
        <v>83</v>
      </c>
      <c r="J658" t="s">
        <v>72</v>
      </c>
      <c r="K658" t="s">
        <v>61</v>
      </c>
      <c r="L658" t="s">
        <v>62</v>
      </c>
      <c r="M658">
        <v>1</v>
      </c>
      <c r="N658" t="s">
        <v>56</v>
      </c>
      <c r="O658">
        <v>8</v>
      </c>
      <c r="P658">
        <v>16</v>
      </c>
      <c r="Q658">
        <v>24</v>
      </c>
      <c r="R658" t="s">
        <v>63</v>
      </c>
      <c r="S658" t="s">
        <v>100</v>
      </c>
      <c r="T658" t="s">
        <v>84</v>
      </c>
      <c r="U658" t="s">
        <v>60</v>
      </c>
      <c r="V658" t="s">
        <v>66</v>
      </c>
      <c r="W658" t="s">
        <v>67</v>
      </c>
      <c r="X658">
        <v>4</v>
      </c>
      <c r="Y658">
        <v>0.3</v>
      </c>
      <c r="Z658">
        <v>0.7</v>
      </c>
      <c r="AA658">
        <v>8.5</v>
      </c>
      <c r="AB658">
        <v>5.5</v>
      </c>
      <c r="AC658">
        <v>1</v>
      </c>
      <c r="AD658">
        <v>4.5</v>
      </c>
      <c r="AE658">
        <v>7.5</v>
      </c>
      <c r="AF658" t="s">
        <v>68</v>
      </c>
      <c r="AG658">
        <v>9.5</v>
      </c>
      <c r="AH658">
        <v>7</v>
      </c>
      <c r="AI658">
        <v>6.5</v>
      </c>
      <c r="AJ658">
        <v>9.5</v>
      </c>
      <c r="AK658" t="s">
        <v>68</v>
      </c>
      <c r="AL658" t="s">
        <v>68</v>
      </c>
      <c r="AM658" t="s">
        <v>68</v>
      </c>
      <c r="AN658" t="s">
        <v>68</v>
      </c>
      <c r="AO658" t="s">
        <v>68</v>
      </c>
      <c r="AP658" t="s">
        <v>68</v>
      </c>
      <c r="AQ658" t="s">
        <v>68</v>
      </c>
      <c r="AR658" t="s">
        <v>68</v>
      </c>
      <c r="AS658" t="s">
        <v>68</v>
      </c>
      <c r="AT658" t="s">
        <v>68</v>
      </c>
      <c r="AU658" t="s">
        <v>68</v>
      </c>
      <c r="AV658" t="s">
        <v>68</v>
      </c>
      <c r="AW658" t="s">
        <v>68</v>
      </c>
      <c r="AX658" t="s">
        <v>68</v>
      </c>
      <c r="AY658" t="s">
        <v>68</v>
      </c>
      <c r="AZ658" t="s">
        <v>80</v>
      </c>
      <c r="BA658" t="s">
        <v>84</v>
      </c>
      <c r="BB658">
        <v>0.80700000000000005</v>
      </c>
      <c r="BD658">
        <f>IF(EXACT(BA658,T658),1,0)</f>
        <v>1</v>
      </c>
      <c r="BE658">
        <f>IF(AND(AZ658="2_Testando"),1,0)</f>
        <v>1</v>
      </c>
      <c r="BF658">
        <f>IF(AND(AZ658="2_Testando",BD658=1),1,0)</f>
        <v>1</v>
      </c>
      <c r="BJ658">
        <f>IF(AND(BB658&gt;0.7,BF658=1),1,0)</f>
        <v>1</v>
      </c>
    </row>
    <row r="659" spans="1:62" hidden="1" x14ac:dyDescent="0.3">
      <c r="A659">
        <v>2016</v>
      </c>
      <c r="B659" t="s">
        <v>53</v>
      </c>
      <c r="C659" t="s">
        <v>840</v>
      </c>
      <c r="D659" t="s">
        <v>62</v>
      </c>
      <c r="E659">
        <v>1</v>
      </c>
      <c r="F659" t="s">
        <v>56</v>
      </c>
      <c r="G659" t="s">
        <v>112</v>
      </c>
      <c r="H659" t="s">
        <v>63</v>
      </c>
      <c r="I659" t="s">
        <v>83</v>
      </c>
      <c r="J659" t="s">
        <v>72</v>
      </c>
      <c r="K659" t="s">
        <v>61</v>
      </c>
      <c r="L659" t="s">
        <v>62</v>
      </c>
      <c r="M659">
        <v>1</v>
      </c>
      <c r="N659" t="s">
        <v>56</v>
      </c>
      <c r="O659">
        <v>9</v>
      </c>
      <c r="P659">
        <v>17</v>
      </c>
      <c r="Q659">
        <v>25</v>
      </c>
      <c r="R659" t="s">
        <v>63</v>
      </c>
      <c r="S659" t="s">
        <v>100</v>
      </c>
      <c r="T659" t="s">
        <v>84</v>
      </c>
      <c r="U659" t="s">
        <v>60</v>
      </c>
      <c r="V659" t="s">
        <v>66</v>
      </c>
      <c r="W659" t="s">
        <v>67</v>
      </c>
      <c r="X659">
        <v>4</v>
      </c>
      <c r="Y659">
        <v>0.3</v>
      </c>
      <c r="Z659">
        <v>0.7</v>
      </c>
      <c r="AA659">
        <v>8.5</v>
      </c>
      <c r="AB659">
        <v>2.5</v>
      </c>
      <c r="AC659">
        <v>5</v>
      </c>
      <c r="AD659">
        <v>5.5</v>
      </c>
      <c r="AE659">
        <v>5</v>
      </c>
      <c r="AF659" t="s">
        <v>68</v>
      </c>
      <c r="AG659">
        <v>10</v>
      </c>
      <c r="AH659">
        <v>6.5</v>
      </c>
      <c r="AI659">
        <v>9</v>
      </c>
      <c r="AJ659">
        <v>7.5</v>
      </c>
      <c r="AK659" t="s">
        <v>68</v>
      </c>
      <c r="AL659" t="s">
        <v>68</v>
      </c>
      <c r="AM659" t="s">
        <v>68</v>
      </c>
      <c r="AN659" t="s">
        <v>68</v>
      </c>
      <c r="AO659" t="s">
        <v>68</v>
      </c>
      <c r="AP659" t="s">
        <v>68</v>
      </c>
      <c r="AQ659" t="s">
        <v>68</v>
      </c>
      <c r="AR659" t="s">
        <v>68</v>
      </c>
      <c r="AS659" t="s">
        <v>68</v>
      </c>
      <c r="AT659" t="s">
        <v>68</v>
      </c>
      <c r="AU659" t="s">
        <v>68</v>
      </c>
      <c r="AV659" t="s">
        <v>68</v>
      </c>
      <c r="AW659" t="s">
        <v>68</v>
      </c>
      <c r="AX659" t="s">
        <v>68</v>
      </c>
      <c r="AY659" t="s">
        <v>68</v>
      </c>
      <c r="AZ659" t="s">
        <v>69</v>
      </c>
      <c r="BA659" t="s">
        <v>84</v>
      </c>
      <c r="BB659">
        <v>0.96499999999999997</v>
      </c>
    </row>
    <row r="660" spans="1:62" hidden="1" x14ac:dyDescent="0.3">
      <c r="A660">
        <v>2016</v>
      </c>
      <c r="B660" t="s">
        <v>53</v>
      </c>
      <c r="C660" t="s">
        <v>841</v>
      </c>
      <c r="D660" t="s">
        <v>62</v>
      </c>
      <c r="E660">
        <v>1</v>
      </c>
      <c r="F660" t="s">
        <v>56</v>
      </c>
      <c r="G660" t="s">
        <v>112</v>
      </c>
      <c r="H660" t="s">
        <v>63</v>
      </c>
      <c r="I660" t="s">
        <v>83</v>
      </c>
      <c r="J660" t="s">
        <v>72</v>
      </c>
      <c r="K660" t="s">
        <v>61</v>
      </c>
      <c r="L660" t="s">
        <v>62</v>
      </c>
      <c r="M660">
        <v>1</v>
      </c>
      <c r="N660" t="s">
        <v>56</v>
      </c>
      <c r="O660">
        <v>9</v>
      </c>
      <c r="P660">
        <v>18</v>
      </c>
      <c r="Q660">
        <v>26</v>
      </c>
      <c r="R660" t="s">
        <v>63</v>
      </c>
      <c r="S660" t="s">
        <v>100</v>
      </c>
      <c r="T660" t="s">
        <v>84</v>
      </c>
      <c r="U660" t="s">
        <v>60</v>
      </c>
      <c r="V660" t="s">
        <v>66</v>
      </c>
      <c r="W660" t="s">
        <v>67</v>
      </c>
      <c r="X660">
        <v>4</v>
      </c>
      <c r="Y660">
        <v>0.3</v>
      </c>
      <c r="Z660">
        <v>0.7</v>
      </c>
      <c r="AA660">
        <v>5.5</v>
      </c>
      <c r="AB660">
        <v>6.5</v>
      </c>
      <c r="AC660">
        <v>6</v>
      </c>
      <c r="AD660">
        <v>7.5</v>
      </c>
      <c r="AE660">
        <v>8.5</v>
      </c>
      <c r="AF660" t="s">
        <v>68</v>
      </c>
      <c r="AG660">
        <v>10</v>
      </c>
      <c r="AH660">
        <v>9</v>
      </c>
      <c r="AI660">
        <v>9</v>
      </c>
      <c r="AJ660">
        <v>10</v>
      </c>
      <c r="AK660" t="s">
        <v>68</v>
      </c>
      <c r="AL660" t="s">
        <v>68</v>
      </c>
      <c r="AM660" t="s">
        <v>68</v>
      </c>
      <c r="AN660" t="s">
        <v>68</v>
      </c>
      <c r="AO660" t="s">
        <v>68</v>
      </c>
      <c r="AP660" t="s">
        <v>68</v>
      </c>
      <c r="AQ660" t="s">
        <v>68</v>
      </c>
      <c r="AR660" t="s">
        <v>68</v>
      </c>
      <c r="AS660" t="s">
        <v>68</v>
      </c>
      <c r="AT660" t="s">
        <v>68</v>
      </c>
      <c r="AU660" t="s">
        <v>68</v>
      </c>
      <c r="AV660" t="s">
        <v>68</v>
      </c>
      <c r="AW660" t="s">
        <v>68</v>
      </c>
      <c r="AX660" t="s">
        <v>68</v>
      </c>
      <c r="AY660" t="s">
        <v>68</v>
      </c>
      <c r="AZ660" t="s">
        <v>69</v>
      </c>
      <c r="BA660" t="s">
        <v>84</v>
      </c>
      <c r="BB660">
        <v>1</v>
      </c>
    </row>
    <row r="661" spans="1:62" x14ac:dyDescent="0.3">
      <c r="A661">
        <v>2016</v>
      </c>
      <c r="B661" t="s">
        <v>53</v>
      </c>
      <c r="C661" t="s">
        <v>842</v>
      </c>
      <c r="D661" t="s">
        <v>62</v>
      </c>
      <c r="E661">
        <v>1</v>
      </c>
      <c r="F661" t="s">
        <v>56</v>
      </c>
      <c r="G661" t="s">
        <v>112</v>
      </c>
      <c r="H661" t="s">
        <v>63</v>
      </c>
      <c r="I661" t="s">
        <v>83</v>
      </c>
      <c r="J661" t="s">
        <v>72</v>
      </c>
      <c r="K661" t="s">
        <v>61</v>
      </c>
      <c r="L661" t="s">
        <v>62</v>
      </c>
      <c r="M661">
        <v>1</v>
      </c>
      <c r="N661" t="s">
        <v>56</v>
      </c>
      <c r="O661">
        <v>9</v>
      </c>
      <c r="P661">
        <v>18</v>
      </c>
      <c r="Q661">
        <v>27</v>
      </c>
      <c r="R661" t="s">
        <v>63</v>
      </c>
      <c r="S661" t="s">
        <v>100</v>
      </c>
      <c r="T661" t="s">
        <v>84</v>
      </c>
      <c r="U661" t="s">
        <v>60</v>
      </c>
      <c r="V661" t="s">
        <v>66</v>
      </c>
      <c r="W661" t="s">
        <v>67</v>
      </c>
      <c r="X661">
        <v>4</v>
      </c>
      <c r="Y661">
        <v>0.3</v>
      </c>
      <c r="Z661">
        <v>0.7</v>
      </c>
      <c r="AA661">
        <v>7</v>
      </c>
      <c r="AB661">
        <v>3.5</v>
      </c>
      <c r="AC661" t="s">
        <v>68</v>
      </c>
      <c r="AD661">
        <v>5.5</v>
      </c>
      <c r="AE661">
        <v>5.5</v>
      </c>
      <c r="AF661" t="s">
        <v>68</v>
      </c>
      <c r="AG661">
        <v>9</v>
      </c>
      <c r="AH661">
        <v>10</v>
      </c>
      <c r="AI661">
        <v>10</v>
      </c>
      <c r="AJ661">
        <v>10</v>
      </c>
      <c r="AK661" t="s">
        <v>68</v>
      </c>
      <c r="AL661" t="s">
        <v>68</v>
      </c>
      <c r="AM661" t="s">
        <v>68</v>
      </c>
      <c r="AN661" t="s">
        <v>68</v>
      </c>
      <c r="AO661" t="s">
        <v>68</v>
      </c>
      <c r="AP661" t="s">
        <v>68</v>
      </c>
      <c r="AQ661" t="s">
        <v>68</v>
      </c>
      <c r="AR661" t="s">
        <v>68</v>
      </c>
      <c r="AS661" t="s">
        <v>68</v>
      </c>
      <c r="AT661" t="s">
        <v>68</v>
      </c>
      <c r="AU661" t="s">
        <v>68</v>
      </c>
      <c r="AV661" t="s">
        <v>68</v>
      </c>
      <c r="AW661" t="s">
        <v>68</v>
      </c>
      <c r="AX661" t="s">
        <v>68</v>
      </c>
      <c r="AY661" t="s">
        <v>68</v>
      </c>
      <c r="AZ661" t="s">
        <v>80</v>
      </c>
      <c r="BA661" t="s">
        <v>84</v>
      </c>
      <c r="BB661">
        <v>1</v>
      </c>
      <c r="BD661">
        <f>IF(EXACT(BA661,T661),1,0)</f>
        <v>1</v>
      </c>
      <c r="BE661">
        <f>IF(AND(AZ661="2_Testando"),1,0)</f>
        <v>1</v>
      </c>
      <c r="BF661">
        <f>IF(AND(AZ661="2_Testando",BD661=1),1,0)</f>
        <v>1</v>
      </c>
      <c r="BJ661">
        <f>IF(AND(BB661&gt;0.7,BF661=1),1,0)</f>
        <v>1</v>
      </c>
    </row>
    <row r="662" spans="1:62" hidden="1" x14ac:dyDescent="0.3">
      <c r="A662">
        <v>2016</v>
      </c>
      <c r="B662" t="s">
        <v>53</v>
      </c>
      <c r="C662" t="s">
        <v>843</v>
      </c>
      <c r="D662" t="s">
        <v>62</v>
      </c>
      <c r="E662">
        <v>1</v>
      </c>
      <c r="F662" t="s">
        <v>71</v>
      </c>
      <c r="G662" t="s">
        <v>112</v>
      </c>
      <c r="H662" t="s">
        <v>63</v>
      </c>
      <c r="I662" t="s">
        <v>327</v>
      </c>
      <c r="J662" t="s">
        <v>844</v>
      </c>
      <c r="K662" t="s">
        <v>61</v>
      </c>
      <c r="L662" t="s">
        <v>62</v>
      </c>
      <c r="M662">
        <v>1</v>
      </c>
      <c r="N662" t="s">
        <v>71</v>
      </c>
      <c r="O662">
        <v>2</v>
      </c>
      <c r="P662">
        <v>4</v>
      </c>
      <c r="Q662">
        <v>6</v>
      </c>
      <c r="R662" t="s">
        <v>63</v>
      </c>
      <c r="S662" t="s">
        <v>100</v>
      </c>
      <c r="T662" t="s">
        <v>68</v>
      </c>
      <c r="U662" t="s">
        <v>68</v>
      </c>
      <c r="V662" t="s">
        <v>66</v>
      </c>
      <c r="W662" t="s">
        <v>67</v>
      </c>
      <c r="X662">
        <v>4</v>
      </c>
      <c r="Y662">
        <v>0.3</v>
      </c>
      <c r="Z662">
        <v>0.7</v>
      </c>
      <c r="AA662">
        <v>3.5</v>
      </c>
      <c r="AB662">
        <v>2.5</v>
      </c>
      <c r="AC662">
        <v>0.5</v>
      </c>
      <c r="AD662" t="s">
        <v>68</v>
      </c>
      <c r="AE662">
        <v>1.5</v>
      </c>
      <c r="AF662" t="s">
        <v>68</v>
      </c>
      <c r="AG662">
        <v>4</v>
      </c>
      <c r="AH662">
        <v>5</v>
      </c>
      <c r="AI662">
        <v>6</v>
      </c>
      <c r="AJ662">
        <v>4.5</v>
      </c>
      <c r="AK662" t="s">
        <v>68</v>
      </c>
      <c r="AL662" t="s">
        <v>68</v>
      </c>
      <c r="AM662" t="s">
        <v>68</v>
      </c>
      <c r="AN662" t="s">
        <v>68</v>
      </c>
      <c r="AO662" t="s">
        <v>68</v>
      </c>
      <c r="AP662" t="s">
        <v>68</v>
      </c>
      <c r="AQ662" t="s">
        <v>68</v>
      </c>
      <c r="AR662" t="s">
        <v>68</v>
      </c>
      <c r="AS662" t="s">
        <v>68</v>
      </c>
      <c r="AT662" t="s">
        <v>68</v>
      </c>
      <c r="AU662" t="s">
        <v>68</v>
      </c>
      <c r="AV662" t="s">
        <v>68</v>
      </c>
      <c r="AW662" t="s">
        <v>68</v>
      </c>
      <c r="AX662" t="s">
        <v>68</v>
      </c>
      <c r="AY662" t="s">
        <v>68</v>
      </c>
      <c r="AZ662" t="s">
        <v>69</v>
      </c>
      <c r="BA662" t="s">
        <v>84</v>
      </c>
      <c r="BB662">
        <v>0.64600000000000002</v>
      </c>
    </row>
    <row r="663" spans="1:62" hidden="1" x14ac:dyDescent="0.3">
      <c r="A663">
        <v>2016</v>
      </c>
      <c r="B663" t="s">
        <v>53</v>
      </c>
      <c r="C663" t="s">
        <v>845</v>
      </c>
      <c r="D663" t="s">
        <v>62</v>
      </c>
      <c r="E663">
        <v>1</v>
      </c>
      <c r="F663" t="s">
        <v>56</v>
      </c>
      <c r="G663" t="s">
        <v>112</v>
      </c>
      <c r="H663" t="s">
        <v>63</v>
      </c>
      <c r="I663" t="s">
        <v>83</v>
      </c>
      <c r="J663" t="s">
        <v>72</v>
      </c>
      <c r="K663" t="s">
        <v>61</v>
      </c>
      <c r="L663" t="s">
        <v>62</v>
      </c>
      <c r="M663">
        <v>1</v>
      </c>
      <c r="N663" t="s">
        <v>56</v>
      </c>
      <c r="O663">
        <v>10</v>
      </c>
      <c r="P663">
        <v>19</v>
      </c>
      <c r="Q663">
        <v>28</v>
      </c>
      <c r="R663" t="s">
        <v>63</v>
      </c>
      <c r="S663" t="s">
        <v>100</v>
      </c>
      <c r="T663" t="s">
        <v>84</v>
      </c>
      <c r="U663" t="s">
        <v>60</v>
      </c>
      <c r="V663" t="s">
        <v>66</v>
      </c>
      <c r="W663" t="s">
        <v>67</v>
      </c>
      <c r="X663">
        <v>4</v>
      </c>
      <c r="Y663">
        <v>0.3</v>
      </c>
      <c r="Z663">
        <v>0.7</v>
      </c>
      <c r="AA663">
        <v>7.5</v>
      </c>
      <c r="AB663">
        <v>6</v>
      </c>
      <c r="AC663" t="s">
        <v>68</v>
      </c>
      <c r="AD663">
        <v>6</v>
      </c>
      <c r="AE663">
        <v>9</v>
      </c>
      <c r="AF663" t="s">
        <v>68</v>
      </c>
      <c r="AG663">
        <v>8</v>
      </c>
      <c r="AH663">
        <v>7</v>
      </c>
      <c r="AI663">
        <v>9</v>
      </c>
      <c r="AJ663">
        <v>9.5</v>
      </c>
      <c r="AK663" t="s">
        <v>68</v>
      </c>
      <c r="AL663" t="s">
        <v>68</v>
      </c>
      <c r="AM663" t="s">
        <v>68</v>
      </c>
      <c r="AN663" t="s">
        <v>68</v>
      </c>
      <c r="AO663" t="s">
        <v>68</v>
      </c>
      <c r="AP663" t="s">
        <v>68</v>
      </c>
      <c r="AQ663" t="s">
        <v>68</v>
      </c>
      <c r="AR663" t="s">
        <v>68</v>
      </c>
      <c r="AS663" t="s">
        <v>68</v>
      </c>
      <c r="AT663" t="s">
        <v>68</v>
      </c>
      <c r="AU663" t="s">
        <v>68</v>
      </c>
      <c r="AV663" t="s">
        <v>68</v>
      </c>
      <c r="AW663" t="s">
        <v>68</v>
      </c>
      <c r="AX663" t="s">
        <v>68</v>
      </c>
      <c r="AY663" t="s">
        <v>68</v>
      </c>
      <c r="AZ663" t="s">
        <v>69</v>
      </c>
      <c r="BA663" t="s">
        <v>84</v>
      </c>
      <c r="BB663">
        <v>0.96499999999999997</v>
      </c>
    </row>
    <row r="664" spans="1:62" hidden="1" x14ac:dyDescent="0.3">
      <c r="A664">
        <v>2016</v>
      </c>
      <c r="B664" t="s">
        <v>53</v>
      </c>
      <c r="C664" t="s">
        <v>846</v>
      </c>
      <c r="D664" t="s">
        <v>62</v>
      </c>
      <c r="E664">
        <v>1</v>
      </c>
      <c r="F664" t="s">
        <v>56</v>
      </c>
      <c r="G664" t="s">
        <v>112</v>
      </c>
      <c r="H664" t="s">
        <v>63</v>
      </c>
      <c r="I664" t="s">
        <v>59</v>
      </c>
      <c r="J664" t="s">
        <v>72</v>
      </c>
      <c r="K664" t="s">
        <v>61</v>
      </c>
      <c r="L664" t="s">
        <v>62</v>
      </c>
      <c r="M664">
        <v>1</v>
      </c>
      <c r="N664" t="s">
        <v>56</v>
      </c>
      <c r="O664">
        <v>10</v>
      </c>
      <c r="P664">
        <v>20</v>
      </c>
      <c r="Q664">
        <v>29</v>
      </c>
      <c r="R664" t="s">
        <v>63</v>
      </c>
      <c r="S664" t="s">
        <v>100</v>
      </c>
      <c r="T664" t="s">
        <v>65</v>
      </c>
      <c r="U664" t="s">
        <v>60</v>
      </c>
      <c r="V664" t="s">
        <v>66</v>
      </c>
      <c r="W664" t="s">
        <v>67</v>
      </c>
      <c r="X664">
        <v>4</v>
      </c>
      <c r="Y664">
        <v>0.3</v>
      </c>
      <c r="Z664">
        <v>0.7</v>
      </c>
      <c r="AA664">
        <v>3</v>
      </c>
      <c r="AB664">
        <v>2.5</v>
      </c>
      <c r="AC664">
        <v>0</v>
      </c>
      <c r="AD664">
        <v>1</v>
      </c>
      <c r="AE664">
        <v>3</v>
      </c>
      <c r="AF664">
        <v>4.5</v>
      </c>
      <c r="AG664">
        <v>7</v>
      </c>
      <c r="AH664">
        <v>10</v>
      </c>
      <c r="AI664">
        <v>9.5</v>
      </c>
      <c r="AJ664">
        <v>6.5</v>
      </c>
      <c r="AK664" t="s">
        <v>68</v>
      </c>
      <c r="AL664" t="s">
        <v>68</v>
      </c>
      <c r="AM664" t="s">
        <v>68</v>
      </c>
      <c r="AN664" t="s">
        <v>68</v>
      </c>
      <c r="AO664" t="s">
        <v>68</v>
      </c>
      <c r="AP664" t="s">
        <v>68</v>
      </c>
      <c r="AQ664" t="s">
        <v>68</v>
      </c>
      <c r="AR664" t="s">
        <v>68</v>
      </c>
      <c r="AS664" t="s">
        <v>68</v>
      </c>
      <c r="AT664" t="s">
        <v>68</v>
      </c>
      <c r="AU664" t="s">
        <v>68</v>
      </c>
      <c r="AV664" t="s">
        <v>68</v>
      </c>
      <c r="AW664" t="s">
        <v>68</v>
      </c>
      <c r="AX664" t="s">
        <v>68</v>
      </c>
      <c r="AY664" t="s">
        <v>68</v>
      </c>
      <c r="AZ664" t="s">
        <v>69</v>
      </c>
      <c r="BA664" t="s">
        <v>65</v>
      </c>
      <c r="BB664">
        <v>0.97</v>
      </c>
    </row>
    <row r="665" spans="1:62" hidden="1" x14ac:dyDescent="0.3">
      <c r="A665">
        <v>2016</v>
      </c>
      <c r="B665" t="s">
        <v>53</v>
      </c>
      <c r="C665" t="s">
        <v>847</v>
      </c>
      <c r="D665" t="s">
        <v>62</v>
      </c>
      <c r="E665">
        <v>1</v>
      </c>
      <c r="F665" t="s">
        <v>71</v>
      </c>
      <c r="G665" t="s">
        <v>112</v>
      </c>
      <c r="H665" t="s">
        <v>63</v>
      </c>
      <c r="I665" t="s">
        <v>59</v>
      </c>
      <c r="J665" t="s">
        <v>72</v>
      </c>
      <c r="K665" t="s">
        <v>61</v>
      </c>
      <c r="L665" t="s">
        <v>62</v>
      </c>
      <c r="M665">
        <v>1</v>
      </c>
      <c r="N665" t="s">
        <v>71</v>
      </c>
      <c r="O665">
        <v>3</v>
      </c>
      <c r="P665">
        <v>5</v>
      </c>
      <c r="Q665">
        <v>7</v>
      </c>
      <c r="R665" t="s">
        <v>63</v>
      </c>
      <c r="S665" t="s">
        <v>100</v>
      </c>
      <c r="T665" t="s">
        <v>65</v>
      </c>
      <c r="U665" t="s">
        <v>60</v>
      </c>
      <c r="V665" t="s">
        <v>66</v>
      </c>
      <c r="W665" t="s">
        <v>67</v>
      </c>
      <c r="X665">
        <v>4</v>
      </c>
      <c r="Y665">
        <v>0.3</v>
      </c>
      <c r="Z665">
        <v>0.7</v>
      </c>
      <c r="AA665">
        <v>2.5</v>
      </c>
      <c r="AB665">
        <v>2.5</v>
      </c>
      <c r="AC665">
        <v>0</v>
      </c>
      <c r="AD665">
        <v>0</v>
      </c>
      <c r="AE665">
        <v>0.5</v>
      </c>
      <c r="AF665" t="s">
        <v>68</v>
      </c>
      <c r="AG665">
        <v>5</v>
      </c>
      <c r="AH665">
        <v>0.5</v>
      </c>
      <c r="AI665">
        <v>4.5</v>
      </c>
      <c r="AJ665" t="s">
        <v>68</v>
      </c>
      <c r="AK665" t="s">
        <v>68</v>
      </c>
      <c r="AL665" t="s">
        <v>68</v>
      </c>
      <c r="AM665" t="s">
        <v>68</v>
      </c>
      <c r="AN665" t="s">
        <v>68</v>
      </c>
      <c r="AO665" t="s">
        <v>68</v>
      </c>
      <c r="AP665" t="s">
        <v>68</v>
      </c>
      <c r="AQ665" t="s">
        <v>68</v>
      </c>
      <c r="AR665" t="s">
        <v>68</v>
      </c>
      <c r="AS665" t="s">
        <v>68</v>
      </c>
      <c r="AT665" t="s">
        <v>68</v>
      </c>
      <c r="AU665" t="s">
        <v>68</v>
      </c>
      <c r="AV665" t="s">
        <v>68</v>
      </c>
      <c r="AW665" t="s">
        <v>68</v>
      </c>
      <c r="AX665" t="s">
        <v>68</v>
      </c>
      <c r="AY665" t="s">
        <v>68</v>
      </c>
      <c r="AZ665" t="s">
        <v>69</v>
      </c>
      <c r="BA665" t="s">
        <v>65</v>
      </c>
      <c r="BB665">
        <v>0.97</v>
      </c>
    </row>
    <row r="666" spans="1:62" x14ac:dyDescent="0.3">
      <c r="A666">
        <v>2016</v>
      </c>
      <c r="B666" t="s">
        <v>53</v>
      </c>
      <c r="C666" t="s">
        <v>848</v>
      </c>
      <c r="D666" t="s">
        <v>62</v>
      </c>
      <c r="E666">
        <v>1</v>
      </c>
      <c r="F666" t="s">
        <v>71</v>
      </c>
      <c r="G666" t="s">
        <v>112</v>
      </c>
      <c r="H666" t="s">
        <v>63</v>
      </c>
      <c r="I666" t="s">
        <v>59</v>
      </c>
      <c r="J666" t="s">
        <v>72</v>
      </c>
      <c r="K666" t="s">
        <v>61</v>
      </c>
      <c r="L666" t="s">
        <v>62</v>
      </c>
      <c r="M666">
        <v>1</v>
      </c>
      <c r="N666" t="s">
        <v>71</v>
      </c>
      <c r="O666">
        <v>3</v>
      </c>
      <c r="P666">
        <v>6</v>
      </c>
      <c r="Q666">
        <v>8</v>
      </c>
      <c r="R666" t="s">
        <v>63</v>
      </c>
      <c r="S666" t="s">
        <v>100</v>
      </c>
      <c r="T666" t="s">
        <v>65</v>
      </c>
      <c r="U666" t="s">
        <v>60</v>
      </c>
      <c r="V666" t="s">
        <v>66</v>
      </c>
      <c r="W666" t="s">
        <v>67</v>
      </c>
      <c r="X666">
        <v>4</v>
      </c>
      <c r="Y666">
        <v>0.3</v>
      </c>
      <c r="Z666">
        <v>0.7</v>
      </c>
      <c r="AA666">
        <v>0</v>
      </c>
      <c r="AB666">
        <v>1.5</v>
      </c>
      <c r="AC666">
        <v>0.5</v>
      </c>
      <c r="AD666">
        <v>1</v>
      </c>
      <c r="AE666">
        <v>1.5</v>
      </c>
      <c r="AF666" t="s">
        <v>68</v>
      </c>
      <c r="AG666">
        <v>4.5</v>
      </c>
      <c r="AH666">
        <v>1</v>
      </c>
      <c r="AI666">
        <v>5.5</v>
      </c>
      <c r="AJ666">
        <v>3.5</v>
      </c>
      <c r="AK666" t="s">
        <v>68</v>
      </c>
      <c r="AL666" t="s">
        <v>68</v>
      </c>
      <c r="AM666" t="s">
        <v>68</v>
      </c>
      <c r="AN666" t="s">
        <v>68</v>
      </c>
      <c r="AO666" t="s">
        <v>68</v>
      </c>
      <c r="AP666" t="s">
        <v>68</v>
      </c>
      <c r="AQ666" t="s">
        <v>68</v>
      </c>
      <c r="AR666" t="s">
        <v>68</v>
      </c>
      <c r="AS666" t="s">
        <v>68</v>
      </c>
      <c r="AT666" t="s">
        <v>68</v>
      </c>
      <c r="AU666" t="s">
        <v>68</v>
      </c>
      <c r="AV666" t="s">
        <v>68</v>
      </c>
      <c r="AW666" t="s">
        <v>68</v>
      </c>
      <c r="AX666" t="s">
        <v>68</v>
      </c>
      <c r="AY666" t="s">
        <v>68</v>
      </c>
      <c r="AZ666" t="s">
        <v>80</v>
      </c>
      <c r="BA666" t="s">
        <v>65</v>
      </c>
      <c r="BB666">
        <v>0.97</v>
      </c>
      <c r="BD666">
        <f>IF(EXACT(BA666,T666),1,0)</f>
        <v>1</v>
      </c>
      <c r="BE666">
        <f>IF(AND(AZ666="2_Testando"),1,0)</f>
        <v>1</v>
      </c>
      <c r="BF666">
        <f>IF(AND(AZ666="2_Testando",BD666=1),1,0)</f>
        <v>1</v>
      </c>
      <c r="BJ666">
        <f>IF(AND(BB666&gt;0.7,BF666=1),1,0)</f>
        <v>1</v>
      </c>
    </row>
    <row r="667" spans="1:62" hidden="1" x14ac:dyDescent="0.3">
      <c r="A667">
        <v>2016</v>
      </c>
      <c r="B667" t="s">
        <v>53</v>
      </c>
      <c r="C667" t="s">
        <v>849</v>
      </c>
      <c r="D667" t="s">
        <v>62</v>
      </c>
      <c r="E667">
        <v>1</v>
      </c>
      <c r="F667" t="s">
        <v>56</v>
      </c>
      <c r="G667" t="s">
        <v>112</v>
      </c>
      <c r="H667" t="s">
        <v>63</v>
      </c>
      <c r="I667" t="s">
        <v>83</v>
      </c>
      <c r="J667" t="s">
        <v>72</v>
      </c>
      <c r="K667" t="s">
        <v>61</v>
      </c>
      <c r="L667" t="s">
        <v>62</v>
      </c>
      <c r="M667">
        <v>1</v>
      </c>
      <c r="N667" t="s">
        <v>56</v>
      </c>
      <c r="O667">
        <v>10</v>
      </c>
      <c r="P667">
        <v>20</v>
      </c>
      <c r="Q667">
        <v>30</v>
      </c>
      <c r="R667" t="s">
        <v>63</v>
      </c>
      <c r="S667" t="s">
        <v>100</v>
      </c>
      <c r="T667" t="s">
        <v>84</v>
      </c>
      <c r="U667" t="s">
        <v>60</v>
      </c>
      <c r="V667" t="s">
        <v>66</v>
      </c>
      <c r="W667" t="s">
        <v>67</v>
      </c>
      <c r="X667">
        <v>4</v>
      </c>
      <c r="Y667">
        <v>0.3</v>
      </c>
      <c r="Z667">
        <v>0.7</v>
      </c>
      <c r="AA667">
        <v>7</v>
      </c>
      <c r="AB667">
        <v>5.5</v>
      </c>
      <c r="AC667" t="s">
        <v>68</v>
      </c>
      <c r="AD667">
        <v>6</v>
      </c>
      <c r="AE667">
        <v>6</v>
      </c>
      <c r="AF667">
        <v>6.5</v>
      </c>
      <c r="AG667">
        <v>10</v>
      </c>
      <c r="AH667">
        <v>10</v>
      </c>
      <c r="AI667">
        <v>10</v>
      </c>
      <c r="AJ667">
        <v>10</v>
      </c>
      <c r="AK667" t="s">
        <v>68</v>
      </c>
      <c r="AL667" t="s">
        <v>68</v>
      </c>
      <c r="AM667" t="s">
        <v>68</v>
      </c>
      <c r="AN667" t="s">
        <v>68</v>
      </c>
      <c r="AO667" t="s">
        <v>68</v>
      </c>
      <c r="AP667" t="s">
        <v>68</v>
      </c>
      <c r="AQ667" t="s">
        <v>68</v>
      </c>
      <c r="AR667" t="s">
        <v>68</v>
      </c>
      <c r="AS667" t="s">
        <v>68</v>
      </c>
      <c r="AT667" t="s">
        <v>68</v>
      </c>
      <c r="AU667" t="s">
        <v>68</v>
      </c>
      <c r="AV667" t="s">
        <v>68</v>
      </c>
      <c r="AW667" t="s">
        <v>68</v>
      </c>
      <c r="AX667" t="s">
        <v>68</v>
      </c>
      <c r="AY667" t="s">
        <v>68</v>
      </c>
      <c r="AZ667" t="s">
        <v>69</v>
      </c>
      <c r="BA667" t="s">
        <v>84</v>
      </c>
      <c r="BB667">
        <v>1</v>
      </c>
    </row>
    <row r="668" spans="1:62" hidden="1" x14ac:dyDescent="0.3">
      <c r="A668">
        <v>2016</v>
      </c>
      <c r="B668" t="s">
        <v>53</v>
      </c>
      <c r="C668" t="s">
        <v>850</v>
      </c>
      <c r="D668" t="s">
        <v>62</v>
      </c>
      <c r="E668">
        <v>1</v>
      </c>
      <c r="F668" t="s">
        <v>56</v>
      </c>
      <c r="G668" t="s">
        <v>112</v>
      </c>
      <c r="H668" t="s">
        <v>63</v>
      </c>
      <c r="I668" t="s">
        <v>83</v>
      </c>
      <c r="J668" t="s">
        <v>72</v>
      </c>
      <c r="K668" t="s">
        <v>61</v>
      </c>
      <c r="L668" t="s">
        <v>62</v>
      </c>
      <c r="M668">
        <v>1</v>
      </c>
      <c r="N668" t="s">
        <v>56</v>
      </c>
      <c r="O668">
        <v>11</v>
      </c>
      <c r="P668">
        <v>21</v>
      </c>
      <c r="Q668">
        <v>31</v>
      </c>
      <c r="R668" t="s">
        <v>63</v>
      </c>
      <c r="S668" t="s">
        <v>100</v>
      </c>
      <c r="T668" t="s">
        <v>84</v>
      </c>
      <c r="U668" t="s">
        <v>60</v>
      </c>
      <c r="V668" t="s">
        <v>66</v>
      </c>
      <c r="W668" t="s">
        <v>67</v>
      </c>
      <c r="X668">
        <v>4</v>
      </c>
      <c r="Y668">
        <v>0.3</v>
      </c>
      <c r="Z668">
        <v>0.7</v>
      </c>
      <c r="AA668">
        <v>7.5</v>
      </c>
      <c r="AB668">
        <v>5</v>
      </c>
      <c r="AC668">
        <v>4</v>
      </c>
      <c r="AD668">
        <v>5</v>
      </c>
      <c r="AE668">
        <v>5.5</v>
      </c>
      <c r="AF668">
        <v>5.5</v>
      </c>
      <c r="AG668">
        <v>9</v>
      </c>
      <c r="AH668">
        <v>9.5</v>
      </c>
      <c r="AI668">
        <v>10</v>
      </c>
      <c r="AJ668">
        <v>7</v>
      </c>
      <c r="AK668" t="s">
        <v>68</v>
      </c>
      <c r="AL668" t="s">
        <v>68</v>
      </c>
      <c r="AM668" t="s">
        <v>68</v>
      </c>
      <c r="AN668" t="s">
        <v>68</v>
      </c>
      <c r="AO668" t="s">
        <v>68</v>
      </c>
      <c r="AP668" t="s">
        <v>68</v>
      </c>
      <c r="AQ668" t="s">
        <v>68</v>
      </c>
      <c r="AR668" t="s">
        <v>68</v>
      </c>
      <c r="AS668" t="s">
        <v>68</v>
      </c>
      <c r="AT668" t="s">
        <v>68</v>
      </c>
      <c r="AU668" t="s">
        <v>68</v>
      </c>
      <c r="AV668" t="s">
        <v>68</v>
      </c>
      <c r="AW668" t="s">
        <v>68</v>
      </c>
      <c r="AX668" t="s">
        <v>68</v>
      </c>
      <c r="AY668" t="s">
        <v>68</v>
      </c>
      <c r="AZ668" t="s">
        <v>69</v>
      </c>
      <c r="BA668" t="s">
        <v>84</v>
      </c>
      <c r="BB668">
        <v>1</v>
      </c>
    </row>
    <row r="669" spans="1:62" hidden="1" x14ac:dyDescent="0.3">
      <c r="A669">
        <v>2016</v>
      </c>
      <c r="B669" t="s">
        <v>53</v>
      </c>
      <c r="C669" t="s">
        <v>851</v>
      </c>
      <c r="D669" t="s">
        <v>62</v>
      </c>
      <c r="E669">
        <v>1</v>
      </c>
      <c r="F669" t="s">
        <v>56</v>
      </c>
      <c r="G669" t="s">
        <v>112</v>
      </c>
      <c r="H669" t="s">
        <v>63</v>
      </c>
      <c r="I669" t="s">
        <v>77</v>
      </c>
      <c r="J669" t="s">
        <v>733</v>
      </c>
      <c r="K669" t="s">
        <v>61</v>
      </c>
      <c r="L669" t="s">
        <v>62</v>
      </c>
      <c r="M669">
        <v>1</v>
      </c>
      <c r="N669" t="s">
        <v>56</v>
      </c>
      <c r="O669">
        <v>11</v>
      </c>
      <c r="P669">
        <v>22</v>
      </c>
      <c r="Q669">
        <v>32</v>
      </c>
      <c r="R669" t="s">
        <v>63</v>
      </c>
      <c r="S669" t="s">
        <v>100</v>
      </c>
      <c r="T669" t="s">
        <v>79</v>
      </c>
      <c r="U669" t="s">
        <v>733</v>
      </c>
      <c r="V669" t="s">
        <v>66</v>
      </c>
      <c r="W669" t="s">
        <v>67</v>
      </c>
      <c r="X669">
        <v>4</v>
      </c>
      <c r="Y669">
        <v>0.3</v>
      </c>
      <c r="Z669">
        <v>0.7</v>
      </c>
      <c r="AA669">
        <v>3.5</v>
      </c>
      <c r="AB669">
        <v>0</v>
      </c>
      <c r="AC669">
        <v>1.5</v>
      </c>
      <c r="AD669">
        <v>1.5</v>
      </c>
      <c r="AE669">
        <v>2</v>
      </c>
      <c r="AF669" t="s">
        <v>68</v>
      </c>
      <c r="AG669">
        <v>9.5</v>
      </c>
      <c r="AH669">
        <v>7.5</v>
      </c>
      <c r="AI669">
        <v>9</v>
      </c>
      <c r="AJ669">
        <v>4.5</v>
      </c>
      <c r="AK669" t="s">
        <v>68</v>
      </c>
      <c r="AL669" t="s">
        <v>68</v>
      </c>
      <c r="AM669" t="s">
        <v>68</v>
      </c>
      <c r="AN669" t="s">
        <v>68</v>
      </c>
      <c r="AO669" t="s">
        <v>68</v>
      </c>
      <c r="AP669" t="s">
        <v>68</v>
      </c>
      <c r="AQ669" t="s">
        <v>68</v>
      </c>
      <c r="AR669" t="s">
        <v>68</v>
      </c>
      <c r="AS669" t="s">
        <v>68</v>
      </c>
      <c r="AT669" t="s">
        <v>68</v>
      </c>
      <c r="AU669" t="s">
        <v>68</v>
      </c>
      <c r="AV669" t="s">
        <v>68</v>
      </c>
      <c r="AW669" t="s">
        <v>68</v>
      </c>
      <c r="AX669" t="s">
        <v>68</v>
      </c>
      <c r="AY669" t="s">
        <v>68</v>
      </c>
      <c r="AZ669" t="s">
        <v>69</v>
      </c>
      <c r="BA669" t="s">
        <v>79</v>
      </c>
      <c r="BB669">
        <v>1</v>
      </c>
    </row>
    <row r="670" spans="1:62" hidden="1" x14ac:dyDescent="0.3">
      <c r="A670">
        <v>2016</v>
      </c>
      <c r="B670" t="s">
        <v>53</v>
      </c>
      <c r="C670" t="s">
        <v>852</v>
      </c>
      <c r="D670" t="s">
        <v>62</v>
      </c>
      <c r="E670">
        <v>1</v>
      </c>
      <c r="F670" t="s">
        <v>56</v>
      </c>
      <c r="G670" t="s">
        <v>112</v>
      </c>
      <c r="H670" t="s">
        <v>63</v>
      </c>
      <c r="I670" t="s">
        <v>83</v>
      </c>
      <c r="J670" t="s">
        <v>72</v>
      </c>
      <c r="K670" t="s">
        <v>61</v>
      </c>
      <c r="L670" t="s">
        <v>62</v>
      </c>
      <c r="M670">
        <v>1</v>
      </c>
      <c r="N670" t="s">
        <v>56</v>
      </c>
      <c r="O670">
        <v>11</v>
      </c>
      <c r="P670">
        <v>22</v>
      </c>
      <c r="Q670">
        <v>33</v>
      </c>
      <c r="R670" t="s">
        <v>63</v>
      </c>
      <c r="S670" t="s">
        <v>100</v>
      </c>
      <c r="T670" t="s">
        <v>84</v>
      </c>
      <c r="U670" t="s">
        <v>60</v>
      </c>
      <c r="V670" t="s">
        <v>66</v>
      </c>
      <c r="W670" t="s">
        <v>67</v>
      </c>
      <c r="X670">
        <v>4</v>
      </c>
      <c r="Y670">
        <v>0.3</v>
      </c>
      <c r="Z670">
        <v>0.7</v>
      </c>
      <c r="AA670">
        <v>9</v>
      </c>
      <c r="AB670">
        <v>8</v>
      </c>
      <c r="AC670" t="s">
        <v>68</v>
      </c>
      <c r="AD670">
        <v>6.5</v>
      </c>
      <c r="AE670">
        <v>7</v>
      </c>
      <c r="AF670" t="s">
        <v>68</v>
      </c>
      <c r="AG670">
        <v>8</v>
      </c>
      <c r="AH670">
        <v>10</v>
      </c>
      <c r="AI670">
        <v>8</v>
      </c>
      <c r="AJ670">
        <v>9.5</v>
      </c>
      <c r="AK670" t="s">
        <v>68</v>
      </c>
      <c r="AL670" t="s">
        <v>68</v>
      </c>
      <c r="AM670" t="s">
        <v>68</v>
      </c>
      <c r="AN670" t="s">
        <v>68</v>
      </c>
      <c r="AO670" t="s">
        <v>68</v>
      </c>
      <c r="AP670" t="s">
        <v>68</v>
      </c>
      <c r="AQ670" t="s">
        <v>68</v>
      </c>
      <c r="AR670" t="s">
        <v>68</v>
      </c>
      <c r="AS670" t="s">
        <v>68</v>
      </c>
      <c r="AT670" t="s">
        <v>68</v>
      </c>
      <c r="AU670" t="s">
        <v>68</v>
      </c>
      <c r="AV670" t="s">
        <v>68</v>
      </c>
      <c r="AW670" t="s">
        <v>68</v>
      </c>
      <c r="AX670" t="s">
        <v>68</v>
      </c>
      <c r="AY670" t="s">
        <v>68</v>
      </c>
      <c r="AZ670" t="s">
        <v>69</v>
      </c>
      <c r="BA670" t="s">
        <v>84</v>
      </c>
      <c r="BB670">
        <v>0.96499999999999997</v>
      </c>
    </row>
    <row r="671" spans="1:62" hidden="1" x14ac:dyDescent="0.3">
      <c r="A671">
        <v>2016</v>
      </c>
      <c r="B671" t="s">
        <v>53</v>
      </c>
      <c r="C671" t="s">
        <v>853</v>
      </c>
      <c r="D671" t="s">
        <v>62</v>
      </c>
      <c r="E671">
        <v>1</v>
      </c>
      <c r="F671" t="s">
        <v>56</v>
      </c>
      <c r="G671" t="s">
        <v>112</v>
      </c>
      <c r="H671" t="s">
        <v>63</v>
      </c>
      <c r="I671" t="s">
        <v>83</v>
      </c>
      <c r="J671" t="s">
        <v>72</v>
      </c>
      <c r="K671" t="s">
        <v>61</v>
      </c>
      <c r="L671" t="s">
        <v>62</v>
      </c>
      <c r="M671">
        <v>1</v>
      </c>
      <c r="N671" t="s">
        <v>56</v>
      </c>
      <c r="O671">
        <v>4</v>
      </c>
      <c r="P671">
        <v>7</v>
      </c>
      <c r="Q671">
        <v>10</v>
      </c>
      <c r="R671" t="s">
        <v>63</v>
      </c>
      <c r="S671" t="s">
        <v>100</v>
      </c>
      <c r="T671" t="s">
        <v>84</v>
      </c>
      <c r="U671" t="s">
        <v>60</v>
      </c>
      <c r="V671" t="s">
        <v>66</v>
      </c>
      <c r="W671" t="s">
        <v>67</v>
      </c>
      <c r="X671">
        <v>4</v>
      </c>
      <c r="Y671">
        <v>0.3</v>
      </c>
      <c r="Z671">
        <v>0.7</v>
      </c>
      <c r="AA671">
        <v>8</v>
      </c>
      <c r="AB671">
        <v>7.5</v>
      </c>
      <c r="AC671">
        <v>3.5</v>
      </c>
      <c r="AD671">
        <v>4</v>
      </c>
      <c r="AE671">
        <v>7.5</v>
      </c>
      <c r="AF671" t="s">
        <v>68</v>
      </c>
      <c r="AG671">
        <v>8.5</v>
      </c>
      <c r="AH671">
        <v>10</v>
      </c>
      <c r="AI671">
        <v>10</v>
      </c>
      <c r="AJ671">
        <v>9.5</v>
      </c>
      <c r="AK671" t="s">
        <v>68</v>
      </c>
      <c r="AL671" t="s">
        <v>68</v>
      </c>
      <c r="AM671" t="s">
        <v>68</v>
      </c>
      <c r="AN671" t="s">
        <v>68</v>
      </c>
      <c r="AO671" t="s">
        <v>68</v>
      </c>
      <c r="AP671" t="s">
        <v>68</v>
      </c>
      <c r="AQ671" t="s">
        <v>68</v>
      </c>
      <c r="AR671" t="s">
        <v>68</v>
      </c>
      <c r="AS671" t="s">
        <v>68</v>
      </c>
      <c r="AT671" t="s">
        <v>68</v>
      </c>
      <c r="AU671" t="s">
        <v>68</v>
      </c>
      <c r="AV671" t="s">
        <v>68</v>
      </c>
      <c r="AW671" t="s">
        <v>68</v>
      </c>
      <c r="AX671" t="s">
        <v>68</v>
      </c>
      <c r="AY671" t="s">
        <v>68</v>
      </c>
      <c r="AZ671" t="s">
        <v>69</v>
      </c>
      <c r="BA671" t="s">
        <v>84</v>
      </c>
      <c r="BB671">
        <v>0.80700000000000005</v>
      </c>
    </row>
    <row r="672" spans="1:62" hidden="1" x14ac:dyDescent="0.3">
      <c r="A672">
        <v>2016</v>
      </c>
      <c r="B672" t="s">
        <v>53</v>
      </c>
      <c r="C672" t="s">
        <v>854</v>
      </c>
      <c r="D672" t="s">
        <v>62</v>
      </c>
      <c r="E672">
        <v>1</v>
      </c>
      <c r="F672" t="s">
        <v>56</v>
      </c>
      <c r="G672" t="s">
        <v>112</v>
      </c>
      <c r="H672" t="s">
        <v>63</v>
      </c>
      <c r="I672" t="s">
        <v>83</v>
      </c>
      <c r="J672" t="s">
        <v>72</v>
      </c>
      <c r="K672" t="s">
        <v>61</v>
      </c>
      <c r="L672" t="s">
        <v>62</v>
      </c>
      <c r="M672">
        <v>1</v>
      </c>
      <c r="N672" t="s">
        <v>56</v>
      </c>
      <c r="O672">
        <v>5</v>
      </c>
      <c r="P672">
        <v>9</v>
      </c>
      <c r="Q672">
        <v>14</v>
      </c>
      <c r="R672" t="s">
        <v>63</v>
      </c>
      <c r="S672" t="s">
        <v>100</v>
      </c>
      <c r="T672" t="s">
        <v>84</v>
      </c>
      <c r="U672" t="s">
        <v>60</v>
      </c>
      <c r="V672" t="s">
        <v>66</v>
      </c>
      <c r="W672" t="s">
        <v>67</v>
      </c>
      <c r="X672">
        <v>4</v>
      </c>
      <c r="Y672">
        <v>0.3</v>
      </c>
      <c r="Z672">
        <v>0.7</v>
      </c>
      <c r="AA672">
        <v>7.5</v>
      </c>
      <c r="AB672">
        <v>5</v>
      </c>
      <c r="AC672">
        <v>6.5</v>
      </c>
      <c r="AD672">
        <v>6</v>
      </c>
      <c r="AE672">
        <v>8.5</v>
      </c>
      <c r="AF672" t="s">
        <v>68</v>
      </c>
      <c r="AG672">
        <v>9</v>
      </c>
      <c r="AH672">
        <v>10</v>
      </c>
      <c r="AI672">
        <v>10</v>
      </c>
      <c r="AJ672">
        <v>8.5</v>
      </c>
      <c r="AK672" t="s">
        <v>68</v>
      </c>
      <c r="AL672" t="s">
        <v>68</v>
      </c>
      <c r="AM672" t="s">
        <v>68</v>
      </c>
      <c r="AN672" t="s">
        <v>68</v>
      </c>
      <c r="AO672" t="s">
        <v>68</v>
      </c>
      <c r="AP672" t="s">
        <v>68</v>
      </c>
      <c r="AQ672" t="s">
        <v>68</v>
      </c>
      <c r="AR672" t="s">
        <v>68</v>
      </c>
      <c r="AS672" t="s">
        <v>68</v>
      </c>
      <c r="AT672" t="s">
        <v>68</v>
      </c>
      <c r="AU672" t="s">
        <v>68</v>
      </c>
      <c r="AV672" t="s">
        <v>68</v>
      </c>
      <c r="AW672" t="s">
        <v>68</v>
      </c>
      <c r="AX672" t="s">
        <v>68</v>
      </c>
      <c r="AY672" t="s">
        <v>68</v>
      </c>
      <c r="AZ672" t="s">
        <v>69</v>
      </c>
      <c r="BA672" t="s">
        <v>84</v>
      </c>
      <c r="BB672">
        <v>1</v>
      </c>
    </row>
    <row r="673" spans="1:62" hidden="1" x14ac:dyDescent="0.3">
      <c r="A673">
        <v>2016</v>
      </c>
      <c r="B673" t="s">
        <v>53</v>
      </c>
      <c r="C673" t="s">
        <v>855</v>
      </c>
      <c r="D673" t="s">
        <v>62</v>
      </c>
      <c r="E673">
        <v>1</v>
      </c>
      <c r="F673" t="s">
        <v>56</v>
      </c>
      <c r="G673" t="s">
        <v>112</v>
      </c>
      <c r="H673" t="s">
        <v>63</v>
      </c>
      <c r="I673" t="s">
        <v>59</v>
      </c>
      <c r="J673" t="s">
        <v>72</v>
      </c>
      <c r="K673" t="s">
        <v>61</v>
      </c>
      <c r="L673" t="s">
        <v>62</v>
      </c>
      <c r="M673">
        <v>1</v>
      </c>
      <c r="N673" t="s">
        <v>56</v>
      </c>
      <c r="O673">
        <v>5</v>
      </c>
      <c r="P673">
        <v>10</v>
      </c>
      <c r="Q673">
        <v>15</v>
      </c>
      <c r="R673" t="s">
        <v>63</v>
      </c>
      <c r="S673" t="s">
        <v>100</v>
      </c>
      <c r="T673" t="s">
        <v>65</v>
      </c>
      <c r="U673" t="s">
        <v>60</v>
      </c>
      <c r="V673" t="s">
        <v>66</v>
      </c>
      <c r="W673" t="s">
        <v>67</v>
      </c>
      <c r="X673">
        <v>4</v>
      </c>
      <c r="Y673">
        <v>0.3</v>
      </c>
      <c r="Z673">
        <v>0.7</v>
      </c>
      <c r="AA673">
        <v>1.5</v>
      </c>
      <c r="AB673">
        <v>2</v>
      </c>
      <c r="AC673">
        <v>0.5</v>
      </c>
      <c r="AD673">
        <v>2.5</v>
      </c>
      <c r="AE673">
        <v>0</v>
      </c>
      <c r="AF673">
        <v>2.5</v>
      </c>
      <c r="AG673">
        <v>5</v>
      </c>
      <c r="AH673">
        <v>6</v>
      </c>
      <c r="AI673">
        <v>4.5</v>
      </c>
      <c r="AJ673">
        <v>2.5</v>
      </c>
      <c r="AK673" t="s">
        <v>68</v>
      </c>
      <c r="AL673" t="s">
        <v>68</v>
      </c>
      <c r="AM673" t="s">
        <v>68</v>
      </c>
      <c r="AN673" t="s">
        <v>68</v>
      </c>
      <c r="AO673" t="s">
        <v>68</v>
      </c>
      <c r="AP673" t="s">
        <v>68</v>
      </c>
      <c r="AQ673" t="s">
        <v>68</v>
      </c>
      <c r="AR673" t="s">
        <v>68</v>
      </c>
      <c r="AS673" t="s">
        <v>68</v>
      </c>
      <c r="AT673" t="s">
        <v>68</v>
      </c>
      <c r="AU673" t="s">
        <v>68</v>
      </c>
      <c r="AV673" t="s">
        <v>68</v>
      </c>
      <c r="AW673" t="s">
        <v>68</v>
      </c>
      <c r="AX673" t="s">
        <v>68</v>
      </c>
      <c r="AY673" t="s">
        <v>68</v>
      </c>
      <c r="AZ673" t="s">
        <v>69</v>
      </c>
      <c r="BA673" t="s">
        <v>65</v>
      </c>
      <c r="BB673">
        <v>0.97</v>
      </c>
    </row>
    <row r="674" spans="1:62" hidden="1" x14ac:dyDescent="0.3">
      <c r="A674">
        <v>2016</v>
      </c>
      <c r="B674" t="s">
        <v>53</v>
      </c>
      <c r="C674" t="s">
        <v>856</v>
      </c>
      <c r="D674" t="s">
        <v>62</v>
      </c>
      <c r="E674">
        <v>1</v>
      </c>
      <c r="F674" t="s">
        <v>71</v>
      </c>
      <c r="G674" t="s">
        <v>112</v>
      </c>
      <c r="H674" t="s">
        <v>63</v>
      </c>
      <c r="I674" t="s">
        <v>83</v>
      </c>
      <c r="J674" t="s">
        <v>155</v>
      </c>
      <c r="K674" t="s">
        <v>61</v>
      </c>
      <c r="L674" t="s">
        <v>62</v>
      </c>
      <c r="M674">
        <v>1</v>
      </c>
      <c r="N674" t="s">
        <v>71</v>
      </c>
      <c r="O674">
        <v>3</v>
      </c>
      <c r="P674">
        <v>6</v>
      </c>
      <c r="Q674">
        <v>9</v>
      </c>
      <c r="R674" t="s">
        <v>63</v>
      </c>
      <c r="S674" t="s">
        <v>100</v>
      </c>
      <c r="T674" t="s">
        <v>84</v>
      </c>
      <c r="U674" t="s">
        <v>155</v>
      </c>
      <c r="V674" t="s">
        <v>66</v>
      </c>
      <c r="W674" t="s">
        <v>67</v>
      </c>
      <c r="X674">
        <v>4</v>
      </c>
      <c r="Y674">
        <v>0.3</v>
      </c>
      <c r="Z674">
        <v>0.7</v>
      </c>
      <c r="AA674">
        <v>9</v>
      </c>
      <c r="AB674">
        <v>3.5</v>
      </c>
      <c r="AC674">
        <v>1.5</v>
      </c>
      <c r="AD674">
        <v>4</v>
      </c>
      <c r="AE674">
        <v>5</v>
      </c>
      <c r="AF674">
        <v>5</v>
      </c>
      <c r="AG674">
        <v>6.5</v>
      </c>
      <c r="AH674">
        <v>0</v>
      </c>
      <c r="AI674">
        <v>5</v>
      </c>
      <c r="AJ674">
        <v>7.5</v>
      </c>
      <c r="AK674" t="s">
        <v>68</v>
      </c>
      <c r="AL674" t="s">
        <v>68</v>
      </c>
      <c r="AM674" t="s">
        <v>68</v>
      </c>
      <c r="AN674" t="s">
        <v>68</v>
      </c>
      <c r="AO674" t="s">
        <v>68</v>
      </c>
      <c r="AP674" t="s">
        <v>68</v>
      </c>
      <c r="AQ674" t="s">
        <v>68</v>
      </c>
      <c r="AR674" t="s">
        <v>68</v>
      </c>
      <c r="AS674" t="s">
        <v>68</v>
      </c>
      <c r="AT674" t="s">
        <v>68</v>
      </c>
      <c r="AU674" t="s">
        <v>68</v>
      </c>
      <c r="AV674" t="s">
        <v>68</v>
      </c>
      <c r="AW674" t="s">
        <v>68</v>
      </c>
      <c r="AX674" t="s">
        <v>68</v>
      </c>
      <c r="AY674" t="s">
        <v>68</v>
      </c>
      <c r="AZ674" t="s">
        <v>69</v>
      </c>
      <c r="BA674" t="s">
        <v>84</v>
      </c>
      <c r="BB674">
        <v>0.93500000000000005</v>
      </c>
    </row>
    <row r="675" spans="1:62" hidden="1" x14ac:dyDescent="0.3">
      <c r="A675">
        <v>2016</v>
      </c>
      <c r="B675" t="s">
        <v>53</v>
      </c>
      <c r="C675" t="s">
        <v>857</v>
      </c>
      <c r="D675" t="s">
        <v>62</v>
      </c>
      <c r="E675">
        <v>1</v>
      </c>
      <c r="F675" t="s">
        <v>71</v>
      </c>
      <c r="G675" t="s">
        <v>112</v>
      </c>
      <c r="H675" t="s">
        <v>63</v>
      </c>
      <c r="I675" t="s">
        <v>83</v>
      </c>
      <c r="J675" t="s">
        <v>72</v>
      </c>
      <c r="K675" t="s">
        <v>61</v>
      </c>
      <c r="L675" t="s">
        <v>62</v>
      </c>
      <c r="M675">
        <v>1</v>
      </c>
      <c r="N675" t="s">
        <v>71</v>
      </c>
      <c r="O675">
        <v>1</v>
      </c>
      <c r="P675">
        <v>1</v>
      </c>
      <c r="Q675">
        <v>1</v>
      </c>
      <c r="R675" t="s">
        <v>63</v>
      </c>
      <c r="S675" t="s">
        <v>100</v>
      </c>
      <c r="T675" t="s">
        <v>84</v>
      </c>
      <c r="U675" t="s">
        <v>60</v>
      </c>
      <c r="V675" t="s">
        <v>66</v>
      </c>
      <c r="W675" t="s">
        <v>67</v>
      </c>
      <c r="X675">
        <v>4</v>
      </c>
      <c r="Y675">
        <v>0.3</v>
      </c>
      <c r="Z675">
        <v>0.7</v>
      </c>
      <c r="AA675">
        <v>6</v>
      </c>
      <c r="AB675">
        <v>5</v>
      </c>
      <c r="AC675">
        <v>3.5</v>
      </c>
      <c r="AD675">
        <v>2.5</v>
      </c>
      <c r="AE675">
        <v>5</v>
      </c>
      <c r="AF675">
        <v>6</v>
      </c>
      <c r="AG675">
        <v>5.5</v>
      </c>
      <c r="AH675">
        <v>7.5</v>
      </c>
      <c r="AI675">
        <v>10</v>
      </c>
      <c r="AJ675">
        <v>7</v>
      </c>
      <c r="AK675" t="s">
        <v>68</v>
      </c>
      <c r="AL675" t="s">
        <v>68</v>
      </c>
      <c r="AM675" t="s">
        <v>68</v>
      </c>
      <c r="AN675" t="s">
        <v>68</v>
      </c>
      <c r="AO675" t="s">
        <v>68</v>
      </c>
      <c r="AP675" t="s">
        <v>68</v>
      </c>
      <c r="AQ675" t="s">
        <v>68</v>
      </c>
      <c r="AR675" t="s">
        <v>68</v>
      </c>
      <c r="AS675" t="s">
        <v>68</v>
      </c>
      <c r="AT675" t="s">
        <v>68</v>
      </c>
      <c r="AU675" t="s">
        <v>68</v>
      </c>
      <c r="AV675" t="s">
        <v>68</v>
      </c>
      <c r="AW675" t="s">
        <v>68</v>
      </c>
      <c r="AX675" t="s">
        <v>68</v>
      </c>
      <c r="AY675" t="s">
        <v>68</v>
      </c>
      <c r="AZ675" t="s">
        <v>69</v>
      </c>
      <c r="BA675" t="s">
        <v>84</v>
      </c>
      <c r="BB675">
        <v>0.54500000000000004</v>
      </c>
    </row>
    <row r="676" spans="1:62" hidden="1" x14ac:dyDescent="0.3">
      <c r="A676">
        <v>2016</v>
      </c>
      <c r="B676" t="s">
        <v>53</v>
      </c>
      <c r="C676" t="s">
        <v>858</v>
      </c>
      <c r="D676" t="s">
        <v>62</v>
      </c>
      <c r="E676">
        <v>1</v>
      </c>
      <c r="F676" t="s">
        <v>56</v>
      </c>
      <c r="G676" t="s">
        <v>112</v>
      </c>
      <c r="H676" t="s">
        <v>63</v>
      </c>
      <c r="I676" t="s">
        <v>77</v>
      </c>
      <c r="J676" t="s">
        <v>78</v>
      </c>
      <c r="K676" t="s">
        <v>61</v>
      </c>
      <c r="L676" t="s">
        <v>62</v>
      </c>
      <c r="M676">
        <v>1</v>
      </c>
      <c r="N676" t="s">
        <v>56</v>
      </c>
      <c r="O676">
        <v>1</v>
      </c>
      <c r="P676">
        <v>2</v>
      </c>
      <c r="Q676">
        <v>3</v>
      </c>
      <c r="R676" t="s">
        <v>63</v>
      </c>
      <c r="S676" t="s">
        <v>100</v>
      </c>
      <c r="T676" t="s">
        <v>79</v>
      </c>
      <c r="U676" t="s">
        <v>78</v>
      </c>
      <c r="V676" t="s">
        <v>66</v>
      </c>
      <c r="W676" t="s">
        <v>67</v>
      </c>
      <c r="X676">
        <v>4</v>
      </c>
      <c r="Y676">
        <v>0.3</v>
      </c>
      <c r="Z676">
        <v>0.7</v>
      </c>
      <c r="AA676">
        <v>3</v>
      </c>
      <c r="AB676">
        <v>0</v>
      </c>
      <c r="AC676">
        <v>0.5</v>
      </c>
      <c r="AD676" t="s">
        <v>68</v>
      </c>
      <c r="AE676" t="s">
        <v>68</v>
      </c>
      <c r="AF676" t="s">
        <v>68</v>
      </c>
      <c r="AG676">
        <v>8.5</v>
      </c>
      <c r="AH676">
        <v>6</v>
      </c>
      <c r="AI676" t="s">
        <v>68</v>
      </c>
      <c r="AJ676" t="s">
        <v>68</v>
      </c>
      <c r="AK676" t="s">
        <v>68</v>
      </c>
      <c r="AL676" t="s">
        <v>68</v>
      </c>
      <c r="AM676" t="s">
        <v>68</v>
      </c>
      <c r="AN676" t="s">
        <v>68</v>
      </c>
      <c r="AO676" t="s">
        <v>68</v>
      </c>
      <c r="AP676" t="s">
        <v>68</v>
      </c>
      <c r="AQ676" t="s">
        <v>68</v>
      </c>
      <c r="AR676" t="s">
        <v>68</v>
      </c>
      <c r="AS676" t="s">
        <v>68</v>
      </c>
      <c r="AT676" t="s">
        <v>68</v>
      </c>
      <c r="AU676" t="s">
        <v>68</v>
      </c>
      <c r="AV676" t="s">
        <v>68</v>
      </c>
      <c r="AW676" t="s">
        <v>68</v>
      </c>
      <c r="AX676" t="s">
        <v>68</v>
      </c>
      <c r="AY676" t="s">
        <v>68</v>
      </c>
      <c r="AZ676" t="s">
        <v>69</v>
      </c>
      <c r="BA676" t="s">
        <v>79</v>
      </c>
      <c r="BB676">
        <v>1</v>
      </c>
    </row>
    <row r="677" spans="1:62" hidden="1" x14ac:dyDescent="0.3">
      <c r="A677">
        <v>2016</v>
      </c>
      <c r="B677" t="s">
        <v>53</v>
      </c>
      <c r="C677" t="s">
        <v>859</v>
      </c>
      <c r="D677" t="s">
        <v>62</v>
      </c>
      <c r="E677">
        <v>1</v>
      </c>
      <c r="F677" t="s">
        <v>56</v>
      </c>
      <c r="G677" t="s">
        <v>112</v>
      </c>
      <c r="H677" t="s">
        <v>63</v>
      </c>
      <c r="I677" t="s">
        <v>83</v>
      </c>
      <c r="J677" t="s">
        <v>72</v>
      </c>
      <c r="K677" t="s">
        <v>61</v>
      </c>
      <c r="L677" t="s">
        <v>62</v>
      </c>
      <c r="M677">
        <v>1</v>
      </c>
      <c r="N677" t="s">
        <v>56</v>
      </c>
      <c r="O677">
        <v>2</v>
      </c>
      <c r="P677">
        <v>3</v>
      </c>
      <c r="Q677">
        <v>4</v>
      </c>
      <c r="R677" t="s">
        <v>63</v>
      </c>
      <c r="S677" t="s">
        <v>100</v>
      </c>
      <c r="T677" t="s">
        <v>84</v>
      </c>
      <c r="U677" t="s">
        <v>60</v>
      </c>
      <c r="V677" t="s">
        <v>66</v>
      </c>
      <c r="W677" t="s">
        <v>67</v>
      </c>
      <c r="X677">
        <v>4</v>
      </c>
      <c r="Y677">
        <v>0.3</v>
      </c>
      <c r="Z677">
        <v>0.7</v>
      </c>
      <c r="AA677">
        <v>8</v>
      </c>
      <c r="AB677">
        <v>5</v>
      </c>
      <c r="AC677" t="s">
        <v>68</v>
      </c>
      <c r="AD677">
        <v>3</v>
      </c>
      <c r="AE677">
        <v>7.5</v>
      </c>
      <c r="AF677" t="s">
        <v>68</v>
      </c>
      <c r="AG677">
        <v>8</v>
      </c>
      <c r="AH677">
        <v>8</v>
      </c>
      <c r="AI677">
        <v>5.5</v>
      </c>
      <c r="AJ677">
        <v>9</v>
      </c>
      <c r="AK677" t="s">
        <v>68</v>
      </c>
      <c r="AL677" t="s">
        <v>68</v>
      </c>
      <c r="AM677" t="s">
        <v>68</v>
      </c>
      <c r="AN677" t="s">
        <v>68</v>
      </c>
      <c r="AO677" t="s">
        <v>68</v>
      </c>
      <c r="AP677" t="s">
        <v>68</v>
      </c>
      <c r="AQ677" t="s">
        <v>68</v>
      </c>
      <c r="AR677" t="s">
        <v>68</v>
      </c>
      <c r="AS677" t="s">
        <v>68</v>
      </c>
      <c r="AT677" t="s">
        <v>68</v>
      </c>
      <c r="AU677" t="s">
        <v>68</v>
      </c>
      <c r="AV677" t="s">
        <v>68</v>
      </c>
      <c r="AW677" t="s">
        <v>68</v>
      </c>
      <c r="AX677" t="s">
        <v>68</v>
      </c>
      <c r="AY677" t="s">
        <v>68</v>
      </c>
      <c r="AZ677" t="s">
        <v>69</v>
      </c>
      <c r="BA677" t="s">
        <v>84</v>
      </c>
      <c r="BB677">
        <v>0.71799999999999997</v>
      </c>
    </row>
    <row r="678" spans="1:62" x14ac:dyDescent="0.3">
      <c r="A678">
        <v>2016</v>
      </c>
      <c r="B678" t="s">
        <v>53</v>
      </c>
      <c r="C678" t="s">
        <v>860</v>
      </c>
      <c r="D678" t="s">
        <v>62</v>
      </c>
      <c r="E678">
        <v>1</v>
      </c>
      <c r="F678" t="s">
        <v>56</v>
      </c>
      <c r="G678" t="s">
        <v>112</v>
      </c>
      <c r="H678" t="s">
        <v>63</v>
      </c>
      <c r="I678" t="s">
        <v>83</v>
      </c>
      <c r="J678" t="s">
        <v>72</v>
      </c>
      <c r="K678" t="s">
        <v>61</v>
      </c>
      <c r="L678" t="s">
        <v>62</v>
      </c>
      <c r="M678">
        <v>1</v>
      </c>
      <c r="N678" t="s">
        <v>56</v>
      </c>
      <c r="O678">
        <v>2</v>
      </c>
      <c r="P678">
        <v>4</v>
      </c>
      <c r="Q678">
        <v>5</v>
      </c>
      <c r="R678" t="s">
        <v>63</v>
      </c>
      <c r="S678" t="s">
        <v>100</v>
      </c>
      <c r="T678" t="s">
        <v>84</v>
      </c>
      <c r="U678" t="s">
        <v>60</v>
      </c>
      <c r="V678" t="s">
        <v>66</v>
      </c>
      <c r="W678" t="s">
        <v>67</v>
      </c>
      <c r="X678">
        <v>4</v>
      </c>
      <c r="Y678">
        <v>0.3</v>
      </c>
      <c r="Z678">
        <v>0.7</v>
      </c>
      <c r="AA678">
        <v>5.5</v>
      </c>
      <c r="AB678">
        <v>4.5</v>
      </c>
      <c r="AC678">
        <v>2</v>
      </c>
      <c r="AD678">
        <v>2</v>
      </c>
      <c r="AE678">
        <v>5</v>
      </c>
      <c r="AF678">
        <v>6.5</v>
      </c>
      <c r="AG678">
        <v>7</v>
      </c>
      <c r="AH678">
        <v>9</v>
      </c>
      <c r="AI678">
        <v>7.5</v>
      </c>
      <c r="AJ678">
        <v>10</v>
      </c>
      <c r="AK678" t="s">
        <v>68</v>
      </c>
      <c r="AL678" t="s">
        <v>68</v>
      </c>
      <c r="AM678" t="s">
        <v>68</v>
      </c>
      <c r="AN678" t="s">
        <v>68</v>
      </c>
      <c r="AO678" t="s">
        <v>68</v>
      </c>
      <c r="AP678" t="s">
        <v>68</v>
      </c>
      <c r="AQ678" t="s">
        <v>68</v>
      </c>
      <c r="AR678" t="s">
        <v>68</v>
      </c>
      <c r="AS678" t="s">
        <v>68</v>
      </c>
      <c r="AT678" t="s">
        <v>68</v>
      </c>
      <c r="AU678" t="s">
        <v>68</v>
      </c>
      <c r="AV678" t="s">
        <v>68</v>
      </c>
      <c r="AW678" t="s">
        <v>68</v>
      </c>
      <c r="AX678" t="s">
        <v>68</v>
      </c>
      <c r="AY678" t="s">
        <v>68</v>
      </c>
      <c r="AZ678" t="s">
        <v>80</v>
      </c>
      <c r="BA678" t="s">
        <v>84</v>
      </c>
      <c r="BB678">
        <v>0.54500000000000004</v>
      </c>
      <c r="BD678">
        <f t="shared" ref="BD678:BD679" si="112">IF(EXACT(BA678,T678),1,0)</f>
        <v>1</v>
      </c>
      <c r="BE678">
        <f t="shared" ref="BE678:BE679" si="113">IF(AND(AZ678="2_Testando"),1,0)</f>
        <v>1</v>
      </c>
      <c r="BF678">
        <f t="shared" ref="BF678:BF679" si="114">IF(AND(AZ678="2_Testando",BD678=1),1,0)</f>
        <v>1</v>
      </c>
      <c r="BJ678">
        <f t="shared" ref="BJ678:BJ679" si="115">IF(AND(BB678&gt;0.7,BF678=1),1,0)</f>
        <v>0</v>
      </c>
    </row>
    <row r="679" spans="1:62" x14ac:dyDescent="0.3">
      <c r="A679">
        <v>2016</v>
      </c>
      <c r="B679" t="s">
        <v>53</v>
      </c>
      <c r="C679" t="s">
        <v>861</v>
      </c>
      <c r="D679" t="s">
        <v>62</v>
      </c>
      <c r="E679">
        <v>1</v>
      </c>
      <c r="F679" t="s">
        <v>56</v>
      </c>
      <c r="G679" t="s">
        <v>112</v>
      </c>
      <c r="H679" t="s">
        <v>63</v>
      </c>
      <c r="I679" t="s">
        <v>83</v>
      </c>
      <c r="J679" t="s">
        <v>72</v>
      </c>
      <c r="K679" t="s">
        <v>61</v>
      </c>
      <c r="L679" t="s">
        <v>62</v>
      </c>
      <c r="M679">
        <v>1</v>
      </c>
      <c r="N679" t="s">
        <v>56</v>
      </c>
      <c r="O679">
        <v>2</v>
      </c>
      <c r="P679">
        <v>4</v>
      </c>
      <c r="Q679">
        <v>6</v>
      </c>
      <c r="R679" t="s">
        <v>63</v>
      </c>
      <c r="S679" t="s">
        <v>100</v>
      </c>
      <c r="T679" t="s">
        <v>84</v>
      </c>
      <c r="U679" t="s">
        <v>60</v>
      </c>
      <c r="V679" t="s">
        <v>66</v>
      </c>
      <c r="W679" t="s">
        <v>67</v>
      </c>
      <c r="X679">
        <v>4</v>
      </c>
      <c r="Y679">
        <v>0.3</v>
      </c>
      <c r="Z679">
        <v>0.7</v>
      </c>
      <c r="AA679">
        <v>7.5</v>
      </c>
      <c r="AB679">
        <v>7</v>
      </c>
      <c r="AC679">
        <v>8.5</v>
      </c>
      <c r="AD679">
        <v>7.5</v>
      </c>
      <c r="AE679">
        <v>10</v>
      </c>
      <c r="AF679" t="s">
        <v>68</v>
      </c>
      <c r="AG679">
        <v>10</v>
      </c>
      <c r="AH679">
        <v>10</v>
      </c>
      <c r="AI679">
        <v>10</v>
      </c>
      <c r="AJ679">
        <v>10</v>
      </c>
      <c r="AK679" t="s">
        <v>68</v>
      </c>
      <c r="AL679" t="s">
        <v>68</v>
      </c>
      <c r="AM679" t="s">
        <v>68</v>
      </c>
      <c r="AN679" t="s">
        <v>68</v>
      </c>
      <c r="AO679" t="s">
        <v>68</v>
      </c>
      <c r="AP679" t="s">
        <v>68</v>
      </c>
      <c r="AQ679" t="s">
        <v>68</v>
      </c>
      <c r="AR679" t="s">
        <v>68</v>
      </c>
      <c r="AS679" t="s">
        <v>68</v>
      </c>
      <c r="AT679" t="s">
        <v>68</v>
      </c>
      <c r="AU679" t="s">
        <v>68</v>
      </c>
      <c r="AV679" t="s">
        <v>68</v>
      </c>
      <c r="AW679" t="s">
        <v>68</v>
      </c>
      <c r="AX679" t="s">
        <v>68</v>
      </c>
      <c r="AY679" t="s">
        <v>68</v>
      </c>
      <c r="AZ679" t="s">
        <v>80</v>
      </c>
      <c r="BA679" t="s">
        <v>84</v>
      </c>
      <c r="BB679">
        <v>1</v>
      </c>
      <c r="BD679">
        <f t="shared" si="112"/>
        <v>1</v>
      </c>
      <c r="BE679">
        <f t="shared" si="113"/>
        <v>1</v>
      </c>
      <c r="BF679">
        <f t="shared" si="114"/>
        <v>1</v>
      </c>
      <c r="BJ679">
        <f t="shared" si="115"/>
        <v>1</v>
      </c>
    </row>
    <row r="680" spans="1:62" hidden="1" x14ac:dyDescent="0.3">
      <c r="A680">
        <v>2016</v>
      </c>
      <c r="B680" t="s">
        <v>53</v>
      </c>
      <c r="C680" t="s">
        <v>862</v>
      </c>
      <c r="D680" t="s">
        <v>62</v>
      </c>
      <c r="E680">
        <v>1</v>
      </c>
      <c r="F680" t="s">
        <v>56</v>
      </c>
      <c r="G680" t="s">
        <v>112</v>
      </c>
      <c r="H680" t="s">
        <v>63</v>
      </c>
      <c r="I680" t="s">
        <v>327</v>
      </c>
      <c r="J680" t="s">
        <v>863</v>
      </c>
      <c r="K680" t="s">
        <v>61</v>
      </c>
      <c r="L680" t="s">
        <v>62</v>
      </c>
      <c r="M680">
        <v>1</v>
      </c>
      <c r="N680" t="s">
        <v>56</v>
      </c>
      <c r="O680">
        <v>3</v>
      </c>
      <c r="P680">
        <v>6</v>
      </c>
      <c r="Q680">
        <v>8</v>
      </c>
      <c r="R680" t="s">
        <v>63</v>
      </c>
      <c r="S680" t="s">
        <v>100</v>
      </c>
      <c r="T680" t="s">
        <v>68</v>
      </c>
      <c r="U680" t="s">
        <v>68</v>
      </c>
      <c r="V680" t="s">
        <v>66</v>
      </c>
      <c r="W680" t="s">
        <v>67</v>
      </c>
      <c r="X680">
        <v>4</v>
      </c>
      <c r="Y680">
        <v>0.3</v>
      </c>
      <c r="Z680">
        <v>0.7</v>
      </c>
      <c r="AA680">
        <v>2.5</v>
      </c>
      <c r="AB680" t="s">
        <v>68</v>
      </c>
      <c r="AC680" t="s">
        <v>68</v>
      </c>
      <c r="AD680" t="s">
        <v>68</v>
      </c>
      <c r="AE680" t="s">
        <v>68</v>
      </c>
      <c r="AF680" t="s">
        <v>68</v>
      </c>
      <c r="AG680">
        <v>7.5</v>
      </c>
      <c r="AH680" t="s">
        <v>68</v>
      </c>
      <c r="AI680" t="s">
        <v>68</v>
      </c>
      <c r="AJ680" t="s">
        <v>68</v>
      </c>
      <c r="AK680" t="s">
        <v>68</v>
      </c>
      <c r="AL680" t="s">
        <v>68</v>
      </c>
      <c r="AM680" t="s">
        <v>68</v>
      </c>
      <c r="AN680" t="s">
        <v>68</v>
      </c>
      <c r="AO680" t="s">
        <v>68</v>
      </c>
      <c r="AP680" t="s">
        <v>68</v>
      </c>
      <c r="AQ680" t="s">
        <v>68</v>
      </c>
      <c r="AR680" t="s">
        <v>68</v>
      </c>
      <c r="AS680" t="s">
        <v>68</v>
      </c>
      <c r="AT680" t="s">
        <v>68</v>
      </c>
      <c r="AU680" t="s">
        <v>68</v>
      </c>
      <c r="AV680" t="s">
        <v>68</v>
      </c>
      <c r="AW680" t="s">
        <v>68</v>
      </c>
      <c r="AX680" t="s">
        <v>68</v>
      </c>
      <c r="AY680" t="s">
        <v>68</v>
      </c>
      <c r="AZ680" t="s">
        <v>69</v>
      </c>
      <c r="BA680" t="s">
        <v>84</v>
      </c>
      <c r="BB680">
        <v>0.64600000000000002</v>
      </c>
    </row>
    <row r="681" spans="1:62" x14ac:dyDescent="0.3">
      <c r="A681">
        <v>2016</v>
      </c>
      <c r="B681" t="s">
        <v>53</v>
      </c>
      <c r="C681" t="s">
        <v>864</v>
      </c>
      <c r="D681" t="s">
        <v>62</v>
      </c>
      <c r="E681">
        <v>1</v>
      </c>
      <c r="F681" t="s">
        <v>71</v>
      </c>
      <c r="G681" t="s">
        <v>112</v>
      </c>
      <c r="H681" t="s">
        <v>63</v>
      </c>
      <c r="I681" t="s">
        <v>77</v>
      </c>
      <c r="J681" t="s">
        <v>136</v>
      </c>
      <c r="K681" t="s">
        <v>61</v>
      </c>
      <c r="L681" t="s">
        <v>62</v>
      </c>
      <c r="M681">
        <v>1</v>
      </c>
      <c r="N681" t="s">
        <v>71</v>
      </c>
      <c r="O681">
        <v>3</v>
      </c>
      <c r="P681">
        <v>6</v>
      </c>
      <c r="Q681">
        <v>9</v>
      </c>
      <c r="R681" t="s">
        <v>63</v>
      </c>
      <c r="S681" t="s">
        <v>100</v>
      </c>
      <c r="T681" t="s">
        <v>79</v>
      </c>
      <c r="U681" t="s">
        <v>136</v>
      </c>
      <c r="V681" t="s">
        <v>66</v>
      </c>
      <c r="W681" t="s">
        <v>67</v>
      </c>
      <c r="X681">
        <v>4</v>
      </c>
      <c r="Y681">
        <v>0.3</v>
      </c>
      <c r="Z681">
        <v>0.7</v>
      </c>
      <c r="AA681">
        <v>3.5</v>
      </c>
      <c r="AB681">
        <v>0</v>
      </c>
      <c r="AC681">
        <v>0.5</v>
      </c>
      <c r="AD681" t="s">
        <v>68</v>
      </c>
      <c r="AE681" t="s">
        <v>68</v>
      </c>
      <c r="AF681" t="s">
        <v>68</v>
      </c>
      <c r="AG681">
        <v>5.5</v>
      </c>
      <c r="AH681">
        <v>0</v>
      </c>
      <c r="AI681" t="s">
        <v>68</v>
      </c>
      <c r="AJ681" t="s">
        <v>68</v>
      </c>
      <c r="AK681" t="s">
        <v>68</v>
      </c>
      <c r="AL681" t="s">
        <v>68</v>
      </c>
      <c r="AM681" t="s">
        <v>68</v>
      </c>
      <c r="AN681" t="s">
        <v>68</v>
      </c>
      <c r="AO681" t="s">
        <v>68</v>
      </c>
      <c r="AP681" t="s">
        <v>68</v>
      </c>
      <c r="AQ681" t="s">
        <v>68</v>
      </c>
      <c r="AR681" t="s">
        <v>68</v>
      </c>
      <c r="AS681" t="s">
        <v>68</v>
      </c>
      <c r="AT681" t="s">
        <v>68</v>
      </c>
      <c r="AU681" t="s">
        <v>68</v>
      </c>
      <c r="AV681" t="s">
        <v>68</v>
      </c>
      <c r="AW681" t="s">
        <v>68</v>
      </c>
      <c r="AX681" t="s">
        <v>68</v>
      </c>
      <c r="AY681" t="s">
        <v>68</v>
      </c>
      <c r="AZ681" t="s">
        <v>80</v>
      </c>
      <c r="BA681" t="s">
        <v>79</v>
      </c>
      <c r="BB681">
        <v>1</v>
      </c>
      <c r="BD681">
        <f>IF(EXACT(BA681,T681),1,0)</f>
        <v>1</v>
      </c>
      <c r="BE681">
        <f>IF(AND(AZ681="2_Testando"),1,0)</f>
        <v>1</v>
      </c>
      <c r="BF681">
        <f>IF(AND(AZ681="2_Testando",BD681=1),1,0)</f>
        <v>1</v>
      </c>
      <c r="BJ681">
        <f>IF(AND(BB681&gt;0.7,BF681=1),1,0)</f>
        <v>1</v>
      </c>
    </row>
    <row r="682" spans="1:62" hidden="1" x14ac:dyDescent="0.3">
      <c r="A682">
        <v>2016</v>
      </c>
      <c r="B682" t="s">
        <v>53</v>
      </c>
      <c r="C682" t="s">
        <v>865</v>
      </c>
      <c r="D682" t="s">
        <v>62</v>
      </c>
      <c r="E682">
        <v>1</v>
      </c>
      <c r="F682" t="s">
        <v>71</v>
      </c>
      <c r="G682" t="s">
        <v>112</v>
      </c>
      <c r="H682" t="s">
        <v>63</v>
      </c>
      <c r="I682" t="s">
        <v>83</v>
      </c>
      <c r="J682" t="s">
        <v>72</v>
      </c>
      <c r="K682" t="s">
        <v>61</v>
      </c>
      <c r="L682" t="s">
        <v>62</v>
      </c>
      <c r="M682">
        <v>1</v>
      </c>
      <c r="N682" t="s">
        <v>71</v>
      </c>
      <c r="O682">
        <v>1</v>
      </c>
      <c r="P682">
        <v>2</v>
      </c>
      <c r="Q682">
        <v>2</v>
      </c>
      <c r="R682" t="s">
        <v>63</v>
      </c>
      <c r="S682" t="s">
        <v>100</v>
      </c>
      <c r="T682" t="s">
        <v>84</v>
      </c>
      <c r="U682" t="s">
        <v>60</v>
      </c>
      <c r="V682" t="s">
        <v>66</v>
      </c>
      <c r="W682" t="s">
        <v>67</v>
      </c>
      <c r="X682">
        <v>4</v>
      </c>
      <c r="Y682">
        <v>0.3</v>
      </c>
      <c r="Z682">
        <v>0.7</v>
      </c>
      <c r="AA682">
        <v>7</v>
      </c>
      <c r="AB682">
        <v>6.5</v>
      </c>
      <c r="AC682" t="s">
        <v>68</v>
      </c>
      <c r="AD682">
        <v>4</v>
      </c>
      <c r="AE682">
        <v>2.5</v>
      </c>
      <c r="AF682">
        <v>4.5</v>
      </c>
      <c r="AG682">
        <v>6</v>
      </c>
      <c r="AH682">
        <v>6.5</v>
      </c>
      <c r="AI682">
        <v>10</v>
      </c>
      <c r="AJ682">
        <v>7.5</v>
      </c>
      <c r="AK682" t="s">
        <v>68</v>
      </c>
      <c r="AL682" t="s">
        <v>68</v>
      </c>
      <c r="AM682" t="s">
        <v>68</v>
      </c>
      <c r="AN682" t="s">
        <v>68</v>
      </c>
      <c r="AO682" t="s">
        <v>68</v>
      </c>
      <c r="AP682" t="s">
        <v>68</v>
      </c>
      <c r="AQ682" t="s">
        <v>68</v>
      </c>
      <c r="AR682" t="s">
        <v>68</v>
      </c>
      <c r="AS682" t="s">
        <v>68</v>
      </c>
      <c r="AT682" t="s">
        <v>68</v>
      </c>
      <c r="AU682" t="s">
        <v>68</v>
      </c>
      <c r="AV682" t="s">
        <v>68</v>
      </c>
      <c r="AW682" t="s">
        <v>68</v>
      </c>
      <c r="AX682" t="s">
        <v>68</v>
      </c>
      <c r="AY682" t="s">
        <v>68</v>
      </c>
      <c r="AZ682" t="s">
        <v>69</v>
      </c>
      <c r="BA682" t="s">
        <v>84</v>
      </c>
      <c r="BB682">
        <v>0.93500000000000005</v>
      </c>
    </row>
    <row r="683" spans="1:62" hidden="1" x14ac:dyDescent="0.3">
      <c r="A683">
        <v>2016</v>
      </c>
      <c r="B683" t="s">
        <v>53</v>
      </c>
      <c r="C683" t="s">
        <v>866</v>
      </c>
      <c r="D683" t="s">
        <v>62</v>
      </c>
      <c r="E683">
        <v>1</v>
      </c>
      <c r="F683" t="s">
        <v>56</v>
      </c>
      <c r="G683" t="s">
        <v>112</v>
      </c>
      <c r="H683" t="s">
        <v>63</v>
      </c>
      <c r="I683" t="s">
        <v>83</v>
      </c>
      <c r="J683" t="s">
        <v>72</v>
      </c>
      <c r="K683" t="s">
        <v>61</v>
      </c>
      <c r="L683" t="s">
        <v>62</v>
      </c>
      <c r="M683">
        <v>1</v>
      </c>
      <c r="N683" t="s">
        <v>56</v>
      </c>
      <c r="O683">
        <v>4</v>
      </c>
      <c r="P683">
        <v>7</v>
      </c>
      <c r="Q683">
        <v>10</v>
      </c>
      <c r="R683" t="s">
        <v>63</v>
      </c>
      <c r="S683" t="s">
        <v>100</v>
      </c>
      <c r="T683" t="s">
        <v>84</v>
      </c>
      <c r="U683" t="s">
        <v>60</v>
      </c>
      <c r="V683" t="s">
        <v>66</v>
      </c>
      <c r="W683" t="s">
        <v>67</v>
      </c>
      <c r="X683">
        <v>4</v>
      </c>
      <c r="Y683">
        <v>0.3</v>
      </c>
      <c r="Z683">
        <v>0.7</v>
      </c>
      <c r="AA683">
        <v>9</v>
      </c>
      <c r="AB683">
        <v>8</v>
      </c>
      <c r="AC683" t="s">
        <v>68</v>
      </c>
      <c r="AD683">
        <v>5</v>
      </c>
      <c r="AE683">
        <v>8</v>
      </c>
      <c r="AF683" t="s">
        <v>68</v>
      </c>
      <c r="AG683">
        <v>9.5</v>
      </c>
      <c r="AH683">
        <v>10</v>
      </c>
      <c r="AI683">
        <v>8.5</v>
      </c>
      <c r="AJ683">
        <v>9</v>
      </c>
      <c r="AK683" t="s">
        <v>68</v>
      </c>
      <c r="AL683" t="s">
        <v>68</v>
      </c>
      <c r="AM683" t="s">
        <v>68</v>
      </c>
      <c r="AN683" t="s">
        <v>68</v>
      </c>
      <c r="AO683" t="s">
        <v>68</v>
      </c>
      <c r="AP683" t="s">
        <v>68</v>
      </c>
      <c r="AQ683" t="s">
        <v>68</v>
      </c>
      <c r="AR683" t="s">
        <v>68</v>
      </c>
      <c r="AS683" t="s">
        <v>68</v>
      </c>
      <c r="AT683" t="s">
        <v>68</v>
      </c>
      <c r="AU683" t="s">
        <v>68</v>
      </c>
      <c r="AV683" t="s">
        <v>68</v>
      </c>
      <c r="AW683" t="s">
        <v>68</v>
      </c>
      <c r="AX683" t="s">
        <v>68</v>
      </c>
      <c r="AY683" t="s">
        <v>68</v>
      </c>
      <c r="AZ683" t="s">
        <v>69</v>
      </c>
      <c r="BA683" t="s">
        <v>84</v>
      </c>
      <c r="BB683">
        <v>1</v>
      </c>
    </row>
    <row r="684" spans="1:62" hidden="1" x14ac:dyDescent="0.3">
      <c r="A684">
        <v>2016</v>
      </c>
      <c r="B684" t="s">
        <v>53</v>
      </c>
      <c r="C684" t="s">
        <v>867</v>
      </c>
      <c r="D684" t="s">
        <v>62</v>
      </c>
      <c r="E684">
        <v>1</v>
      </c>
      <c r="F684" t="s">
        <v>56</v>
      </c>
      <c r="G684" t="s">
        <v>112</v>
      </c>
      <c r="H684" t="s">
        <v>63</v>
      </c>
      <c r="I684" t="s">
        <v>83</v>
      </c>
      <c r="J684" t="s">
        <v>72</v>
      </c>
      <c r="K684" t="s">
        <v>61</v>
      </c>
      <c r="L684" t="s">
        <v>62</v>
      </c>
      <c r="M684">
        <v>1</v>
      </c>
      <c r="N684" t="s">
        <v>56</v>
      </c>
      <c r="O684">
        <v>4</v>
      </c>
      <c r="P684">
        <v>8</v>
      </c>
      <c r="Q684">
        <v>11</v>
      </c>
      <c r="R684" t="s">
        <v>63</v>
      </c>
      <c r="S684" t="s">
        <v>100</v>
      </c>
      <c r="T684" t="s">
        <v>65</v>
      </c>
      <c r="U684" t="s">
        <v>60</v>
      </c>
      <c r="V684" t="s">
        <v>66</v>
      </c>
      <c r="W684" t="s">
        <v>67</v>
      </c>
      <c r="X684">
        <v>4</v>
      </c>
      <c r="Y684">
        <v>0.3</v>
      </c>
      <c r="Z684">
        <v>0.7</v>
      </c>
      <c r="AA684">
        <v>7</v>
      </c>
      <c r="AB684">
        <v>3</v>
      </c>
      <c r="AC684">
        <v>1.5</v>
      </c>
      <c r="AD684">
        <v>3</v>
      </c>
      <c r="AE684" t="s">
        <v>68</v>
      </c>
      <c r="AF684">
        <v>4.5</v>
      </c>
      <c r="AG684">
        <v>5.5</v>
      </c>
      <c r="AH684">
        <v>7.5</v>
      </c>
      <c r="AI684">
        <v>6.5</v>
      </c>
      <c r="AJ684">
        <v>8.5</v>
      </c>
      <c r="AK684" t="s">
        <v>68</v>
      </c>
      <c r="AL684" t="s">
        <v>68</v>
      </c>
      <c r="AM684" t="s">
        <v>68</v>
      </c>
      <c r="AN684" t="s">
        <v>68</v>
      </c>
      <c r="AO684" t="s">
        <v>68</v>
      </c>
      <c r="AP684" t="s">
        <v>68</v>
      </c>
      <c r="AQ684" t="s">
        <v>68</v>
      </c>
      <c r="AR684" t="s">
        <v>68</v>
      </c>
      <c r="AS684" t="s">
        <v>68</v>
      </c>
      <c r="AT684" t="s">
        <v>68</v>
      </c>
      <c r="AU684" t="s">
        <v>68</v>
      </c>
      <c r="AV684" t="s">
        <v>68</v>
      </c>
      <c r="AW684" t="s">
        <v>68</v>
      </c>
      <c r="AX684" t="s">
        <v>68</v>
      </c>
      <c r="AY684" t="s">
        <v>68</v>
      </c>
      <c r="AZ684" t="s">
        <v>69</v>
      </c>
      <c r="BA684" t="s">
        <v>84</v>
      </c>
      <c r="BB684">
        <v>0.71799999999999997</v>
      </c>
    </row>
    <row r="685" spans="1:62" x14ac:dyDescent="0.3">
      <c r="A685">
        <v>2016</v>
      </c>
      <c r="B685" t="s">
        <v>53</v>
      </c>
      <c r="C685" t="s">
        <v>868</v>
      </c>
      <c r="D685" t="s">
        <v>62</v>
      </c>
      <c r="E685">
        <v>1</v>
      </c>
      <c r="F685" t="s">
        <v>56</v>
      </c>
      <c r="G685" t="s">
        <v>112</v>
      </c>
      <c r="H685" t="s">
        <v>63</v>
      </c>
      <c r="I685" t="s">
        <v>59</v>
      </c>
      <c r="J685" t="s">
        <v>72</v>
      </c>
      <c r="K685" t="s">
        <v>61</v>
      </c>
      <c r="L685" t="s">
        <v>62</v>
      </c>
      <c r="M685">
        <v>1</v>
      </c>
      <c r="N685" t="s">
        <v>56</v>
      </c>
      <c r="O685">
        <v>4</v>
      </c>
      <c r="P685">
        <v>8</v>
      </c>
      <c r="Q685">
        <v>12</v>
      </c>
      <c r="R685" t="s">
        <v>63</v>
      </c>
      <c r="S685" t="s">
        <v>100</v>
      </c>
      <c r="T685" t="s">
        <v>65</v>
      </c>
      <c r="U685" t="s">
        <v>60</v>
      </c>
      <c r="V685" t="s">
        <v>66</v>
      </c>
      <c r="W685" t="s">
        <v>67</v>
      </c>
      <c r="X685">
        <v>4</v>
      </c>
      <c r="Y685">
        <v>0.3</v>
      </c>
      <c r="Z685">
        <v>0.7</v>
      </c>
      <c r="AA685">
        <v>5</v>
      </c>
      <c r="AB685">
        <v>1.5</v>
      </c>
      <c r="AC685">
        <v>1.5</v>
      </c>
      <c r="AD685">
        <v>3</v>
      </c>
      <c r="AE685">
        <v>2.5</v>
      </c>
      <c r="AF685" t="s">
        <v>68</v>
      </c>
      <c r="AG685">
        <v>7.5</v>
      </c>
      <c r="AH685">
        <v>5.5</v>
      </c>
      <c r="AI685">
        <v>7.5</v>
      </c>
      <c r="AJ685">
        <v>3.5</v>
      </c>
      <c r="AK685" t="s">
        <v>68</v>
      </c>
      <c r="AL685" t="s">
        <v>68</v>
      </c>
      <c r="AM685" t="s">
        <v>68</v>
      </c>
      <c r="AN685" t="s">
        <v>68</v>
      </c>
      <c r="AO685" t="s">
        <v>68</v>
      </c>
      <c r="AP685" t="s">
        <v>68</v>
      </c>
      <c r="AQ685" t="s">
        <v>68</v>
      </c>
      <c r="AR685" t="s">
        <v>68</v>
      </c>
      <c r="AS685" t="s">
        <v>68</v>
      </c>
      <c r="AT685" t="s">
        <v>68</v>
      </c>
      <c r="AU685" t="s">
        <v>68</v>
      </c>
      <c r="AV685" t="s">
        <v>68</v>
      </c>
      <c r="AW685" t="s">
        <v>68</v>
      </c>
      <c r="AX685" t="s">
        <v>68</v>
      </c>
      <c r="AY685" t="s">
        <v>68</v>
      </c>
      <c r="AZ685" t="s">
        <v>80</v>
      </c>
      <c r="BA685" t="s">
        <v>65</v>
      </c>
      <c r="BB685">
        <v>0.97</v>
      </c>
      <c r="BD685">
        <f>IF(EXACT(BA685,T685),1,0)</f>
        <v>1</v>
      </c>
      <c r="BE685">
        <f>IF(AND(AZ685="2_Testando"),1,0)</f>
        <v>1</v>
      </c>
      <c r="BF685">
        <f>IF(AND(AZ685="2_Testando",BD685=1),1,0)</f>
        <v>1</v>
      </c>
      <c r="BJ685">
        <f>IF(AND(BB685&gt;0.7,BF685=1),1,0)</f>
        <v>1</v>
      </c>
    </row>
    <row r="686" spans="1:62" hidden="1" x14ac:dyDescent="0.3">
      <c r="A686">
        <v>2016</v>
      </c>
      <c r="B686" t="s">
        <v>53</v>
      </c>
      <c r="C686" t="s">
        <v>869</v>
      </c>
      <c r="D686" t="s">
        <v>62</v>
      </c>
      <c r="E686">
        <v>1</v>
      </c>
      <c r="F686" t="s">
        <v>56</v>
      </c>
      <c r="G686" t="s">
        <v>112</v>
      </c>
      <c r="H686" t="s">
        <v>63</v>
      </c>
      <c r="I686" t="s">
        <v>59</v>
      </c>
      <c r="J686" t="s">
        <v>72</v>
      </c>
      <c r="K686" t="s">
        <v>61</v>
      </c>
      <c r="L686" t="s">
        <v>62</v>
      </c>
      <c r="M686">
        <v>1</v>
      </c>
      <c r="N686" t="s">
        <v>56</v>
      </c>
      <c r="O686">
        <v>5</v>
      </c>
      <c r="P686">
        <v>9</v>
      </c>
      <c r="Q686">
        <v>13</v>
      </c>
      <c r="R686" t="s">
        <v>63</v>
      </c>
      <c r="S686" t="s">
        <v>100</v>
      </c>
      <c r="T686" t="s">
        <v>65</v>
      </c>
      <c r="U686" t="s">
        <v>60</v>
      </c>
      <c r="V686" t="s">
        <v>66</v>
      </c>
      <c r="W686" t="s">
        <v>67</v>
      </c>
      <c r="X686">
        <v>4</v>
      </c>
      <c r="Y686">
        <v>0.3</v>
      </c>
      <c r="Z686">
        <v>0.7</v>
      </c>
      <c r="AA686">
        <v>2</v>
      </c>
      <c r="AB686">
        <v>0.5</v>
      </c>
      <c r="AC686" t="s">
        <v>68</v>
      </c>
      <c r="AD686">
        <v>0</v>
      </c>
      <c r="AE686">
        <v>0</v>
      </c>
      <c r="AF686" t="s">
        <v>68</v>
      </c>
      <c r="AG686">
        <v>5.5</v>
      </c>
      <c r="AH686">
        <v>2</v>
      </c>
      <c r="AI686">
        <v>2.5</v>
      </c>
      <c r="AJ686" t="s">
        <v>68</v>
      </c>
      <c r="AK686" t="s">
        <v>68</v>
      </c>
      <c r="AL686" t="s">
        <v>68</v>
      </c>
      <c r="AM686" t="s">
        <v>68</v>
      </c>
      <c r="AN686" t="s">
        <v>68</v>
      </c>
      <c r="AO686" t="s">
        <v>68</v>
      </c>
      <c r="AP686" t="s">
        <v>68</v>
      </c>
      <c r="AQ686" t="s">
        <v>68</v>
      </c>
      <c r="AR686" t="s">
        <v>68</v>
      </c>
      <c r="AS686" t="s">
        <v>68</v>
      </c>
      <c r="AT686" t="s">
        <v>68</v>
      </c>
      <c r="AU686" t="s">
        <v>68</v>
      </c>
      <c r="AV686" t="s">
        <v>68</v>
      </c>
      <c r="AW686" t="s">
        <v>68</v>
      </c>
      <c r="AX686" t="s">
        <v>68</v>
      </c>
      <c r="AY686" t="s">
        <v>68</v>
      </c>
      <c r="AZ686" t="s">
        <v>69</v>
      </c>
      <c r="BA686" t="s">
        <v>65</v>
      </c>
      <c r="BB686">
        <v>0.97</v>
      </c>
    </row>
    <row r="687" spans="1:62" hidden="1" x14ac:dyDescent="0.3">
      <c r="A687">
        <v>2016</v>
      </c>
      <c r="B687" t="s">
        <v>53</v>
      </c>
      <c r="C687" t="s">
        <v>870</v>
      </c>
      <c r="D687" t="s">
        <v>62</v>
      </c>
      <c r="E687">
        <v>1</v>
      </c>
      <c r="F687" t="s">
        <v>56</v>
      </c>
      <c r="G687" t="s">
        <v>112</v>
      </c>
      <c r="H687" t="s">
        <v>63</v>
      </c>
      <c r="I687" t="s">
        <v>83</v>
      </c>
      <c r="J687" t="s">
        <v>72</v>
      </c>
      <c r="K687" t="s">
        <v>61</v>
      </c>
      <c r="L687" t="s">
        <v>62</v>
      </c>
      <c r="M687">
        <v>1</v>
      </c>
      <c r="N687" t="s">
        <v>56</v>
      </c>
      <c r="O687">
        <v>5</v>
      </c>
      <c r="P687">
        <v>10</v>
      </c>
      <c r="Q687">
        <v>14</v>
      </c>
      <c r="R687" t="s">
        <v>63</v>
      </c>
      <c r="S687" t="s">
        <v>100</v>
      </c>
      <c r="T687" t="s">
        <v>84</v>
      </c>
      <c r="U687" t="s">
        <v>60</v>
      </c>
      <c r="V687" t="s">
        <v>66</v>
      </c>
      <c r="W687" t="s">
        <v>67</v>
      </c>
      <c r="X687">
        <v>4</v>
      </c>
      <c r="Y687">
        <v>0.3</v>
      </c>
      <c r="Z687">
        <v>0.7</v>
      </c>
      <c r="AA687">
        <v>8</v>
      </c>
      <c r="AB687">
        <v>4.5</v>
      </c>
      <c r="AC687">
        <v>2.5</v>
      </c>
      <c r="AD687">
        <v>3.5</v>
      </c>
      <c r="AE687">
        <v>5.5</v>
      </c>
      <c r="AF687" t="s">
        <v>68</v>
      </c>
      <c r="AG687">
        <v>10</v>
      </c>
      <c r="AH687">
        <v>10</v>
      </c>
      <c r="AI687">
        <v>7.5</v>
      </c>
      <c r="AJ687">
        <v>9</v>
      </c>
      <c r="AK687" t="s">
        <v>68</v>
      </c>
      <c r="AL687" t="s">
        <v>68</v>
      </c>
      <c r="AM687" t="s">
        <v>68</v>
      </c>
      <c r="AN687" t="s">
        <v>68</v>
      </c>
      <c r="AO687" t="s">
        <v>68</v>
      </c>
      <c r="AP687" t="s">
        <v>68</v>
      </c>
      <c r="AQ687" t="s">
        <v>68</v>
      </c>
      <c r="AR687" t="s">
        <v>68</v>
      </c>
      <c r="AS687" t="s">
        <v>68</v>
      </c>
      <c r="AT687" t="s">
        <v>68</v>
      </c>
      <c r="AU687" t="s">
        <v>68</v>
      </c>
      <c r="AV687" t="s">
        <v>68</v>
      </c>
      <c r="AW687" t="s">
        <v>68</v>
      </c>
      <c r="AX687" t="s">
        <v>68</v>
      </c>
      <c r="AY687" t="s">
        <v>68</v>
      </c>
      <c r="AZ687" t="s">
        <v>69</v>
      </c>
      <c r="BA687" t="s">
        <v>84</v>
      </c>
      <c r="BB687">
        <v>0.80700000000000005</v>
      </c>
    </row>
    <row r="688" spans="1:62" hidden="1" x14ac:dyDescent="0.3">
      <c r="A688">
        <v>2016</v>
      </c>
      <c r="B688" t="s">
        <v>53</v>
      </c>
      <c r="C688" t="s">
        <v>871</v>
      </c>
      <c r="D688" t="s">
        <v>62</v>
      </c>
      <c r="E688">
        <v>1</v>
      </c>
      <c r="F688" t="s">
        <v>71</v>
      </c>
      <c r="G688" t="s">
        <v>112</v>
      </c>
      <c r="H688" t="s">
        <v>63</v>
      </c>
      <c r="I688" t="s">
        <v>59</v>
      </c>
      <c r="J688" t="s">
        <v>72</v>
      </c>
      <c r="K688" t="s">
        <v>61</v>
      </c>
      <c r="L688" t="s">
        <v>62</v>
      </c>
      <c r="M688">
        <v>1</v>
      </c>
      <c r="N688" t="s">
        <v>71</v>
      </c>
      <c r="O688">
        <v>1</v>
      </c>
      <c r="P688">
        <v>2</v>
      </c>
      <c r="Q688">
        <v>3</v>
      </c>
      <c r="R688" t="s">
        <v>63</v>
      </c>
      <c r="S688" t="s">
        <v>100</v>
      </c>
      <c r="T688" t="s">
        <v>65</v>
      </c>
      <c r="U688" t="s">
        <v>60</v>
      </c>
      <c r="V688" t="s">
        <v>66</v>
      </c>
      <c r="W688" t="s">
        <v>67</v>
      </c>
      <c r="X688">
        <v>4</v>
      </c>
      <c r="Y688">
        <v>0.3</v>
      </c>
      <c r="Z688">
        <v>0.7</v>
      </c>
      <c r="AA688">
        <v>4</v>
      </c>
      <c r="AB688">
        <v>0</v>
      </c>
      <c r="AC688">
        <v>0</v>
      </c>
      <c r="AD688">
        <v>0</v>
      </c>
      <c r="AE688">
        <v>2.5</v>
      </c>
      <c r="AF688" t="s">
        <v>68</v>
      </c>
      <c r="AG688">
        <v>6</v>
      </c>
      <c r="AH688">
        <v>0.5</v>
      </c>
      <c r="AI688">
        <v>5.5</v>
      </c>
      <c r="AJ688" t="s">
        <v>68</v>
      </c>
      <c r="AK688" t="s">
        <v>68</v>
      </c>
      <c r="AL688" t="s">
        <v>68</v>
      </c>
      <c r="AM688" t="s">
        <v>68</v>
      </c>
      <c r="AN688" t="s">
        <v>68</v>
      </c>
      <c r="AO688" t="s">
        <v>68</v>
      </c>
      <c r="AP688" t="s">
        <v>68</v>
      </c>
      <c r="AQ688" t="s">
        <v>68</v>
      </c>
      <c r="AR688" t="s">
        <v>68</v>
      </c>
      <c r="AS688" t="s">
        <v>68</v>
      </c>
      <c r="AT688" t="s">
        <v>68</v>
      </c>
      <c r="AU688" t="s">
        <v>68</v>
      </c>
      <c r="AV688" t="s">
        <v>68</v>
      </c>
      <c r="AW688" t="s">
        <v>68</v>
      </c>
      <c r="AX688" t="s">
        <v>68</v>
      </c>
      <c r="AY688" t="s">
        <v>68</v>
      </c>
      <c r="AZ688" t="s">
        <v>69</v>
      </c>
      <c r="BA688" t="s">
        <v>65</v>
      </c>
      <c r="BB688">
        <v>0.97</v>
      </c>
    </row>
    <row r="689" spans="1:62" hidden="1" x14ac:dyDescent="0.3">
      <c r="A689">
        <v>2016</v>
      </c>
      <c r="B689" t="s">
        <v>53</v>
      </c>
      <c r="C689" t="s">
        <v>872</v>
      </c>
      <c r="D689" t="s">
        <v>62</v>
      </c>
      <c r="E689">
        <v>1</v>
      </c>
      <c r="F689" t="s">
        <v>56</v>
      </c>
      <c r="G689" t="s">
        <v>112</v>
      </c>
      <c r="H689" t="s">
        <v>63</v>
      </c>
      <c r="I689" t="s">
        <v>59</v>
      </c>
      <c r="J689" t="s">
        <v>72</v>
      </c>
      <c r="K689" t="s">
        <v>61</v>
      </c>
      <c r="L689" t="s">
        <v>62</v>
      </c>
      <c r="M689">
        <v>1</v>
      </c>
      <c r="N689" t="s">
        <v>56</v>
      </c>
      <c r="O689">
        <v>6</v>
      </c>
      <c r="P689">
        <v>11</v>
      </c>
      <c r="Q689">
        <v>16</v>
      </c>
      <c r="R689" t="s">
        <v>63</v>
      </c>
      <c r="S689" t="s">
        <v>100</v>
      </c>
      <c r="T689" t="s">
        <v>65</v>
      </c>
      <c r="U689" t="s">
        <v>60</v>
      </c>
      <c r="V689" t="s">
        <v>66</v>
      </c>
      <c r="W689" t="s">
        <v>67</v>
      </c>
      <c r="X689">
        <v>4</v>
      </c>
      <c r="Y689">
        <v>0.3</v>
      </c>
      <c r="Z689">
        <v>0.7</v>
      </c>
      <c r="AA689">
        <v>2.5</v>
      </c>
      <c r="AB689">
        <v>0.5</v>
      </c>
      <c r="AC689">
        <v>0.5</v>
      </c>
      <c r="AD689">
        <v>2</v>
      </c>
      <c r="AE689">
        <v>2.5</v>
      </c>
      <c r="AF689">
        <v>0.5</v>
      </c>
      <c r="AG689">
        <v>7.5</v>
      </c>
      <c r="AH689">
        <v>3</v>
      </c>
      <c r="AI689">
        <v>6.5</v>
      </c>
      <c r="AJ689">
        <v>3</v>
      </c>
      <c r="AK689" t="s">
        <v>68</v>
      </c>
      <c r="AL689" t="s">
        <v>68</v>
      </c>
      <c r="AM689" t="s">
        <v>68</v>
      </c>
      <c r="AN689" t="s">
        <v>68</v>
      </c>
      <c r="AO689" t="s">
        <v>68</v>
      </c>
      <c r="AP689" t="s">
        <v>68</v>
      </c>
      <c r="AQ689" t="s">
        <v>68</v>
      </c>
      <c r="AR689" t="s">
        <v>68</v>
      </c>
      <c r="AS689" t="s">
        <v>68</v>
      </c>
      <c r="AT689" t="s">
        <v>68</v>
      </c>
      <c r="AU689" t="s">
        <v>68</v>
      </c>
      <c r="AV689" t="s">
        <v>68</v>
      </c>
      <c r="AW689" t="s">
        <v>68</v>
      </c>
      <c r="AX689" t="s">
        <v>68</v>
      </c>
      <c r="AY689" t="s">
        <v>68</v>
      </c>
      <c r="AZ689" t="s">
        <v>69</v>
      </c>
      <c r="BA689" t="s">
        <v>65</v>
      </c>
      <c r="BB689">
        <v>0.97</v>
      </c>
    </row>
    <row r="690" spans="1:62" hidden="1" x14ac:dyDescent="0.3">
      <c r="A690">
        <v>2016</v>
      </c>
      <c r="B690" t="s">
        <v>53</v>
      </c>
      <c r="C690" t="s">
        <v>873</v>
      </c>
      <c r="D690" t="s">
        <v>62</v>
      </c>
      <c r="E690">
        <v>1</v>
      </c>
      <c r="F690" t="s">
        <v>56</v>
      </c>
      <c r="G690" t="s">
        <v>112</v>
      </c>
      <c r="H690" t="s">
        <v>63</v>
      </c>
      <c r="I690" t="s">
        <v>77</v>
      </c>
      <c r="J690" t="s">
        <v>874</v>
      </c>
      <c r="K690" t="s">
        <v>61</v>
      </c>
      <c r="L690" t="s">
        <v>62</v>
      </c>
      <c r="M690">
        <v>1</v>
      </c>
      <c r="N690" t="s">
        <v>56</v>
      </c>
      <c r="O690">
        <v>1</v>
      </c>
      <c r="P690">
        <v>2</v>
      </c>
      <c r="Q690">
        <v>2</v>
      </c>
      <c r="R690" t="s">
        <v>63</v>
      </c>
      <c r="S690" t="s">
        <v>100</v>
      </c>
      <c r="T690" t="s">
        <v>79</v>
      </c>
      <c r="U690" t="s">
        <v>874</v>
      </c>
      <c r="V690" t="s">
        <v>66</v>
      </c>
      <c r="W690" t="s">
        <v>67</v>
      </c>
      <c r="X690">
        <v>4</v>
      </c>
      <c r="Y690">
        <v>0.3</v>
      </c>
      <c r="Z690">
        <v>0.7</v>
      </c>
      <c r="AA690" t="s">
        <v>68</v>
      </c>
      <c r="AB690" t="s">
        <v>68</v>
      </c>
      <c r="AC690" t="s">
        <v>68</v>
      </c>
      <c r="AD690" t="s">
        <v>68</v>
      </c>
      <c r="AE690" t="s">
        <v>68</v>
      </c>
      <c r="AF690" t="s">
        <v>68</v>
      </c>
      <c r="AG690">
        <v>5.5</v>
      </c>
      <c r="AH690">
        <v>1</v>
      </c>
      <c r="AI690" t="s">
        <v>68</v>
      </c>
      <c r="AJ690" t="s">
        <v>68</v>
      </c>
      <c r="AK690" t="s">
        <v>68</v>
      </c>
      <c r="AL690" t="s">
        <v>68</v>
      </c>
      <c r="AM690" t="s">
        <v>68</v>
      </c>
      <c r="AN690" t="s">
        <v>68</v>
      </c>
      <c r="AO690" t="s">
        <v>68</v>
      </c>
      <c r="AP690" t="s">
        <v>68</v>
      </c>
      <c r="AQ690" t="s">
        <v>68</v>
      </c>
      <c r="AR690" t="s">
        <v>68</v>
      </c>
      <c r="AS690" t="s">
        <v>68</v>
      </c>
      <c r="AT690" t="s">
        <v>68</v>
      </c>
      <c r="AU690" t="s">
        <v>68</v>
      </c>
      <c r="AV690" t="s">
        <v>68</v>
      </c>
      <c r="AW690" t="s">
        <v>68</v>
      </c>
      <c r="AX690" t="s">
        <v>68</v>
      </c>
      <c r="AY690" t="s">
        <v>68</v>
      </c>
      <c r="AZ690" t="s">
        <v>69</v>
      </c>
      <c r="BA690" t="s">
        <v>79</v>
      </c>
      <c r="BB690">
        <v>1</v>
      </c>
    </row>
    <row r="691" spans="1:62" hidden="1" x14ac:dyDescent="0.3">
      <c r="A691">
        <v>2016</v>
      </c>
      <c r="B691" t="s">
        <v>53</v>
      </c>
      <c r="C691" t="s">
        <v>875</v>
      </c>
      <c r="D691" t="s">
        <v>62</v>
      </c>
      <c r="E691">
        <v>1</v>
      </c>
      <c r="F691" t="s">
        <v>71</v>
      </c>
      <c r="G691" t="s">
        <v>112</v>
      </c>
      <c r="H691" t="s">
        <v>63</v>
      </c>
      <c r="I691" t="s">
        <v>83</v>
      </c>
      <c r="J691" t="s">
        <v>72</v>
      </c>
      <c r="K691" t="s">
        <v>61</v>
      </c>
      <c r="L691" t="s">
        <v>62</v>
      </c>
      <c r="M691">
        <v>1</v>
      </c>
      <c r="N691" t="s">
        <v>71</v>
      </c>
      <c r="O691">
        <v>2</v>
      </c>
      <c r="P691">
        <v>3</v>
      </c>
      <c r="Q691">
        <v>4</v>
      </c>
      <c r="R691" t="s">
        <v>63</v>
      </c>
      <c r="S691" t="s">
        <v>100</v>
      </c>
      <c r="T691" t="s">
        <v>84</v>
      </c>
      <c r="U691" t="s">
        <v>60</v>
      </c>
      <c r="V691" t="s">
        <v>66</v>
      </c>
      <c r="W691" t="s">
        <v>67</v>
      </c>
      <c r="X691">
        <v>4</v>
      </c>
      <c r="Y691">
        <v>0.3</v>
      </c>
      <c r="Z691">
        <v>0.7</v>
      </c>
      <c r="AA691">
        <v>8.5</v>
      </c>
      <c r="AB691">
        <v>4.5</v>
      </c>
      <c r="AC691">
        <v>2</v>
      </c>
      <c r="AD691">
        <v>4.5</v>
      </c>
      <c r="AE691">
        <v>3.5</v>
      </c>
      <c r="AF691">
        <v>7</v>
      </c>
      <c r="AG691">
        <v>6.5</v>
      </c>
      <c r="AH691">
        <v>6</v>
      </c>
      <c r="AI691">
        <v>7</v>
      </c>
      <c r="AJ691">
        <v>3.5</v>
      </c>
      <c r="AK691" t="s">
        <v>68</v>
      </c>
      <c r="AL691" t="s">
        <v>68</v>
      </c>
      <c r="AM691" t="s">
        <v>68</v>
      </c>
      <c r="AN691" t="s">
        <v>68</v>
      </c>
      <c r="AO691" t="s">
        <v>68</v>
      </c>
      <c r="AP691" t="s">
        <v>68</v>
      </c>
      <c r="AQ691" t="s">
        <v>68</v>
      </c>
      <c r="AR691" t="s">
        <v>68</v>
      </c>
      <c r="AS691" t="s">
        <v>68</v>
      </c>
      <c r="AT691" t="s">
        <v>68</v>
      </c>
      <c r="AU691" t="s">
        <v>68</v>
      </c>
      <c r="AV691" t="s">
        <v>68</v>
      </c>
      <c r="AW691" t="s">
        <v>68</v>
      </c>
      <c r="AX691" t="s">
        <v>68</v>
      </c>
      <c r="AY691" t="s">
        <v>68</v>
      </c>
      <c r="AZ691" t="s">
        <v>69</v>
      </c>
      <c r="BA691" t="s">
        <v>84</v>
      </c>
      <c r="BB691">
        <v>0.93500000000000005</v>
      </c>
    </row>
    <row r="692" spans="1:62" hidden="1" x14ac:dyDescent="0.3">
      <c r="A692">
        <v>2016</v>
      </c>
      <c r="B692" t="s">
        <v>53</v>
      </c>
      <c r="C692" t="s">
        <v>876</v>
      </c>
      <c r="D692" t="s">
        <v>62</v>
      </c>
      <c r="E692">
        <v>1</v>
      </c>
      <c r="F692" t="s">
        <v>56</v>
      </c>
      <c r="G692" t="s">
        <v>112</v>
      </c>
      <c r="H692" t="s">
        <v>63</v>
      </c>
      <c r="I692" t="s">
        <v>77</v>
      </c>
      <c r="J692" t="s">
        <v>78</v>
      </c>
      <c r="K692" t="s">
        <v>61</v>
      </c>
      <c r="L692" t="s">
        <v>62</v>
      </c>
      <c r="M692">
        <v>1</v>
      </c>
      <c r="N692" t="s">
        <v>56</v>
      </c>
      <c r="O692">
        <v>6</v>
      </c>
      <c r="P692">
        <v>12</v>
      </c>
      <c r="Q692">
        <v>17</v>
      </c>
      <c r="R692" t="s">
        <v>63</v>
      </c>
      <c r="S692" t="s">
        <v>100</v>
      </c>
      <c r="T692" t="s">
        <v>79</v>
      </c>
      <c r="U692" t="s">
        <v>78</v>
      </c>
      <c r="V692" t="s">
        <v>66</v>
      </c>
      <c r="W692" t="s">
        <v>67</v>
      </c>
      <c r="X692">
        <v>4</v>
      </c>
      <c r="Y692">
        <v>0.3</v>
      </c>
      <c r="Z692">
        <v>0.7</v>
      </c>
      <c r="AA692">
        <v>2</v>
      </c>
      <c r="AB692">
        <v>0.5</v>
      </c>
      <c r="AC692" t="s">
        <v>68</v>
      </c>
      <c r="AD692" t="s">
        <v>68</v>
      </c>
      <c r="AE692" t="s">
        <v>68</v>
      </c>
      <c r="AF692" t="s">
        <v>68</v>
      </c>
      <c r="AG692">
        <v>6.5</v>
      </c>
      <c r="AH692">
        <v>2</v>
      </c>
      <c r="AI692" t="s">
        <v>68</v>
      </c>
      <c r="AJ692" t="s">
        <v>68</v>
      </c>
      <c r="AK692" t="s">
        <v>68</v>
      </c>
      <c r="AL692" t="s">
        <v>68</v>
      </c>
      <c r="AM692" t="s">
        <v>68</v>
      </c>
      <c r="AN692" t="s">
        <v>68</v>
      </c>
      <c r="AO692" t="s">
        <v>68</v>
      </c>
      <c r="AP692" t="s">
        <v>68</v>
      </c>
      <c r="AQ692" t="s">
        <v>68</v>
      </c>
      <c r="AR692" t="s">
        <v>68</v>
      </c>
      <c r="AS692" t="s">
        <v>68</v>
      </c>
      <c r="AT692" t="s">
        <v>68</v>
      </c>
      <c r="AU692" t="s">
        <v>68</v>
      </c>
      <c r="AV692" t="s">
        <v>68</v>
      </c>
      <c r="AW692" t="s">
        <v>68</v>
      </c>
      <c r="AX692" t="s">
        <v>68</v>
      </c>
      <c r="AY692" t="s">
        <v>68</v>
      </c>
      <c r="AZ692" t="s">
        <v>69</v>
      </c>
      <c r="BA692" t="s">
        <v>79</v>
      </c>
      <c r="BB692">
        <v>1</v>
      </c>
    </row>
    <row r="693" spans="1:62" hidden="1" x14ac:dyDescent="0.3">
      <c r="A693">
        <v>2016</v>
      </c>
      <c r="B693" t="s">
        <v>53</v>
      </c>
      <c r="C693" t="s">
        <v>877</v>
      </c>
      <c r="D693" t="s">
        <v>62</v>
      </c>
      <c r="E693">
        <v>1</v>
      </c>
      <c r="F693" t="s">
        <v>71</v>
      </c>
      <c r="G693" t="s">
        <v>112</v>
      </c>
      <c r="H693" t="s">
        <v>63</v>
      </c>
      <c r="I693" t="s">
        <v>77</v>
      </c>
      <c r="J693" t="s">
        <v>234</v>
      </c>
      <c r="K693" t="s">
        <v>61</v>
      </c>
      <c r="L693" t="s">
        <v>62</v>
      </c>
      <c r="M693">
        <v>1</v>
      </c>
      <c r="N693" t="s">
        <v>71</v>
      </c>
      <c r="O693">
        <v>1</v>
      </c>
      <c r="P693">
        <v>1</v>
      </c>
      <c r="Q693">
        <v>2</v>
      </c>
      <c r="R693" t="s">
        <v>63</v>
      </c>
      <c r="S693" t="s">
        <v>100</v>
      </c>
      <c r="T693" t="s">
        <v>79</v>
      </c>
      <c r="U693" t="s">
        <v>234</v>
      </c>
      <c r="V693" t="s">
        <v>66</v>
      </c>
      <c r="W693" t="s">
        <v>67</v>
      </c>
      <c r="X693">
        <v>4</v>
      </c>
      <c r="Y693">
        <v>0.3</v>
      </c>
      <c r="Z693">
        <v>0.7</v>
      </c>
      <c r="AA693">
        <v>0.5</v>
      </c>
      <c r="AB693" t="s">
        <v>68</v>
      </c>
      <c r="AC693" t="s">
        <v>68</v>
      </c>
      <c r="AD693" t="s">
        <v>68</v>
      </c>
      <c r="AE693" t="s">
        <v>68</v>
      </c>
      <c r="AF693" t="s">
        <v>68</v>
      </c>
      <c r="AG693">
        <v>2.5</v>
      </c>
      <c r="AH693">
        <v>4.5</v>
      </c>
      <c r="AI693" t="s">
        <v>68</v>
      </c>
      <c r="AJ693" t="s">
        <v>68</v>
      </c>
      <c r="AK693" t="s">
        <v>68</v>
      </c>
      <c r="AL693" t="s">
        <v>68</v>
      </c>
      <c r="AM693" t="s">
        <v>68</v>
      </c>
      <c r="AN693" t="s">
        <v>68</v>
      </c>
      <c r="AO693" t="s">
        <v>68</v>
      </c>
      <c r="AP693" t="s">
        <v>68</v>
      </c>
      <c r="AQ693" t="s">
        <v>68</v>
      </c>
      <c r="AR693" t="s">
        <v>68</v>
      </c>
      <c r="AS693" t="s">
        <v>68</v>
      </c>
      <c r="AT693" t="s">
        <v>68</v>
      </c>
      <c r="AU693" t="s">
        <v>68</v>
      </c>
      <c r="AV693" t="s">
        <v>68</v>
      </c>
      <c r="AW693" t="s">
        <v>68</v>
      </c>
      <c r="AX693" t="s">
        <v>68</v>
      </c>
      <c r="AY693" t="s">
        <v>68</v>
      </c>
      <c r="AZ693" t="s">
        <v>69</v>
      </c>
      <c r="BA693" t="s">
        <v>79</v>
      </c>
      <c r="BB693">
        <v>1</v>
      </c>
    </row>
    <row r="694" spans="1:62" hidden="1" x14ac:dyDescent="0.3">
      <c r="A694">
        <v>2016</v>
      </c>
      <c r="B694" t="s">
        <v>53</v>
      </c>
      <c r="C694" t="s">
        <v>878</v>
      </c>
      <c r="D694" t="s">
        <v>62</v>
      </c>
      <c r="E694">
        <v>1</v>
      </c>
      <c r="F694" t="s">
        <v>56</v>
      </c>
      <c r="G694" t="s">
        <v>112</v>
      </c>
      <c r="H694" t="s">
        <v>63</v>
      </c>
      <c r="I694" t="s">
        <v>83</v>
      </c>
      <c r="J694" t="s">
        <v>72</v>
      </c>
      <c r="K694" t="s">
        <v>61</v>
      </c>
      <c r="L694" t="s">
        <v>62</v>
      </c>
      <c r="M694">
        <v>1</v>
      </c>
      <c r="N694" t="s">
        <v>56</v>
      </c>
      <c r="O694">
        <v>6</v>
      </c>
      <c r="P694">
        <v>12</v>
      </c>
      <c r="Q694">
        <v>18</v>
      </c>
      <c r="R694" t="s">
        <v>63</v>
      </c>
      <c r="S694" t="s">
        <v>100</v>
      </c>
      <c r="T694" t="s">
        <v>84</v>
      </c>
      <c r="U694" t="s">
        <v>60</v>
      </c>
      <c r="V694" t="s">
        <v>66</v>
      </c>
      <c r="W694" t="s">
        <v>67</v>
      </c>
      <c r="X694">
        <v>4</v>
      </c>
      <c r="Y694">
        <v>0.3</v>
      </c>
      <c r="Z694">
        <v>0.7</v>
      </c>
      <c r="AA694">
        <v>8.5</v>
      </c>
      <c r="AB694">
        <v>6</v>
      </c>
      <c r="AC694">
        <v>2.5</v>
      </c>
      <c r="AD694">
        <v>4.5</v>
      </c>
      <c r="AE694">
        <v>6.5</v>
      </c>
      <c r="AF694" t="s">
        <v>68</v>
      </c>
      <c r="AG694">
        <v>8.5</v>
      </c>
      <c r="AH694">
        <v>10</v>
      </c>
      <c r="AI694">
        <v>9.5</v>
      </c>
      <c r="AJ694">
        <v>10</v>
      </c>
      <c r="AK694" t="s">
        <v>68</v>
      </c>
      <c r="AL694" t="s">
        <v>68</v>
      </c>
      <c r="AM694" t="s">
        <v>68</v>
      </c>
      <c r="AN694" t="s">
        <v>68</v>
      </c>
      <c r="AO694" t="s">
        <v>68</v>
      </c>
      <c r="AP694" t="s">
        <v>68</v>
      </c>
      <c r="AQ694" t="s">
        <v>68</v>
      </c>
      <c r="AR694" t="s">
        <v>68</v>
      </c>
      <c r="AS694" t="s">
        <v>68</v>
      </c>
      <c r="AT694" t="s">
        <v>68</v>
      </c>
      <c r="AU694" t="s">
        <v>68</v>
      </c>
      <c r="AV694" t="s">
        <v>68</v>
      </c>
      <c r="AW694" t="s">
        <v>68</v>
      </c>
      <c r="AX694" t="s">
        <v>68</v>
      </c>
      <c r="AY694" t="s">
        <v>68</v>
      </c>
      <c r="AZ694" t="s">
        <v>69</v>
      </c>
      <c r="BA694" t="s">
        <v>84</v>
      </c>
      <c r="BB694">
        <v>0.80700000000000005</v>
      </c>
    </row>
    <row r="695" spans="1:62" hidden="1" x14ac:dyDescent="0.3">
      <c r="A695">
        <v>2016</v>
      </c>
      <c r="B695" t="s">
        <v>53</v>
      </c>
      <c r="C695" t="s">
        <v>879</v>
      </c>
      <c r="D695" t="s">
        <v>62</v>
      </c>
      <c r="E695">
        <v>1</v>
      </c>
      <c r="F695" t="s">
        <v>56</v>
      </c>
      <c r="G695" t="s">
        <v>112</v>
      </c>
      <c r="H695" t="s">
        <v>63</v>
      </c>
      <c r="I695" t="s">
        <v>83</v>
      </c>
      <c r="J695" t="s">
        <v>72</v>
      </c>
      <c r="K695" t="s">
        <v>61</v>
      </c>
      <c r="L695" t="s">
        <v>62</v>
      </c>
      <c r="M695">
        <v>1</v>
      </c>
      <c r="N695" t="s">
        <v>56</v>
      </c>
      <c r="O695">
        <v>7</v>
      </c>
      <c r="P695">
        <v>13</v>
      </c>
      <c r="Q695">
        <v>19</v>
      </c>
      <c r="R695" t="s">
        <v>63</v>
      </c>
      <c r="S695" t="s">
        <v>100</v>
      </c>
      <c r="T695" t="s">
        <v>65</v>
      </c>
      <c r="U695" t="s">
        <v>60</v>
      </c>
      <c r="V695" t="s">
        <v>66</v>
      </c>
      <c r="W695" t="s">
        <v>67</v>
      </c>
      <c r="X695">
        <v>4</v>
      </c>
      <c r="Y695">
        <v>0.3</v>
      </c>
      <c r="Z695">
        <v>0.7</v>
      </c>
      <c r="AA695">
        <v>5</v>
      </c>
      <c r="AB695">
        <v>4</v>
      </c>
      <c r="AC695">
        <v>1</v>
      </c>
      <c r="AD695">
        <v>1</v>
      </c>
      <c r="AE695">
        <v>3</v>
      </c>
      <c r="AF695">
        <v>2.5</v>
      </c>
      <c r="AG695">
        <v>8.5</v>
      </c>
      <c r="AH695">
        <v>6.5</v>
      </c>
      <c r="AI695">
        <v>4</v>
      </c>
      <c r="AJ695">
        <v>6</v>
      </c>
      <c r="AK695" t="s">
        <v>68</v>
      </c>
      <c r="AL695" t="s">
        <v>68</v>
      </c>
      <c r="AM695" t="s">
        <v>68</v>
      </c>
      <c r="AN695" t="s">
        <v>68</v>
      </c>
      <c r="AO695" t="s">
        <v>68</v>
      </c>
      <c r="AP695" t="s">
        <v>68</v>
      </c>
      <c r="AQ695" t="s">
        <v>68</v>
      </c>
      <c r="AR695" t="s">
        <v>68</v>
      </c>
      <c r="AS695" t="s">
        <v>68</v>
      </c>
      <c r="AT695" t="s">
        <v>68</v>
      </c>
      <c r="AU695" t="s">
        <v>68</v>
      </c>
      <c r="AV695" t="s">
        <v>68</v>
      </c>
      <c r="AW695" t="s">
        <v>68</v>
      </c>
      <c r="AX695" t="s">
        <v>68</v>
      </c>
      <c r="AY695" t="s">
        <v>68</v>
      </c>
      <c r="AZ695" t="s">
        <v>69</v>
      </c>
      <c r="BA695" t="s">
        <v>65</v>
      </c>
      <c r="BB695">
        <v>0.70399999999999996</v>
      </c>
    </row>
    <row r="696" spans="1:62" hidden="1" x14ac:dyDescent="0.3">
      <c r="A696">
        <v>2016</v>
      </c>
      <c r="B696" t="s">
        <v>53</v>
      </c>
      <c r="C696" t="s">
        <v>880</v>
      </c>
      <c r="D696" t="s">
        <v>62</v>
      </c>
      <c r="E696">
        <v>1</v>
      </c>
      <c r="F696" t="s">
        <v>71</v>
      </c>
      <c r="G696" t="s">
        <v>112</v>
      </c>
      <c r="H696" t="s">
        <v>63</v>
      </c>
      <c r="I696" t="s">
        <v>59</v>
      </c>
      <c r="J696" t="s">
        <v>72</v>
      </c>
      <c r="K696" t="s">
        <v>61</v>
      </c>
      <c r="L696" t="s">
        <v>62</v>
      </c>
      <c r="M696">
        <v>1</v>
      </c>
      <c r="N696" t="s">
        <v>71</v>
      </c>
      <c r="O696">
        <v>2</v>
      </c>
      <c r="P696">
        <v>4</v>
      </c>
      <c r="Q696">
        <v>5</v>
      </c>
      <c r="R696" t="s">
        <v>63</v>
      </c>
      <c r="S696" t="s">
        <v>100</v>
      </c>
      <c r="T696" t="s">
        <v>65</v>
      </c>
      <c r="U696" t="s">
        <v>60</v>
      </c>
      <c r="V696" t="s">
        <v>66</v>
      </c>
      <c r="W696" t="s">
        <v>67</v>
      </c>
      <c r="X696">
        <v>4</v>
      </c>
      <c r="Y696">
        <v>0.3</v>
      </c>
      <c r="Z696">
        <v>0.7</v>
      </c>
      <c r="AA696">
        <v>5.5</v>
      </c>
      <c r="AB696">
        <v>2.5</v>
      </c>
      <c r="AC696">
        <v>2.5</v>
      </c>
      <c r="AD696">
        <v>4</v>
      </c>
      <c r="AE696">
        <v>2</v>
      </c>
      <c r="AF696">
        <v>1</v>
      </c>
      <c r="AG696">
        <v>6.5</v>
      </c>
      <c r="AH696">
        <v>8</v>
      </c>
      <c r="AI696">
        <v>6</v>
      </c>
      <c r="AJ696">
        <v>5</v>
      </c>
      <c r="AK696" t="s">
        <v>68</v>
      </c>
      <c r="AL696" t="s">
        <v>68</v>
      </c>
      <c r="AM696" t="s">
        <v>68</v>
      </c>
      <c r="AN696" t="s">
        <v>68</v>
      </c>
      <c r="AO696" t="s">
        <v>68</v>
      </c>
      <c r="AP696" t="s">
        <v>68</v>
      </c>
      <c r="AQ696" t="s">
        <v>68</v>
      </c>
      <c r="AR696" t="s">
        <v>68</v>
      </c>
      <c r="AS696" t="s">
        <v>68</v>
      </c>
      <c r="AT696" t="s">
        <v>68</v>
      </c>
      <c r="AU696" t="s">
        <v>68</v>
      </c>
      <c r="AV696" t="s">
        <v>68</v>
      </c>
      <c r="AW696" t="s">
        <v>68</v>
      </c>
      <c r="AX696" t="s">
        <v>68</v>
      </c>
      <c r="AY696" t="s">
        <v>68</v>
      </c>
      <c r="AZ696" t="s">
        <v>69</v>
      </c>
      <c r="BA696" t="s">
        <v>65</v>
      </c>
      <c r="BB696">
        <v>0.79700000000000004</v>
      </c>
    </row>
    <row r="697" spans="1:62" hidden="1" x14ac:dyDescent="0.3">
      <c r="A697">
        <v>2016</v>
      </c>
      <c r="B697" t="s">
        <v>53</v>
      </c>
      <c r="C697" t="s">
        <v>881</v>
      </c>
      <c r="D697" t="s">
        <v>62</v>
      </c>
      <c r="E697">
        <v>1</v>
      </c>
      <c r="F697" t="s">
        <v>71</v>
      </c>
      <c r="G697" t="s">
        <v>99</v>
      </c>
      <c r="H697" t="s">
        <v>63</v>
      </c>
      <c r="I697" t="s">
        <v>83</v>
      </c>
      <c r="J697" t="s">
        <v>72</v>
      </c>
      <c r="K697" t="s">
        <v>61</v>
      </c>
      <c r="L697" t="s">
        <v>62</v>
      </c>
      <c r="M697">
        <v>1</v>
      </c>
      <c r="N697" t="s">
        <v>71</v>
      </c>
      <c r="O697">
        <v>2</v>
      </c>
      <c r="P697">
        <v>4</v>
      </c>
      <c r="Q697">
        <v>6</v>
      </c>
      <c r="R697" t="s">
        <v>63</v>
      </c>
      <c r="S697" t="s">
        <v>100</v>
      </c>
      <c r="T697" t="s">
        <v>84</v>
      </c>
      <c r="U697" t="s">
        <v>60</v>
      </c>
      <c r="V697" t="s">
        <v>66</v>
      </c>
      <c r="W697" t="s">
        <v>67</v>
      </c>
      <c r="X697">
        <v>4</v>
      </c>
      <c r="Y697">
        <v>0.3</v>
      </c>
      <c r="Z697">
        <v>0.7</v>
      </c>
      <c r="AA697">
        <v>9</v>
      </c>
      <c r="AB697">
        <v>6.5</v>
      </c>
      <c r="AC697" t="s">
        <v>68</v>
      </c>
      <c r="AD697">
        <v>4.5</v>
      </c>
      <c r="AE697">
        <v>5.5</v>
      </c>
      <c r="AF697" t="s">
        <v>68</v>
      </c>
      <c r="AG697">
        <v>8.5</v>
      </c>
      <c r="AH697">
        <v>6.5</v>
      </c>
      <c r="AI697">
        <v>10</v>
      </c>
      <c r="AJ697">
        <v>7.5</v>
      </c>
      <c r="AK697" t="s">
        <v>68</v>
      </c>
      <c r="AL697" t="s">
        <v>68</v>
      </c>
      <c r="AM697" t="s">
        <v>68</v>
      </c>
      <c r="AN697" t="s">
        <v>68</v>
      </c>
      <c r="AO697" t="s">
        <v>68</v>
      </c>
      <c r="AP697" t="s">
        <v>68</v>
      </c>
      <c r="AQ697" t="s">
        <v>68</v>
      </c>
      <c r="AR697" t="s">
        <v>68</v>
      </c>
      <c r="AS697" t="s">
        <v>68</v>
      </c>
      <c r="AT697" t="s">
        <v>68</v>
      </c>
      <c r="AU697" t="s">
        <v>68</v>
      </c>
      <c r="AV697" t="s">
        <v>68</v>
      </c>
      <c r="AW697" t="s">
        <v>68</v>
      </c>
      <c r="AX697" t="s">
        <v>68</v>
      </c>
      <c r="AY697" t="s">
        <v>68</v>
      </c>
      <c r="AZ697" t="s">
        <v>69</v>
      </c>
      <c r="BA697" t="s">
        <v>84</v>
      </c>
      <c r="BB697">
        <v>0.93500000000000005</v>
      </c>
    </row>
    <row r="698" spans="1:62" hidden="1" x14ac:dyDescent="0.3">
      <c r="A698">
        <v>2016</v>
      </c>
      <c r="B698" t="s">
        <v>53</v>
      </c>
      <c r="C698" t="s">
        <v>882</v>
      </c>
      <c r="D698" t="s">
        <v>62</v>
      </c>
      <c r="E698">
        <v>1</v>
      </c>
      <c r="F698" t="s">
        <v>56</v>
      </c>
      <c r="G698" t="s">
        <v>99</v>
      </c>
      <c r="H698" t="s">
        <v>63</v>
      </c>
      <c r="I698" t="s">
        <v>59</v>
      </c>
      <c r="J698" t="s">
        <v>72</v>
      </c>
      <c r="K698" t="s">
        <v>61</v>
      </c>
      <c r="L698" t="s">
        <v>62</v>
      </c>
      <c r="M698">
        <v>1</v>
      </c>
      <c r="N698" t="s">
        <v>56</v>
      </c>
      <c r="O698">
        <v>7</v>
      </c>
      <c r="P698">
        <v>14</v>
      </c>
      <c r="Q698">
        <v>21</v>
      </c>
      <c r="R698" t="s">
        <v>63</v>
      </c>
      <c r="S698" t="s">
        <v>100</v>
      </c>
      <c r="T698" t="s">
        <v>65</v>
      </c>
      <c r="U698" t="s">
        <v>60</v>
      </c>
      <c r="V698" t="s">
        <v>66</v>
      </c>
      <c r="W698" t="s">
        <v>67</v>
      </c>
      <c r="X698">
        <v>4</v>
      </c>
      <c r="Y698">
        <v>0.3</v>
      </c>
      <c r="Z698">
        <v>0.7</v>
      </c>
      <c r="AA698">
        <v>1</v>
      </c>
      <c r="AB698">
        <v>0.5</v>
      </c>
      <c r="AC698" t="s">
        <v>68</v>
      </c>
      <c r="AD698">
        <v>0</v>
      </c>
      <c r="AE698">
        <v>0.5</v>
      </c>
      <c r="AF698" t="s">
        <v>68</v>
      </c>
      <c r="AG698">
        <v>4.5</v>
      </c>
      <c r="AH698">
        <v>0.5</v>
      </c>
      <c r="AI698">
        <v>1.5</v>
      </c>
      <c r="AJ698" t="s">
        <v>68</v>
      </c>
      <c r="AK698" t="s">
        <v>68</v>
      </c>
      <c r="AL698" t="s">
        <v>68</v>
      </c>
      <c r="AM698" t="s">
        <v>68</v>
      </c>
      <c r="AN698" t="s">
        <v>68</v>
      </c>
      <c r="AO698" t="s">
        <v>68</v>
      </c>
      <c r="AP698" t="s">
        <v>68</v>
      </c>
      <c r="AQ698" t="s">
        <v>68</v>
      </c>
      <c r="AR698" t="s">
        <v>68</v>
      </c>
      <c r="AS698" t="s">
        <v>68</v>
      </c>
      <c r="AT698" t="s">
        <v>68</v>
      </c>
      <c r="AU698" t="s">
        <v>68</v>
      </c>
      <c r="AV698" t="s">
        <v>68</v>
      </c>
      <c r="AW698" t="s">
        <v>68</v>
      </c>
      <c r="AX698" t="s">
        <v>68</v>
      </c>
      <c r="AY698" t="s">
        <v>68</v>
      </c>
      <c r="AZ698" t="s">
        <v>69</v>
      </c>
      <c r="BA698" t="s">
        <v>65</v>
      </c>
      <c r="BB698">
        <v>0.97</v>
      </c>
    </row>
    <row r="699" spans="1:62" hidden="1" x14ac:dyDescent="0.3">
      <c r="A699">
        <v>2016</v>
      </c>
      <c r="B699" t="s">
        <v>53</v>
      </c>
      <c r="C699" t="s">
        <v>883</v>
      </c>
      <c r="D699" t="s">
        <v>62</v>
      </c>
      <c r="E699">
        <v>1</v>
      </c>
      <c r="F699" t="s">
        <v>56</v>
      </c>
      <c r="G699" t="s">
        <v>99</v>
      </c>
      <c r="H699" t="s">
        <v>63</v>
      </c>
      <c r="I699" t="s">
        <v>59</v>
      </c>
      <c r="J699" t="s">
        <v>72</v>
      </c>
      <c r="K699" t="s">
        <v>61</v>
      </c>
      <c r="L699" t="s">
        <v>62</v>
      </c>
      <c r="M699">
        <v>1</v>
      </c>
      <c r="N699" t="s">
        <v>56</v>
      </c>
      <c r="O699">
        <v>8</v>
      </c>
      <c r="P699">
        <v>16</v>
      </c>
      <c r="Q699">
        <v>23</v>
      </c>
      <c r="R699" t="s">
        <v>63</v>
      </c>
      <c r="S699" t="s">
        <v>100</v>
      </c>
      <c r="T699" t="s">
        <v>65</v>
      </c>
      <c r="U699" t="s">
        <v>60</v>
      </c>
      <c r="V699" t="s">
        <v>66</v>
      </c>
      <c r="W699" t="s">
        <v>67</v>
      </c>
      <c r="X699">
        <v>4</v>
      </c>
      <c r="Y699">
        <v>0.3</v>
      </c>
      <c r="Z699">
        <v>0.7</v>
      </c>
      <c r="AA699">
        <v>7.5</v>
      </c>
      <c r="AB699">
        <v>2.5</v>
      </c>
      <c r="AC699">
        <v>1</v>
      </c>
      <c r="AD699">
        <v>2.5</v>
      </c>
      <c r="AE699">
        <v>4</v>
      </c>
      <c r="AF699">
        <v>2.5</v>
      </c>
      <c r="AG699">
        <v>7.5</v>
      </c>
      <c r="AH699">
        <v>4.5</v>
      </c>
      <c r="AI699">
        <v>8.5</v>
      </c>
      <c r="AJ699">
        <v>8</v>
      </c>
      <c r="AK699" t="s">
        <v>68</v>
      </c>
      <c r="AL699" t="s">
        <v>68</v>
      </c>
      <c r="AM699" t="s">
        <v>68</v>
      </c>
      <c r="AN699" t="s">
        <v>68</v>
      </c>
      <c r="AO699" t="s">
        <v>68</v>
      </c>
      <c r="AP699" t="s">
        <v>68</v>
      </c>
      <c r="AQ699" t="s">
        <v>68</v>
      </c>
      <c r="AR699" t="s">
        <v>68</v>
      </c>
      <c r="AS699" t="s">
        <v>68</v>
      </c>
      <c r="AT699" t="s">
        <v>68</v>
      </c>
      <c r="AU699" t="s">
        <v>68</v>
      </c>
      <c r="AV699" t="s">
        <v>68</v>
      </c>
      <c r="AW699" t="s">
        <v>68</v>
      </c>
      <c r="AX699" t="s">
        <v>68</v>
      </c>
      <c r="AY699" t="s">
        <v>68</v>
      </c>
      <c r="AZ699" t="s">
        <v>69</v>
      </c>
      <c r="BA699" t="s">
        <v>65</v>
      </c>
      <c r="BB699">
        <v>0.97</v>
      </c>
    </row>
    <row r="700" spans="1:62" hidden="1" x14ac:dyDescent="0.3">
      <c r="A700">
        <v>2016</v>
      </c>
      <c r="B700" t="s">
        <v>53</v>
      </c>
      <c r="C700" t="s">
        <v>884</v>
      </c>
      <c r="D700" t="s">
        <v>62</v>
      </c>
      <c r="E700">
        <v>1</v>
      </c>
      <c r="F700" t="s">
        <v>56</v>
      </c>
      <c r="G700" t="s">
        <v>99</v>
      </c>
      <c r="H700" t="s">
        <v>63</v>
      </c>
      <c r="I700" t="s">
        <v>83</v>
      </c>
      <c r="J700" t="s">
        <v>72</v>
      </c>
      <c r="K700" t="s">
        <v>61</v>
      </c>
      <c r="L700" t="s">
        <v>62</v>
      </c>
      <c r="M700">
        <v>1</v>
      </c>
      <c r="N700" t="s">
        <v>56</v>
      </c>
      <c r="O700">
        <v>2</v>
      </c>
      <c r="P700">
        <v>4</v>
      </c>
      <c r="Q700">
        <v>5</v>
      </c>
      <c r="R700" t="s">
        <v>63</v>
      </c>
      <c r="S700" t="s">
        <v>100</v>
      </c>
      <c r="T700" t="s">
        <v>84</v>
      </c>
      <c r="U700" t="s">
        <v>60</v>
      </c>
      <c r="V700" t="s">
        <v>66</v>
      </c>
      <c r="W700" t="s">
        <v>67</v>
      </c>
      <c r="X700">
        <v>4</v>
      </c>
      <c r="Y700">
        <v>0.3</v>
      </c>
      <c r="Z700">
        <v>0.7</v>
      </c>
      <c r="AA700">
        <v>8</v>
      </c>
      <c r="AB700">
        <v>3.5</v>
      </c>
      <c r="AC700">
        <v>4</v>
      </c>
      <c r="AD700">
        <v>6.5</v>
      </c>
      <c r="AE700">
        <v>7.5</v>
      </c>
      <c r="AF700" t="s">
        <v>68</v>
      </c>
      <c r="AG700">
        <v>9</v>
      </c>
      <c r="AH700">
        <v>6.5</v>
      </c>
      <c r="AI700">
        <v>9.5</v>
      </c>
      <c r="AJ700">
        <v>8.5</v>
      </c>
      <c r="AK700" t="s">
        <v>68</v>
      </c>
      <c r="AL700" t="s">
        <v>68</v>
      </c>
      <c r="AM700" t="s">
        <v>68</v>
      </c>
      <c r="AN700" t="s">
        <v>68</v>
      </c>
      <c r="AO700" t="s">
        <v>68</v>
      </c>
      <c r="AP700" t="s">
        <v>68</v>
      </c>
      <c r="AQ700" t="s">
        <v>68</v>
      </c>
      <c r="AR700" t="s">
        <v>68</v>
      </c>
      <c r="AS700" t="s">
        <v>68</v>
      </c>
      <c r="AT700" t="s">
        <v>68</v>
      </c>
      <c r="AU700" t="s">
        <v>68</v>
      </c>
      <c r="AV700" t="s">
        <v>68</v>
      </c>
      <c r="AW700" t="s">
        <v>68</v>
      </c>
      <c r="AX700" t="s">
        <v>68</v>
      </c>
      <c r="AY700" t="s">
        <v>68</v>
      </c>
      <c r="AZ700" t="s">
        <v>69</v>
      </c>
      <c r="BA700" t="s">
        <v>84</v>
      </c>
      <c r="BB700">
        <v>1</v>
      </c>
    </row>
    <row r="701" spans="1:62" x14ac:dyDescent="0.3">
      <c r="A701">
        <v>2016</v>
      </c>
      <c r="B701" t="s">
        <v>53</v>
      </c>
      <c r="C701" t="s">
        <v>885</v>
      </c>
      <c r="D701" t="s">
        <v>62</v>
      </c>
      <c r="E701">
        <v>1</v>
      </c>
      <c r="F701" t="s">
        <v>56</v>
      </c>
      <c r="G701" t="s">
        <v>99</v>
      </c>
      <c r="H701" t="s">
        <v>63</v>
      </c>
      <c r="I701" t="s">
        <v>59</v>
      </c>
      <c r="J701" t="s">
        <v>72</v>
      </c>
      <c r="K701" t="s">
        <v>61</v>
      </c>
      <c r="L701" t="s">
        <v>62</v>
      </c>
      <c r="M701">
        <v>1</v>
      </c>
      <c r="N701" t="s">
        <v>56</v>
      </c>
      <c r="O701">
        <v>8</v>
      </c>
      <c r="P701">
        <v>16</v>
      </c>
      <c r="Q701">
        <v>24</v>
      </c>
      <c r="R701" t="s">
        <v>63</v>
      </c>
      <c r="S701" t="s">
        <v>100</v>
      </c>
      <c r="T701" t="s">
        <v>65</v>
      </c>
      <c r="U701" t="s">
        <v>60</v>
      </c>
      <c r="V701" t="s">
        <v>66</v>
      </c>
      <c r="W701" t="s">
        <v>67</v>
      </c>
      <c r="X701">
        <v>4</v>
      </c>
      <c r="Y701">
        <v>0.3</v>
      </c>
      <c r="Z701">
        <v>0.7</v>
      </c>
      <c r="AA701">
        <v>6.5</v>
      </c>
      <c r="AB701">
        <v>0</v>
      </c>
      <c r="AC701">
        <v>2.5</v>
      </c>
      <c r="AD701">
        <v>4</v>
      </c>
      <c r="AE701">
        <v>2.5</v>
      </c>
      <c r="AF701">
        <v>4.5</v>
      </c>
      <c r="AG701">
        <v>7</v>
      </c>
      <c r="AH701">
        <v>2</v>
      </c>
      <c r="AI701">
        <v>8</v>
      </c>
      <c r="AJ701">
        <v>8.5</v>
      </c>
      <c r="AK701" t="s">
        <v>68</v>
      </c>
      <c r="AL701" t="s">
        <v>68</v>
      </c>
      <c r="AM701" t="s">
        <v>68</v>
      </c>
      <c r="AN701" t="s">
        <v>68</v>
      </c>
      <c r="AO701" t="s">
        <v>68</v>
      </c>
      <c r="AP701" t="s">
        <v>68</v>
      </c>
      <c r="AQ701" t="s">
        <v>68</v>
      </c>
      <c r="AR701" t="s">
        <v>68</v>
      </c>
      <c r="AS701" t="s">
        <v>68</v>
      </c>
      <c r="AT701" t="s">
        <v>68</v>
      </c>
      <c r="AU701" t="s">
        <v>68</v>
      </c>
      <c r="AV701" t="s">
        <v>68</v>
      </c>
      <c r="AW701" t="s">
        <v>68</v>
      </c>
      <c r="AX701" t="s">
        <v>68</v>
      </c>
      <c r="AY701" t="s">
        <v>68</v>
      </c>
      <c r="AZ701" t="s">
        <v>80</v>
      </c>
      <c r="BA701" t="s">
        <v>65</v>
      </c>
      <c r="BB701">
        <v>0.79700000000000004</v>
      </c>
      <c r="BD701">
        <f>IF(EXACT(BA701,T701),1,0)</f>
        <v>1</v>
      </c>
      <c r="BE701">
        <f>IF(AND(AZ701="2_Testando"),1,0)</f>
        <v>1</v>
      </c>
      <c r="BF701">
        <f>IF(AND(AZ701="2_Testando",BD701=1),1,0)</f>
        <v>1</v>
      </c>
      <c r="BJ701">
        <f>IF(AND(BB701&gt;0.7,BF701=1),1,0)</f>
        <v>1</v>
      </c>
    </row>
    <row r="702" spans="1:62" hidden="1" x14ac:dyDescent="0.3">
      <c r="A702">
        <v>2016</v>
      </c>
      <c r="B702" t="s">
        <v>53</v>
      </c>
      <c r="C702" t="s">
        <v>886</v>
      </c>
      <c r="D702" t="s">
        <v>62</v>
      </c>
      <c r="E702">
        <v>1</v>
      </c>
      <c r="F702" t="s">
        <v>71</v>
      </c>
      <c r="G702" t="s">
        <v>99</v>
      </c>
      <c r="H702" t="s">
        <v>63</v>
      </c>
      <c r="I702" t="s">
        <v>83</v>
      </c>
      <c r="J702" t="s">
        <v>72</v>
      </c>
      <c r="K702" t="s">
        <v>61</v>
      </c>
      <c r="L702" t="s">
        <v>62</v>
      </c>
      <c r="M702">
        <v>1</v>
      </c>
      <c r="N702" t="s">
        <v>71</v>
      </c>
      <c r="O702">
        <v>2</v>
      </c>
      <c r="P702">
        <v>4</v>
      </c>
      <c r="Q702">
        <v>5</v>
      </c>
      <c r="R702" t="s">
        <v>63</v>
      </c>
      <c r="S702" t="s">
        <v>100</v>
      </c>
      <c r="T702" t="s">
        <v>65</v>
      </c>
      <c r="U702" t="s">
        <v>60</v>
      </c>
      <c r="V702" t="s">
        <v>66</v>
      </c>
      <c r="W702" t="s">
        <v>67</v>
      </c>
      <c r="X702">
        <v>4</v>
      </c>
      <c r="Y702">
        <v>0.3</v>
      </c>
      <c r="Z702">
        <v>0.7</v>
      </c>
      <c r="AA702">
        <v>4</v>
      </c>
      <c r="AB702">
        <v>6</v>
      </c>
      <c r="AC702">
        <v>2.5</v>
      </c>
      <c r="AD702">
        <v>0.5</v>
      </c>
      <c r="AE702">
        <v>5</v>
      </c>
      <c r="AF702">
        <v>4.5</v>
      </c>
      <c r="AG702">
        <v>7.5</v>
      </c>
      <c r="AH702">
        <v>4</v>
      </c>
      <c r="AI702">
        <v>10</v>
      </c>
      <c r="AJ702">
        <v>6.5</v>
      </c>
      <c r="AK702" t="s">
        <v>68</v>
      </c>
      <c r="AL702" t="s">
        <v>68</v>
      </c>
      <c r="AM702" t="s">
        <v>68</v>
      </c>
      <c r="AN702" t="s">
        <v>68</v>
      </c>
      <c r="AO702" t="s">
        <v>68</v>
      </c>
      <c r="AP702" t="s">
        <v>68</v>
      </c>
      <c r="AQ702" t="s">
        <v>68</v>
      </c>
      <c r="AR702" t="s">
        <v>68</v>
      </c>
      <c r="AS702" t="s">
        <v>68</v>
      </c>
      <c r="AT702" t="s">
        <v>68</v>
      </c>
      <c r="AU702" t="s">
        <v>68</v>
      </c>
      <c r="AV702" t="s">
        <v>68</v>
      </c>
      <c r="AW702" t="s">
        <v>68</v>
      </c>
      <c r="AX702" t="s">
        <v>68</v>
      </c>
      <c r="AY702" t="s">
        <v>68</v>
      </c>
      <c r="AZ702" t="s">
        <v>69</v>
      </c>
      <c r="BA702" t="s">
        <v>65</v>
      </c>
      <c r="BB702">
        <v>0.70399999999999996</v>
      </c>
    </row>
    <row r="703" spans="1:62" x14ac:dyDescent="0.3">
      <c r="A703">
        <v>2016</v>
      </c>
      <c r="B703" t="s">
        <v>53</v>
      </c>
      <c r="C703" t="s">
        <v>887</v>
      </c>
      <c r="D703" t="s">
        <v>62</v>
      </c>
      <c r="E703">
        <v>1</v>
      </c>
      <c r="F703" t="s">
        <v>56</v>
      </c>
      <c r="G703" t="s">
        <v>99</v>
      </c>
      <c r="H703" t="s">
        <v>63</v>
      </c>
      <c r="I703" t="s">
        <v>83</v>
      </c>
      <c r="J703" t="s">
        <v>72</v>
      </c>
      <c r="K703" t="s">
        <v>61</v>
      </c>
      <c r="L703" t="s">
        <v>62</v>
      </c>
      <c r="M703">
        <v>1</v>
      </c>
      <c r="N703" t="s">
        <v>56</v>
      </c>
      <c r="O703">
        <v>1</v>
      </c>
      <c r="P703">
        <v>1</v>
      </c>
      <c r="Q703">
        <v>1</v>
      </c>
      <c r="R703" t="s">
        <v>63</v>
      </c>
      <c r="S703" t="s">
        <v>100</v>
      </c>
      <c r="T703" t="s">
        <v>84</v>
      </c>
      <c r="U703" t="s">
        <v>60</v>
      </c>
      <c r="V703" t="s">
        <v>66</v>
      </c>
      <c r="W703" t="s">
        <v>67</v>
      </c>
      <c r="X703">
        <v>4</v>
      </c>
      <c r="Y703">
        <v>0.3</v>
      </c>
      <c r="Z703">
        <v>0.7</v>
      </c>
      <c r="AA703">
        <v>6.5</v>
      </c>
      <c r="AB703">
        <v>4.5</v>
      </c>
      <c r="AC703">
        <v>2</v>
      </c>
      <c r="AD703">
        <v>1</v>
      </c>
      <c r="AE703">
        <v>6</v>
      </c>
      <c r="AF703">
        <v>5.5</v>
      </c>
      <c r="AG703">
        <v>7</v>
      </c>
      <c r="AH703">
        <v>3.5</v>
      </c>
      <c r="AI703">
        <v>9.5</v>
      </c>
      <c r="AJ703">
        <v>10</v>
      </c>
      <c r="AK703" t="s">
        <v>68</v>
      </c>
      <c r="AL703" t="s">
        <v>68</v>
      </c>
      <c r="AM703" t="s">
        <v>68</v>
      </c>
      <c r="AN703" t="s">
        <v>68</v>
      </c>
      <c r="AO703" t="s">
        <v>68</v>
      </c>
      <c r="AP703" t="s">
        <v>68</v>
      </c>
      <c r="AQ703" t="s">
        <v>68</v>
      </c>
      <c r="AR703" t="s">
        <v>68</v>
      </c>
      <c r="AS703" t="s">
        <v>68</v>
      </c>
      <c r="AT703" t="s">
        <v>68</v>
      </c>
      <c r="AU703" t="s">
        <v>68</v>
      </c>
      <c r="AV703" t="s">
        <v>68</v>
      </c>
      <c r="AW703" t="s">
        <v>68</v>
      </c>
      <c r="AX703" t="s">
        <v>68</v>
      </c>
      <c r="AY703" t="s">
        <v>68</v>
      </c>
      <c r="AZ703" t="s">
        <v>80</v>
      </c>
      <c r="BA703" t="s">
        <v>65</v>
      </c>
      <c r="BB703">
        <v>0.70399999999999996</v>
      </c>
      <c r="BD703">
        <f>IF(EXACT(BA703,T703),1,0)</f>
        <v>0</v>
      </c>
      <c r="BE703">
        <f>IF(AND(AZ703="2_Testando"),1,0)</f>
        <v>1</v>
      </c>
      <c r="BF703">
        <f>IF(AND(AZ703="2_Testando",BD703=1),1,0)</f>
        <v>0</v>
      </c>
      <c r="BJ703">
        <f>IF(AND(BB703&gt;0.7,BF703=1),1,0)</f>
        <v>0</v>
      </c>
    </row>
    <row r="704" spans="1:62" hidden="1" x14ac:dyDescent="0.3">
      <c r="A704">
        <v>2016</v>
      </c>
      <c r="B704" t="s">
        <v>53</v>
      </c>
      <c r="C704" t="s">
        <v>888</v>
      </c>
      <c r="D704" t="s">
        <v>62</v>
      </c>
      <c r="E704">
        <v>1</v>
      </c>
      <c r="F704" t="s">
        <v>71</v>
      </c>
      <c r="G704" t="s">
        <v>99</v>
      </c>
      <c r="H704" t="s">
        <v>63</v>
      </c>
      <c r="I704" t="s">
        <v>83</v>
      </c>
      <c r="J704" t="s">
        <v>72</v>
      </c>
      <c r="K704" t="s">
        <v>61</v>
      </c>
      <c r="L704" t="s">
        <v>62</v>
      </c>
      <c r="M704">
        <v>1</v>
      </c>
      <c r="N704" t="s">
        <v>71</v>
      </c>
      <c r="O704">
        <v>3</v>
      </c>
      <c r="P704">
        <v>6</v>
      </c>
      <c r="Q704">
        <v>9</v>
      </c>
      <c r="R704" t="s">
        <v>63</v>
      </c>
      <c r="S704" t="s">
        <v>100</v>
      </c>
      <c r="T704" t="s">
        <v>84</v>
      </c>
      <c r="U704" t="s">
        <v>60</v>
      </c>
      <c r="V704" t="s">
        <v>66</v>
      </c>
      <c r="W704" t="s">
        <v>67</v>
      </c>
      <c r="X704">
        <v>4</v>
      </c>
      <c r="Y704">
        <v>0.3</v>
      </c>
      <c r="Z704">
        <v>0.7</v>
      </c>
      <c r="AA704">
        <v>7.5</v>
      </c>
      <c r="AB704">
        <v>3.5</v>
      </c>
      <c r="AC704">
        <v>1</v>
      </c>
      <c r="AD704">
        <v>2</v>
      </c>
      <c r="AE704">
        <v>0.5</v>
      </c>
      <c r="AF704">
        <v>6.5</v>
      </c>
      <c r="AG704">
        <v>7</v>
      </c>
      <c r="AH704">
        <v>7.5</v>
      </c>
      <c r="AI704">
        <v>4.5</v>
      </c>
      <c r="AJ704">
        <v>8.5</v>
      </c>
      <c r="AK704" t="s">
        <v>68</v>
      </c>
      <c r="AL704" t="s">
        <v>68</v>
      </c>
      <c r="AM704" t="s">
        <v>68</v>
      </c>
      <c r="AN704" t="s">
        <v>68</v>
      </c>
      <c r="AO704" t="s">
        <v>68</v>
      </c>
      <c r="AP704" t="s">
        <v>68</v>
      </c>
      <c r="AQ704" t="s">
        <v>68</v>
      </c>
      <c r="AR704" t="s">
        <v>68</v>
      </c>
      <c r="AS704" t="s">
        <v>68</v>
      </c>
      <c r="AT704" t="s">
        <v>68</v>
      </c>
      <c r="AU704" t="s">
        <v>68</v>
      </c>
      <c r="AV704" t="s">
        <v>68</v>
      </c>
      <c r="AW704" t="s">
        <v>68</v>
      </c>
      <c r="AX704" t="s">
        <v>68</v>
      </c>
      <c r="AY704" t="s">
        <v>68</v>
      </c>
      <c r="AZ704" t="s">
        <v>69</v>
      </c>
      <c r="BA704" t="s">
        <v>84</v>
      </c>
      <c r="BB704">
        <v>0.54500000000000004</v>
      </c>
    </row>
    <row r="705" spans="1:62" hidden="1" x14ac:dyDescent="0.3">
      <c r="A705">
        <v>2016</v>
      </c>
      <c r="B705" t="s">
        <v>53</v>
      </c>
      <c r="C705" t="s">
        <v>889</v>
      </c>
      <c r="D705" t="s">
        <v>62</v>
      </c>
      <c r="E705">
        <v>1</v>
      </c>
      <c r="F705" t="s">
        <v>56</v>
      </c>
      <c r="G705" t="s">
        <v>99</v>
      </c>
      <c r="H705" t="s">
        <v>63</v>
      </c>
      <c r="I705" t="s">
        <v>77</v>
      </c>
      <c r="J705" t="s">
        <v>106</v>
      </c>
      <c r="K705" t="s">
        <v>61</v>
      </c>
      <c r="L705" t="s">
        <v>62</v>
      </c>
      <c r="M705">
        <v>1</v>
      </c>
      <c r="N705" t="s">
        <v>56</v>
      </c>
      <c r="O705">
        <v>9</v>
      </c>
      <c r="P705">
        <v>18</v>
      </c>
      <c r="Q705">
        <v>27</v>
      </c>
      <c r="R705" t="s">
        <v>63</v>
      </c>
      <c r="S705" t="s">
        <v>100</v>
      </c>
      <c r="T705" t="s">
        <v>79</v>
      </c>
      <c r="U705" t="s">
        <v>106</v>
      </c>
      <c r="V705" t="s">
        <v>66</v>
      </c>
      <c r="W705" t="s">
        <v>67</v>
      </c>
      <c r="X705">
        <v>4</v>
      </c>
      <c r="Y705">
        <v>0.3</v>
      </c>
      <c r="Z705">
        <v>0.7</v>
      </c>
      <c r="AA705">
        <v>4</v>
      </c>
      <c r="AB705" t="s">
        <v>68</v>
      </c>
      <c r="AC705" t="s">
        <v>68</v>
      </c>
      <c r="AD705" t="s">
        <v>68</v>
      </c>
      <c r="AE705" t="s">
        <v>68</v>
      </c>
      <c r="AF705" t="s">
        <v>68</v>
      </c>
      <c r="AG705">
        <v>8.5</v>
      </c>
      <c r="AH705" t="s">
        <v>68</v>
      </c>
      <c r="AI705" t="s">
        <v>68</v>
      </c>
      <c r="AJ705" t="s">
        <v>68</v>
      </c>
      <c r="AK705" t="s">
        <v>68</v>
      </c>
      <c r="AL705" t="s">
        <v>68</v>
      </c>
      <c r="AM705" t="s">
        <v>68</v>
      </c>
      <c r="AN705" t="s">
        <v>68</v>
      </c>
      <c r="AO705" t="s">
        <v>68</v>
      </c>
      <c r="AP705" t="s">
        <v>68</v>
      </c>
      <c r="AQ705" t="s">
        <v>68</v>
      </c>
      <c r="AR705" t="s">
        <v>68</v>
      </c>
      <c r="AS705" t="s">
        <v>68</v>
      </c>
      <c r="AT705" t="s">
        <v>68</v>
      </c>
      <c r="AU705" t="s">
        <v>68</v>
      </c>
      <c r="AV705" t="s">
        <v>68</v>
      </c>
      <c r="AW705" t="s">
        <v>68</v>
      </c>
      <c r="AX705" t="s">
        <v>68</v>
      </c>
      <c r="AY705" t="s">
        <v>68</v>
      </c>
      <c r="AZ705" t="s">
        <v>69</v>
      </c>
      <c r="BA705" t="s">
        <v>79</v>
      </c>
      <c r="BB705">
        <v>1</v>
      </c>
    </row>
    <row r="706" spans="1:62" hidden="1" x14ac:dyDescent="0.3">
      <c r="A706">
        <v>2016</v>
      </c>
      <c r="B706" t="s">
        <v>53</v>
      </c>
      <c r="C706" t="s">
        <v>890</v>
      </c>
      <c r="D706" t="s">
        <v>62</v>
      </c>
      <c r="E706">
        <v>1</v>
      </c>
      <c r="F706" t="s">
        <v>56</v>
      </c>
      <c r="G706" t="s">
        <v>99</v>
      </c>
      <c r="H706" t="s">
        <v>63</v>
      </c>
      <c r="I706" t="s">
        <v>83</v>
      </c>
      <c r="J706" t="s">
        <v>72</v>
      </c>
      <c r="K706" t="s">
        <v>61</v>
      </c>
      <c r="L706" t="s">
        <v>62</v>
      </c>
      <c r="M706">
        <v>1</v>
      </c>
      <c r="N706" t="s">
        <v>56</v>
      </c>
      <c r="O706">
        <v>10</v>
      </c>
      <c r="P706">
        <v>19</v>
      </c>
      <c r="Q706">
        <v>28</v>
      </c>
      <c r="R706" t="s">
        <v>63</v>
      </c>
      <c r="S706" t="s">
        <v>100</v>
      </c>
      <c r="T706" t="s">
        <v>84</v>
      </c>
      <c r="U706" t="s">
        <v>60</v>
      </c>
      <c r="V706" t="s">
        <v>66</v>
      </c>
      <c r="W706" t="s">
        <v>67</v>
      </c>
      <c r="X706">
        <v>4</v>
      </c>
      <c r="Y706">
        <v>0.3</v>
      </c>
      <c r="Z706">
        <v>0.7</v>
      </c>
      <c r="AA706">
        <v>8.5</v>
      </c>
      <c r="AB706">
        <v>3.5</v>
      </c>
      <c r="AC706">
        <v>1.5</v>
      </c>
      <c r="AD706">
        <v>6</v>
      </c>
      <c r="AE706">
        <v>7.5</v>
      </c>
      <c r="AF706" t="s">
        <v>68</v>
      </c>
      <c r="AG706">
        <v>9.5</v>
      </c>
      <c r="AH706">
        <v>10</v>
      </c>
      <c r="AI706">
        <v>10</v>
      </c>
      <c r="AJ706">
        <v>10</v>
      </c>
      <c r="AK706" t="s">
        <v>68</v>
      </c>
      <c r="AL706" t="s">
        <v>68</v>
      </c>
      <c r="AM706" t="s">
        <v>68</v>
      </c>
      <c r="AN706" t="s">
        <v>68</v>
      </c>
      <c r="AO706" t="s">
        <v>68</v>
      </c>
      <c r="AP706" t="s">
        <v>68</v>
      </c>
      <c r="AQ706" t="s">
        <v>68</v>
      </c>
      <c r="AR706" t="s">
        <v>68</v>
      </c>
      <c r="AS706" t="s">
        <v>68</v>
      </c>
      <c r="AT706" t="s">
        <v>68</v>
      </c>
      <c r="AU706" t="s">
        <v>68</v>
      </c>
      <c r="AV706" t="s">
        <v>68</v>
      </c>
      <c r="AW706" t="s">
        <v>68</v>
      </c>
      <c r="AX706" t="s">
        <v>68</v>
      </c>
      <c r="AY706" t="s">
        <v>68</v>
      </c>
      <c r="AZ706" t="s">
        <v>69</v>
      </c>
      <c r="BA706" t="s">
        <v>84</v>
      </c>
      <c r="BB706">
        <v>1</v>
      </c>
    </row>
    <row r="707" spans="1:62" hidden="1" x14ac:dyDescent="0.3">
      <c r="A707">
        <v>2016</v>
      </c>
      <c r="B707" t="s">
        <v>53</v>
      </c>
      <c r="C707" t="s">
        <v>891</v>
      </c>
      <c r="D707" t="s">
        <v>62</v>
      </c>
      <c r="E707">
        <v>1</v>
      </c>
      <c r="F707" t="s">
        <v>71</v>
      </c>
      <c r="G707" t="s">
        <v>99</v>
      </c>
      <c r="H707" t="s">
        <v>63</v>
      </c>
      <c r="I707" t="s">
        <v>83</v>
      </c>
      <c r="J707" t="s">
        <v>72</v>
      </c>
      <c r="K707" t="s">
        <v>61</v>
      </c>
      <c r="L707" t="s">
        <v>62</v>
      </c>
      <c r="M707">
        <v>1</v>
      </c>
      <c r="N707" t="s">
        <v>71</v>
      </c>
      <c r="O707">
        <v>1</v>
      </c>
      <c r="P707">
        <v>1</v>
      </c>
      <c r="Q707">
        <v>1</v>
      </c>
      <c r="R707" t="s">
        <v>63</v>
      </c>
      <c r="S707" t="s">
        <v>100</v>
      </c>
      <c r="T707" t="s">
        <v>65</v>
      </c>
      <c r="U707" t="s">
        <v>60</v>
      </c>
      <c r="V707" t="s">
        <v>66</v>
      </c>
      <c r="W707" t="s">
        <v>67</v>
      </c>
      <c r="X707">
        <v>4</v>
      </c>
      <c r="Y707">
        <v>0.3</v>
      </c>
      <c r="Z707">
        <v>0.7</v>
      </c>
      <c r="AA707">
        <v>7</v>
      </c>
      <c r="AB707">
        <v>2</v>
      </c>
      <c r="AC707">
        <v>2</v>
      </c>
      <c r="AD707">
        <v>3</v>
      </c>
      <c r="AE707">
        <v>1</v>
      </c>
      <c r="AF707">
        <v>2.5</v>
      </c>
      <c r="AG707">
        <v>8</v>
      </c>
      <c r="AH707">
        <v>5.5</v>
      </c>
      <c r="AI707">
        <v>8.5</v>
      </c>
      <c r="AJ707">
        <v>1</v>
      </c>
      <c r="AK707" t="s">
        <v>68</v>
      </c>
      <c r="AL707" t="s">
        <v>68</v>
      </c>
      <c r="AM707" t="s">
        <v>68</v>
      </c>
      <c r="AN707" t="s">
        <v>68</v>
      </c>
      <c r="AO707" t="s">
        <v>68</v>
      </c>
      <c r="AP707" t="s">
        <v>68</v>
      </c>
      <c r="AQ707" t="s">
        <v>68</v>
      </c>
      <c r="AR707" t="s">
        <v>68</v>
      </c>
      <c r="AS707" t="s">
        <v>68</v>
      </c>
      <c r="AT707" t="s">
        <v>68</v>
      </c>
      <c r="AU707" t="s">
        <v>68</v>
      </c>
      <c r="AV707" t="s">
        <v>68</v>
      </c>
      <c r="AW707" t="s">
        <v>68</v>
      </c>
      <c r="AX707" t="s">
        <v>68</v>
      </c>
      <c r="AY707" t="s">
        <v>68</v>
      </c>
      <c r="AZ707" t="s">
        <v>69</v>
      </c>
      <c r="BA707" t="s">
        <v>84</v>
      </c>
      <c r="BB707">
        <v>0.71799999999999997</v>
      </c>
    </row>
    <row r="708" spans="1:62" hidden="1" x14ac:dyDescent="0.3">
      <c r="A708">
        <v>2016</v>
      </c>
      <c r="B708" t="s">
        <v>53</v>
      </c>
      <c r="C708" t="s">
        <v>892</v>
      </c>
      <c r="D708" t="s">
        <v>62</v>
      </c>
      <c r="E708">
        <v>1</v>
      </c>
      <c r="F708" t="s">
        <v>56</v>
      </c>
      <c r="G708" t="s">
        <v>99</v>
      </c>
      <c r="H708" t="s">
        <v>63</v>
      </c>
      <c r="I708" t="s">
        <v>83</v>
      </c>
      <c r="J708" t="s">
        <v>72</v>
      </c>
      <c r="K708" t="s">
        <v>61</v>
      </c>
      <c r="L708" t="s">
        <v>62</v>
      </c>
      <c r="M708">
        <v>1</v>
      </c>
      <c r="N708" t="s">
        <v>56</v>
      </c>
      <c r="O708">
        <v>10</v>
      </c>
      <c r="P708">
        <v>20</v>
      </c>
      <c r="Q708">
        <v>29</v>
      </c>
      <c r="R708" t="s">
        <v>63</v>
      </c>
      <c r="S708" t="s">
        <v>100</v>
      </c>
      <c r="T708" t="s">
        <v>84</v>
      </c>
      <c r="U708" t="s">
        <v>60</v>
      </c>
      <c r="V708" t="s">
        <v>66</v>
      </c>
      <c r="W708" t="s">
        <v>67</v>
      </c>
      <c r="X708">
        <v>4</v>
      </c>
      <c r="Y708">
        <v>0.3</v>
      </c>
      <c r="Z708">
        <v>0.7</v>
      </c>
      <c r="AA708">
        <v>6.5</v>
      </c>
      <c r="AB708">
        <v>2</v>
      </c>
      <c r="AC708">
        <v>1</v>
      </c>
      <c r="AD708">
        <v>5</v>
      </c>
      <c r="AE708">
        <v>5</v>
      </c>
      <c r="AF708" t="s">
        <v>68</v>
      </c>
      <c r="AG708">
        <v>9</v>
      </c>
      <c r="AH708">
        <v>6.5</v>
      </c>
      <c r="AI708">
        <v>10</v>
      </c>
      <c r="AJ708">
        <v>9.5</v>
      </c>
      <c r="AK708" t="s">
        <v>68</v>
      </c>
      <c r="AL708" t="s">
        <v>68</v>
      </c>
      <c r="AM708" t="s">
        <v>68</v>
      </c>
      <c r="AN708" t="s">
        <v>68</v>
      </c>
      <c r="AO708" t="s">
        <v>68</v>
      </c>
      <c r="AP708" t="s">
        <v>68</v>
      </c>
      <c r="AQ708" t="s">
        <v>68</v>
      </c>
      <c r="AR708" t="s">
        <v>68</v>
      </c>
      <c r="AS708" t="s">
        <v>68</v>
      </c>
      <c r="AT708" t="s">
        <v>68</v>
      </c>
      <c r="AU708" t="s">
        <v>68</v>
      </c>
      <c r="AV708" t="s">
        <v>68</v>
      </c>
      <c r="AW708" t="s">
        <v>68</v>
      </c>
      <c r="AX708" t="s">
        <v>68</v>
      </c>
      <c r="AY708" t="s">
        <v>68</v>
      </c>
      <c r="AZ708" t="s">
        <v>69</v>
      </c>
      <c r="BA708" t="s">
        <v>84</v>
      </c>
      <c r="BB708">
        <v>1</v>
      </c>
    </row>
    <row r="709" spans="1:62" hidden="1" x14ac:dyDescent="0.3">
      <c r="A709">
        <v>2016</v>
      </c>
      <c r="B709" t="s">
        <v>53</v>
      </c>
      <c r="C709" t="s">
        <v>893</v>
      </c>
      <c r="D709" t="s">
        <v>62</v>
      </c>
      <c r="E709">
        <v>1</v>
      </c>
      <c r="F709" t="s">
        <v>56</v>
      </c>
      <c r="G709" t="s">
        <v>99</v>
      </c>
      <c r="H709" t="s">
        <v>63</v>
      </c>
      <c r="I709" t="s">
        <v>77</v>
      </c>
      <c r="J709" t="s">
        <v>242</v>
      </c>
      <c r="K709" t="s">
        <v>61</v>
      </c>
      <c r="L709" t="s">
        <v>62</v>
      </c>
      <c r="M709">
        <v>1</v>
      </c>
      <c r="N709" t="s">
        <v>56</v>
      </c>
      <c r="O709">
        <v>9</v>
      </c>
      <c r="P709">
        <v>17</v>
      </c>
      <c r="Q709">
        <v>25</v>
      </c>
      <c r="R709" t="s">
        <v>63</v>
      </c>
      <c r="S709" t="s">
        <v>100</v>
      </c>
      <c r="T709" t="s">
        <v>79</v>
      </c>
      <c r="U709" t="s">
        <v>242</v>
      </c>
      <c r="V709" t="s">
        <v>66</v>
      </c>
      <c r="W709" t="s">
        <v>67</v>
      </c>
      <c r="X709">
        <v>4</v>
      </c>
      <c r="Y709">
        <v>0.3</v>
      </c>
      <c r="Z709">
        <v>0.7</v>
      </c>
      <c r="AA709">
        <v>1</v>
      </c>
      <c r="AB709" t="s">
        <v>68</v>
      </c>
      <c r="AC709" t="s">
        <v>68</v>
      </c>
      <c r="AD709" t="s">
        <v>68</v>
      </c>
      <c r="AE709" t="s">
        <v>68</v>
      </c>
      <c r="AF709" t="s">
        <v>68</v>
      </c>
      <c r="AG709">
        <v>6</v>
      </c>
      <c r="AH709" t="s">
        <v>68</v>
      </c>
      <c r="AI709" t="s">
        <v>68</v>
      </c>
      <c r="AJ709" t="s">
        <v>68</v>
      </c>
      <c r="AK709" t="s">
        <v>68</v>
      </c>
      <c r="AL709" t="s">
        <v>68</v>
      </c>
      <c r="AM709" t="s">
        <v>68</v>
      </c>
      <c r="AN709" t="s">
        <v>68</v>
      </c>
      <c r="AO709" t="s">
        <v>68</v>
      </c>
      <c r="AP709" t="s">
        <v>68</v>
      </c>
      <c r="AQ709" t="s">
        <v>68</v>
      </c>
      <c r="AR709" t="s">
        <v>68</v>
      </c>
      <c r="AS709" t="s">
        <v>68</v>
      </c>
      <c r="AT709" t="s">
        <v>68</v>
      </c>
      <c r="AU709" t="s">
        <v>68</v>
      </c>
      <c r="AV709" t="s">
        <v>68</v>
      </c>
      <c r="AW709" t="s">
        <v>68</v>
      </c>
      <c r="AX709" t="s">
        <v>68</v>
      </c>
      <c r="AY709" t="s">
        <v>68</v>
      </c>
      <c r="AZ709" t="s">
        <v>69</v>
      </c>
      <c r="BA709" t="s">
        <v>79</v>
      </c>
      <c r="BB709">
        <v>1</v>
      </c>
    </row>
    <row r="710" spans="1:62" hidden="1" x14ac:dyDescent="0.3">
      <c r="A710">
        <v>2016</v>
      </c>
      <c r="B710" t="s">
        <v>53</v>
      </c>
      <c r="C710" t="s">
        <v>894</v>
      </c>
      <c r="D710" t="s">
        <v>62</v>
      </c>
      <c r="E710">
        <v>1</v>
      </c>
      <c r="F710" t="s">
        <v>56</v>
      </c>
      <c r="G710" t="s">
        <v>99</v>
      </c>
      <c r="H710" t="s">
        <v>63</v>
      </c>
      <c r="I710" t="s">
        <v>77</v>
      </c>
      <c r="J710" t="s">
        <v>895</v>
      </c>
      <c r="K710" t="s">
        <v>61</v>
      </c>
      <c r="L710" t="s">
        <v>62</v>
      </c>
      <c r="M710">
        <v>1</v>
      </c>
      <c r="N710" t="s">
        <v>56</v>
      </c>
      <c r="O710">
        <v>8</v>
      </c>
      <c r="P710">
        <v>16</v>
      </c>
      <c r="Q710">
        <v>23</v>
      </c>
      <c r="R710" t="s">
        <v>63</v>
      </c>
      <c r="S710" t="s">
        <v>100</v>
      </c>
      <c r="T710" t="s">
        <v>79</v>
      </c>
      <c r="U710" t="s">
        <v>895</v>
      </c>
      <c r="V710" t="s">
        <v>66</v>
      </c>
      <c r="W710" t="s">
        <v>67</v>
      </c>
      <c r="X710">
        <v>4</v>
      </c>
      <c r="Y710">
        <v>0.3</v>
      </c>
      <c r="Z710">
        <v>0.7</v>
      </c>
      <c r="AA710" t="s">
        <v>68</v>
      </c>
      <c r="AB710">
        <v>1.5</v>
      </c>
      <c r="AC710">
        <v>0</v>
      </c>
      <c r="AD710" t="s">
        <v>68</v>
      </c>
      <c r="AE710" t="s">
        <v>68</v>
      </c>
      <c r="AF710" t="s">
        <v>68</v>
      </c>
      <c r="AG710">
        <v>5.5</v>
      </c>
      <c r="AH710">
        <v>2</v>
      </c>
      <c r="AI710" t="s">
        <v>68</v>
      </c>
      <c r="AJ710" t="s">
        <v>68</v>
      </c>
      <c r="AK710" t="s">
        <v>68</v>
      </c>
      <c r="AL710" t="s">
        <v>68</v>
      </c>
      <c r="AM710" t="s">
        <v>68</v>
      </c>
      <c r="AN710" t="s">
        <v>68</v>
      </c>
      <c r="AO710" t="s">
        <v>68</v>
      </c>
      <c r="AP710" t="s">
        <v>68</v>
      </c>
      <c r="AQ710" t="s">
        <v>68</v>
      </c>
      <c r="AR710" t="s">
        <v>68</v>
      </c>
      <c r="AS710" t="s">
        <v>68</v>
      </c>
      <c r="AT710" t="s">
        <v>68</v>
      </c>
      <c r="AU710" t="s">
        <v>68</v>
      </c>
      <c r="AV710" t="s">
        <v>68</v>
      </c>
      <c r="AW710" t="s">
        <v>68</v>
      </c>
      <c r="AX710" t="s">
        <v>68</v>
      </c>
      <c r="AY710" t="s">
        <v>68</v>
      </c>
      <c r="AZ710" t="s">
        <v>69</v>
      </c>
      <c r="BA710" t="s">
        <v>79</v>
      </c>
      <c r="BB710">
        <v>1</v>
      </c>
    </row>
    <row r="711" spans="1:62" hidden="1" x14ac:dyDescent="0.3">
      <c r="A711">
        <v>2016</v>
      </c>
      <c r="B711" t="s">
        <v>53</v>
      </c>
      <c r="C711" t="s">
        <v>896</v>
      </c>
      <c r="D711" t="s">
        <v>62</v>
      </c>
      <c r="E711">
        <v>1</v>
      </c>
      <c r="F711" t="s">
        <v>56</v>
      </c>
      <c r="G711" t="s">
        <v>99</v>
      </c>
      <c r="H711" t="s">
        <v>63</v>
      </c>
      <c r="I711" t="s">
        <v>83</v>
      </c>
      <c r="J711" t="s">
        <v>72</v>
      </c>
      <c r="K711" t="s">
        <v>61</v>
      </c>
      <c r="L711" t="s">
        <v>62</v>
      </c>
      <c r="M711">
        <v>1</v>
      </c>
      <c r="N711" t="s">
        <v>56</v>
      </c>
      <c r="O711">
        <v>10</v>
      </c>
      <c r="P711">
        <v>20</v>
      </c>
      <c r="Q711">
        <v>30</v>
      </c>
      <c r="R711" t="s">
        <v>63</v>
      </c>
      <c r="S711" t="s">
        <v>100</v>
      </c>
      <c r="T711" t="s">
        <v>84</v>
      </c>
      <c r="U711" t="s">
        <v>60</v>
      </c>
      <c r="V711" t="s">
        <v>66</v>
      </c>
      <c r="W711" t="s">
        <v>67</v>
      </c>
      <c r="X711">
        <v>4</v>
      </c>
      <c r="Y711">
        <v>0.3</v>
      </c>
      <c r="Z711">
        <v>0.7</v>
      </c>
      <c r="AA711">
        <v>5.5</v>
      </c>
      <c r="AB711">
        <v>5</v>
      </c>
      <c r="AC711">
        <v>5.5</v>
      </c>
      <c r="AD711">
        <v>3.5</v>
      </c>
      <c r="AE711">
        <v>6</v>
      </c>
      <c r="AF711" t="s">
        <v>68</v>
      </c>
      <c r="AG711">
        <v>9</v>
      </c>
      <c r="AH711">
        <v>10</v>
      </c>
      <c r="AI711">
        <v>9</v>
      </c>
      <c r="AJ711">
        <v>9.5</v>
      </c>
      <c r="AK711" t="s">
        <v>68</v>
      </c>
      <c r="AL711" t="s">
        <v>68</v>
      </c>
      <c r="AM711" t="s">
        <v>68</v>
      </c>
      <c r="AN711" t="s">
        <v>68</v>
      </c>
      <c r="AO711" t="s">
        <v>68</v>
      </c>
      <c r="AP711" t="s">
        <v>68</v>
      </c>
      <c r="AQ711" t="s">
        <v>68</v>
      </c>
      <c r="AR711" t="s">
        <v>68</v>
      </c>
      <c r="AS711" t="s">
        <v>68</v>
      </c>
      <c r="AT711" t="s">
        <v>68</v>
      </c>
      <c r="AU711" t="s">
        <v>68</v>
      </c>
      <c r="AV711" t="s">
        <v>68</v>
      </c>
      <c r="AW711" t="s">
        <v>68</v>
      </c>
      <c r="AX711" t="s">
        <v>68</v>
      </c>
      <c r="AY711" t="s">
        <v>68</v>
      </c>
      <c r="AZ711" t="s">
        <v>69</v>
      </c>
      <c r="BA711" t="s">
        <v>84</v>
      </c>
      <c r="BB711">
        <v>0.80700000000000005</v>
      </c>
    </row>
    <row r="712" spans="1:62" hidden="1" x14ac:dyDescent="0.3">
      <c r="A712">
        <v>2016</v>
      </c>
      <c r="B712" t="s">
        <v>53</v>
      </c>
      <c r="C712" t="s">
        <v>897</v>
      </c>
      <c r="D712" t="s">
        <v>62</v>
      </c>
      <c r="E712">
        <v>1</v>
      </c>
      <c r="F712" t="s">
        <v>56</v>
      </c>
      <c r="G712" t="s">
        <v>99</v>
      </c>
      <c r="H712" t="s">
        <v>63</v>
      </c>
      <c r="I712" t="s">
        <v>83</v>
      </c>
      <c r="J712" t="s">
        <v>72</v>
      </c>
      <c r="K712" t="s">
        <v>61</v>
      </c>
      <c r="L712" t="s">
        <v>62</v>
      </c>
      <c r="M712">
        <v>1</v>
      </c>
      <c r="N712" t="s">
        <v>56</v>
      </c>
      <c r="O712">
        <v>11</v>
      </c>
      <c r="P712">
        <v>21</v>
      </c>
      <c r="Q712">
        <v>31</v>
      </c>
      <c r="R712" t="s">
        <v>63</v>
      </c>
      <c r="S712" t="s">
        <v>100</v>
      </c>
      <c r="T712" t="s">
        <v>65</v>
      </c>
      <c r="U712" t="s">
        <v>60</v>
      </c>
      <c r="V712" t="s">
        <v>66</v>
      </c>
      <c r="W712" t="s">
        <v>67</v>
      </c>
      <c r="X712">
        <v>4</v>
      </c>
      <c r="Y712">
        <v>0.3</v>
      </c>
      <c r="Z712">
        <v>0.7</v>
      </c>
      <c r="AA712">
        <v>3.5</v>
      </c>
      <c r="AB712">
        <v>1.5</v>
      </c>
      <c r="AC712">
        <v>3</v>
      </c>
      <c r="AD712">
        <v>4</v>
      </c>
      <c r="AE712">
        <v>6</v>
      </c>
      <c r="AF712">
        <v>5.5</v>
      </c>
      <c r="AG712">
        <v>6.5</v>
      </c>
      <c r="AH712">
        <v>8</v>
      </c>
      <c r="AI712">
        <v>8</v>
      </c>
      <c r="AJ712">
        <v>7</v>
      </c>
      <c r="AK712" t="s">
        <v>68</v>
      </c>
      <c r="AL712" t="s">
        <v>68</v>
      </c>
      <c r="AM712" t="s">
        <v>68</v>
      </c>
      <c r="AN712" t="s">
        <v>68</v>
      </c>
      <c r="AO712" t="s">
        <v>68</v>
      </c>
      <c r="AP712" t="s">
        <v>68</v>
      </c>
      <c r="AQ712" t="s">
        <v>68</v>
      </c>
      <c r="AR712" t="s">
        <v>68</v>
      </c>
      <c r="AS712" t="s">
        <v>68</v>
      </c>
      <c r="AT712" t="s">
        <v>68</v>
      </c>
      <c r="AU712" t="s">
        <v>68</v>
      </c>
      <c r="AV712" t="s">
        <v>68</v>
      </c>
      <c r="AW712" t="s">
        <v>68</v>
      </c>
      <c r="AX712" t="s">
        <v>68</v>
      </c>
      <c r="AY712" t="s">
        <v>68</v>
      </c>
      <c r="AZ712" t="s">
        <v>69</v>
      </c>
      <c r="BA712" t="s">
        <v>84</v>
      </c>
      <c r="BB712">
        <v>0.80700000000000005</v>
      </c>
    </row>
    <row r="713" spans="1:62" hidden="1" x14ac:dyDescent="0.3">
      <c r="A713">
        <v>2016</v>
      </c>
      <c r="B713" t="s">
        <v>53</v>
      </c>
      <c r="C713" t="s">
        <v>898</v>
      </c>
      <c r="D713" t="s">
        <v>62</v>
      </c>
      <c r="E713">
        <v>1</v>
      </c>
      <c r="F713" t="s">
        <v>56</v>
      </c>
      <c r="G713" t="s">
        <v>99</v>
      </c>
      <c r="H713" t="s">
        <v>63</v>
      </c>
      <c r="I713" t="s">
        <v>83</v>
      </c>
      <c r="J713" t="s">
        <v>72</v>
      </c>
      <c r="K713" t="s">
        <v>61</v>
      </c>
      <c r="L713" t="s">
        <v>62</v>
      </c>
      <c r="M713">
        <v>1</v>
      </c>
      <c r="N713" t="s">
        <v>56</v>
      </c>
      <c r="O713">
        <v>11</v>
      </c>
      <c r="P713">
        <v>22</v>
      </c>
      <c r="Q713">
        <v>32</v>
      </c>
      <c r="R713" t="s">
        <v>63</v>
      </c>
      <c r="S713" t="s">
        <v>100</v>
      </c>
      <c r="T713" t="s">
        <v>84</v>
      </c>
      <c r="U713" t="s">
        <v>60</v>
      </c>
      <c r="V713" t="s">
        <v>66</v>
      </c>
      <c r="W713" t="s">
        <v>67</v>
      </c>
      <c r="X713">
        <v>4</v>
      </c>
      <c r="Y713">
        <v>0.3</v>
      </c>
      <c r="Z713">
        <v>0.7</v>
      </c>
      <c r="AA713">
        <v>9.5</v>
      </c>
      <c r="AB713">
        <v>3</v>
      </c>
      <c r="AC713">
        <v>5.5</v>
      </c>
      <c r="AD713">
        <v>5.5</v>
      </c>
      <c r="AE713">
        <v>6.5</v>
      </c>
      <c r="AF713" t="s">
        <v>68</v>
      </c>
      <c r="AG713">
        <v>9</v>
      </c>
      <c r="AH713">
        <v>10</v>
      </c>
      <c r="AI713">
        <v>9</v>
      </c>
      <c r="AJ713">
        <v>4.5</v>
      </c>
      <c r="AK713" t="s">
        <v>68</v>
      </c>
      <c r="AL713" t="s">
        <v>68</v>
      </c>
      <c r="AM713" t="s">
        <v>68</v>
      </c>
      <c r="AN713" t="s">
        <v>68</v>
      </c>
      <c r="AO713" t="s">
        <v>68</v>
      </c>
      <c r="AP713" t="s">
        <v>68</v>
      </c>
      <c r="AQ713" t="s">
        <v>68</v>
      </c>
      <c r="AR713" t="s">
        <v>68</v>
      </c>
      <c r="AS713" t="s">
        <v>68</v>
      </c>
      <c r="AT713" t="s">
        <v>68</v>
      </c>
      <c r="AU713" t="s">
        <v>68</v>
      </c>
      <c r="AV713" t="s">
        <v>68</v>
      </c>
      <c r="AW713" t="s">
        <v>68</v>
      </c>
      <c r="AX713" t="s">
        <v>68</v>
      </c>
      <c r="AY713" t="s">
        <v>68</v>
      </c>
      <c r="AZ713" t="s">
        <v>69</v>
      </c>
      <c r="BA713" t="s">
        <v>84</v>
      </c>
      <c r="BB713">
        <v>0.96499999999999997</v>
      </c>
    </row>
    <row r="714" spans="1:62" hidden="1" x14ac:dyDescent="0.3">
      <c r="A714">
        <v>2016</v>
      </c>
      <c r="B714" t="s">
        <v>53</v>
      </c>
      <c r="C714" t="s">
        <v>899</v>
      </c>
      <c r="D714" t="s">
        <v>62</v>
      </c>
      <c r="E714">
        <v>1</v>
      </c>
      <c r="F714" t="s">
        <v>56</v>
      </c>
      <c r="G714" t="s">
        <v>99</v>
      </c>
      <c r="H714" t="s">
        <v>63</v>
      </c>
      <c r="I714" t="s">
        <v>59</v>
      </c>
      <c r="J714" t="s">
        <v>72</v>
      </c>
      <c r="K714" t="s">
        <v>61</v>
      </c>
      <c r="L714" t="s">
        <v>62</v>
      </c>
      <c r="M714">
        <v>1</v>
      </c>
      <c r="N714" t="s">
        <v>56</v>
      </c>
      <c r="O714">
        <v>11</v>
      </c>
      <c r="P714">
        <v>22</v>
      </c>
      <c r="Q714">
        <v>33</v>
      </c>
      <c r="R714" t="s">
        <v>63</v>
      </c>
      <c r="S714" t="s">
        <v>100</v>
      </c>
      <c r="T714" t="s">
        <v>65</v>
      </c>
      <c r="U714" t="s">
        <v>60</v>
      </c>
      <c r="V714" t="s">
        <v>66</v>
      </c>
      <c r="W714" t="s">
        <v>67</v>
      </c>
      <c r="X714">
        <v>4</v>
      </c>
      <c r="Y714">
        <v>0.3</v>
      </c>
      <c r="Z714">
        <v>0.7</v>
      </c>
      <c r="AA714">
        <v>2</v>
      </c>
      <c r="AB714">
        <v>0</v>
      </c>
      <c r="AC714">
        <v>0</v>
      </c>
      <c r="AD714">
        <v>2.5</v>
      </c>
      <c r="AE714">
        <v>0.5</v>
      </c>
      <c r="AF714">
        <v>0.5</v>
      </c>
      <c r="AG714">
        <v>7.5</v>
      </c>
      <c r="AH714">
        <v>4</v>
      </c>
      <c r="AI714">
        <v>4.5</v>
      </c>
      <c r="AJ714">
        <v>0</v>
      </c>
      <c r="AK714" t="s">
        <v>68</v>
      </c>
      <c r="AL714" t="s">
        <v>68</v>
      </c>
      <c r="AM714" t="s">
        <v>68</v>
      </c>
      <c r="AN714" t="s">
        <v>68</v>
      </c>
      <c r="AO714" t="s">
        <v>68</v>
      </c>
      <c r="AP714" t="s">
        <v>68</v>
      </c>
      <c r="AQ714" t="s">
        <v>68</v>
      </c>
      <c r="AR714" t="s">
        <v>68</v>
      </c>
      <c r="AS714" t="s">
        <v>68</v>
      </c>
      <c r="AT714" t="s">
        <v>68</v>
      </c>
      <c r="AU714" t="s">
        <v>68</v>
      </c>
      <c r="AV714" t="s">
        <v>68</v>
      </c>
      <c r="AW714" t="s">
        <v>68</v>
      </c>
      <c r="AX714" t="s">
        <v>68</v>
      </c>
      <c r="AY714" t="s">
        <v>68</v>
      </c>
      <c r="AZ714" t="s">
        <v>69</v>
      </c>
      <c r="BA714" t="s">
        <v>65</v>
      </c>
      <c r="BB714">
        <v>0.97</v>
      </c>
    </row>
    <row r="715" spans="1:62" hidden="1" x14ac:dyDescent="0.3">
      <c r="A715">
        <v>2016</v>
      </c>
      <c r="B715" t="s">
        <v>53</v>
      </c>
      <c r="C715" t="s">
        <v>900</v>
      </c>
      <c r="D715" t="s">
        <v>62</v>
      </c>
      <c r="E715">
        <v>1</v>
      </c>
      <c r="F715" t="s">
        <v>56</v>
      </c>
      <c r="G715" t="s">
        <v>99</v>
      </c>
      <c r="H715" t="s">
        <v>63</v>
      </c>
      <c r="I715" t="s">
        <v>83</v>
      </c>
      <c r="J715" t="s">
        <v>72</v>
      </c>
      <c r="K715" t="s">
        <v>61</v>
      </c>
      <c r="L715" t="s">
        <v>62</v>
      </c>
      <c r="M715">
        <v>1</v>
      </c>
      <c r="N715" t="s">
        <v>56</v>
      </c>
      <c r="O715">
        <v>4</v>
      </c>
      <c r="P715">
        <v>8</v>
      </c>
      <c r="Q715">
        <v>12</v>
      </c>
      <c r="R715" t="s">
        <v>63</v>
      </c>
      <c r="S715" t="s">
        <v>100</v>
      </c>
      <c r="T715" t="s">
        <v>84</v>
      </c>
      <c r="U715" t="s">
        <v>60</v>
      </c>
      <c r="V715" t="s">
        <v>66</v>
      </c>
      <c r="W715" t="s">
        <v>67</v>
      </c>
      <c r="X715">
        <v>4</v>
      </c>
      <c r="Y715">
        <v>0.3</v>
      </c>
      <c r="Z715">
        <v>0.7</v>
      </c>
      <c r="AA715">
        <v>8.5</v>
      </c>
      <c r="AB715">
        <v>1.5</v>
      </c>
      <c r="AC715">
        <v>2.5</v>
      </c>
      <c r="AD715">
        <v>2</v>
      </c>
      <c r="AE715">
        <v>3</v>
      </c>
      <c r="AF715">
        <v>4.5</v>
      </c>
      <c r="AG715">
        <v>8</v>
      </c>
      <c r="AH715">
        <v>8.5</v>
      </c>
      <c r="AI715">
        <v>10</v>
      </c>
      <c r="AJ715">
        <v>7.5</v>
      </c>
      <c r="AK715" t="s">
        <v>68</v>
      </c>
      <c r="AL715" t="s">
        <v>68</v>
      </c>
      <c r="AM715" t="s">
        <v>68</v>
      </c>
      <c r="AN715" t="s">
        <v>68</v>
      </c>
      <c r="AO715" t="s">
        <v>68</v>
      </c>
      <c r="AP715" t="s">
        <v>68</v>
      </c>
      <c r="AQ715" t="s">
        <v>68</v>
      </c>
      <c r="AR715" t="s">
        <v>68</v>
      </c>
      <c r="AS715" t="s">
        <v>68</v>
      </c>
      <c r="AT715" t="s">
        <v>68</v>
      </c>
      <c r="AU715" t="s">
        <v>68</v>
      </c>
      <c r="AV715" t="s">
        <v>68</v>
      </c>
      <c r="AW715" t="s">
        <v>68</v>
      </c>
      <c r="AX715" t="s">
        <v>68</v>
      </c>
      <c r="AY715" t="s">
        <v>68</v>
      </c>
      <c r="AZ715" t="s">
        <v>69</v>
      </c>
      <c r="BA715" t="s">
        <v>84</v>
      </c>
      <c r="BB715">
        <v>0.54500000000000004</v>
      </c>
    </row>
    <row r="716" spans="1:62" x14ac:dyDescent="0.3">
      <c r="A716">
        <v>2016</v>
      </c>
      <c r="B716" t="s">
        <v>53</v>
      </c>
      <c r="C716" t="s">
        <v>901</v>
      </c>
      <c r="D716" t="s">
        <v>62</v>
      </c>
      <c r="E716">
        <v>1</v>
      </c>
      <c r="F716" t="s">
        <v>56</v>
      </c>
      <c r="G716" t="s">
        <v>99</v>
      </c>
      <c r="H716" t="s">
        <v>63</v>
      </c>
      <c r="I716" t="s">
        <v>77</v>
      </c>
      <c r="J716" t="s">
        <v>106</v>
      </c>
      <c r="K716" t="s">
        <v>61</v>
      </c>
      <c r="L716" t="s">
        <v>62</v>
      </c>
      <c r="M716">
        <v>1</v>
      </c>
      <c r="N716" t="s">
        <v>56</v>
      </c>
      <c r="O716">
        <v>6</v>
      </c>
      <c r="P716">
        <v>11</v>
      </c>
      <c r="Q716">
        <v>17</v>
      </c>
      <c r="R716" t="s">
        <v>63</v>
      </c>
      <c r="S716" t="s">
        <v>100</v>
      </c>
      <c r="T716" t="s">
        <v>79</v>
      </c>
      <c r="U716" t="s">
        <v>106</v>
      </c>
      <c r="V716" t="s">
        <v>66</v>
      </c>
      <c r="W716" t="s">
        <v>67</v>
      </c>
      <c r="X716">
        <v>4</v>
      </c>
      <c r="Y716">
        <v>0.3</v>
      </c>
      <c r="Z716">
        <v>0.7</v>
      </c>
      <c r="AA716">
        <v>2.5</v>
      </c>
      <c r="AB716" t="s">
        <v>68</v>
      </c>
      <c r="AC716" t="s">
        <v>68</v>
      </c>
      <c r="AD716" t="s">
        <v>68</v>
      </c>
      <c r="AE716" t="s">
        <v>68</v>
      </c>
      <c r="AF716" t="s">
        <v>68</v>
      </c>
      <c r="AG716">
        <v>6</v>
      </c>
      <c r="AH716" t="s">
        <v>68</v>
      </c>
      <c r="AI716" t="s">
        <v>68</v>
      </c>
      <c r="AJ716" t="s">
        <v>68</v>
      </c>
      <c r="AK716" t="s">
        <v>68</v>
      </c>
      <c r="AL716" t="s">
        <v>68</v>
      </c>
      <c r="AM716" t="s">
        <v>68</v>
      </c>
      <c r="AN716" t="s">
        <v>68</v>
      </c>
      <c r="AO716" t="s">
        <v>68</v>
      </c>
      <c r="AP716" t="s">
        <v>68</v>
      </c>
      <c r="AQ716" t="s">
        <v>68</v>
      </c>
      <c r="AR716" t="s">
        <v>68</v>
      </c>
      <c r="AS716" t="s">
        <v>68</v>
      </c>
      <c r="AT716" t="s">
        <v>68</v>
      </c>
      <c r="AU716" t="s">
        <v>68</v>
      </c>
      <c r="AV716" t="s">
        <v>68</v>
      </c>
      <c r="AW716" t="s">
        <v>68</v>
      </c>
      <c r="AX716" t="s">
        <v>68</v>
      </c>
      <c r="AY716" t="s">
        <v>68</v>
      </c>
      <c r="AZ716" t="s">
        <v>80</v>
      </c>
      <c r="BA716" t="s">
        <v>79</v>
      </c>
      <c r="BB716">
        <v>1</v>
      </c>
      <c r="BD716">
        <f>IF(EXACT(BA716,T716),1,0)</f>
        <v>1</v>
      </c>
      <c r="BE716">
        <f>IF(AND(AZ716="2_Testando"),1,0)</f>
        <v>1</v>
      </c>
      <c r="BF716">
        <f>IF(AND(AZ716="2_Testando",BD716=1),1,0)</f>
        <v>1</v>
      </c>
      <c r="BJ716">
        <f>IF(AND(BB716&gt;0.7,BF716=1),1,0)</f>
        <v>1</v>
      </c>
    </row>
    <row r="717" spans="1:62" hidden="1" x14ac:dyDescent="0.3">
      <c r="A717">
        <v>2016</v>
      </c>
      <c r="B717" t="s">
        <v>53</v>
      </c>
      <c r="C717" t="s">
        <v>902</v>
      </c>
      <c r="D717" t="s">
        <v>62</v>
      </c>
      <c r="E717">
        <v>1</v>
      </c>
      <c r="F717" t="s">
        <v>71</v>
      </c>
      <c r="G717" t="s">
        <v>99</v>
      </c>
      <c r="H717" t="s">
        <v>63</v>
      </c>
      <c r="I717" t="s">
        <v>77</v>
      </c>
      <c r="J717" t="s">
        <v>418</v>
      </c>
      <c r="K717" t="s">
        <v>61</v>
      </c>
      <c r="L717" t="s">
        <v>62</v>
      </c>
      <c r="M717">
        <v>1</v>
      </c>
      <c r="N717" t="s">
        <v>71</v>
      </c>
      <c r="O717">
        <v>2</v>
      </c>
      <c r="P717">
        <v>3</v>
      </c>
      <c r="Q717">
        <v>4</v>
      </c>
      <c r="R717" t="s">
        <v>63</v>
      </c>
      <c r="S717" t="s">
        <v>100</v>
      </c>
      <c r="T717" t="s">
        <v>79</v>
      </c>
      <c r="U717" t="s">
        <v>418</v>
      </c>
      <c r="V717" t="s">
        <v>66</v>
      </c>
      <c r="W717" t="s">
        <v>67</v>
      </c>
      <c r="X717">
        <v>4</v>
      </c>
      <c r="Y717">
        <v>0.3</v>
      </c>
      <c r="Z717">
        <v>0.7</v>
      </c>
      <c r="AA717">
        <v>1</v>
      </c>
      <c r="AB717">
        <v>1</v>
      </c>
      <c r="AC717" t="s">
        <v>68</v>
      </c>
      <c r="AD717" t="s">
        <v>68</v>
      </c>
      <c r="AE717" t="s">
        <v>68</v>
      </c>
      <c r="AF717" t="s">
        <v>68</v>
      </c>
      <c r="AG717">
        <v>6.5</v>
      </c>
      <c r="AH717">
        <v>6</v>
      </c>
      <c r="AI717" t="s">
        <v>68</v>
      </c>
      <c r="AJ717" t="s">
        <v>68</v>
      </c>
      <c r="AK717" t="s">
        <v>68</v>
      </c>
      <c r="AL717" t="s">
        <v>68</v>
      </c>
      <c r="AM717" t="s">
        <v>68</v>
      </c>
      <c r="AN717" t="s">
        <v>68</v>
      </c>
      <c r="AO717" t="s">
        <v>68</v>
      </c>
      <c r="AP717" t="s">
        <v>68</v>
      </c>
      <c r="AQ717" t="s">
        <v>68</v>
      </c>
      <c r="AR717" t="s">
        <v>68</v>
      </c>
      <c r="AS717" t="s">
        <v>68</v>
      </c>
      <c r="AT717" t="s">
        <v>68</v>
      </c>
      <c r="AU717" t="s">
        <v>68</v>
      </c>
      <c r="AV717" t="s">
        <v>68</v>
      </c>
      <c r="AW717" t="s">
        <v>68</v>
      </c>
      <c r="AX717" t="s">
        <v>68</v>
      </c>
      <c r="AY717" t="s">
        <v>68</v>
      </c>
      <c r="AZ717" t="s">
        <v>69</v>
      </c>
      <c r="BA717" t="s">
        <v>79</v>
      </c>
      <c r="BB717">
        <v>1</v>
      </c>
    </row>
    <row r="718" spans="1:62" hidden="1" x14ac:dyDescent="0.3">
      <c r="A718">
        <v>2016</v>
      </c>
      <c r="B718" t="s">
        <v>53</v>
      </c>
      <c r="C718" t="s">
        <v>903</v>
      </c>
      <c r="D718" t="s">
        <v>62</v>
      </c>
      <c r="E718">
        <v>1</v>
      </c>
      <c r="F718" t="s">
        <v>56</v>
      </c>
      <c r="G718" t="s">
        <v>99</v>
      </c>
      <c r="H718" t="s">
        <v>63</v>
      </c>
      <c r="I718" t="s">
        <v>77</v>
      </c>
      <c r="J718" t="s">
        <v>344</v>
      </c>
      <c r="K718" t="s">
        <v>61</v>
      </c>
      <c r="L718" t="s">
        <v>62</v>
      </c>
      <c r="M718">
        <v>1</v>
      </c>
      <c r="N718" t="s">
        <v>56</v>
      </c>
      <c r="O718">
        <v>11</v>
      </c>
      <c r="P718">
        <v>21</v>
      </c>
      <c r="Q718">
        <v>32</v>
      </c>
      <c r="R718" t="s">
        <v>63</v>
      </c>
      <c r="S718" t="s">
        <v>100</v>
      </c>
      <c r="T718" t="s">
        <v>79</v>
      </c>
      <c r="U718" t="s">
        <v>344</v>
      </c>
      <c r="V718" t="s">
        <v>66</v>
      </c>
      <c r="W718" t="s">
        <v>67</v>
      </c>
      <c r="X718">
        <v>4</v>
      </c>
      <c r="Y718">
        <v>0.3</v>
      </c>
      <c r="Z718">
        <v>0.7</v>
      </c>
      <c r="AA718">
        <v>2.5</v>
      </c>
      <c r="AB718">
        <v>0.5</v>
      </c>
      <c r="AC718">
        <v>1</v>
      </c>
      <c r="AD718">
        <v>1.5</v>
      </c>
      <c r="AE718">
        <v>1.5</v>
      </c>
      <c r="AF718" t="s">
        <v>68</v>
      </c>
      <c r="AG718">
        <v>9.5</v>
      </c>
      <c r="AH718">
        <v>6.5</v>
      </c>
      <c r="AI718">
        <v>9.5</v>
      </c>
      <c r="AJ718">
        <v>6.5</v>
      </c>
      <c r="AK718" t="s">
        <v>68</v>
      </c>
      <c r="AL718" t="s">
        <v>68</v>
      </c>
      <c r="AM718" t="s">
        <v>68</v>
      </c>
      <c r="AN718" t="s">
        <v>68</v>
      </c>
      <c r="AO718" t="s">
        <v>68</v>
      </c>
      <c r="AP718" t="s">
        <v>68</v>
      </c>
      <c r="AQ718" t="s">
        <v>68</v>
      </c>
      <c r="AR718" t="s">
        <v>68</v>
      </c>
      <c r="AS718" t="s">
        <v>68</v>
      </c>
      <c r="AT718" t="s">
        <v>68</v>
      </c>
      <c r="AU718" t="s">
        <v>68</v>
      </c>
      <c r="AV718" t="s">
        <v>68</v>
      </c>
      <c r="AW718" t="s">
        <v>68</v>
      </c>
      <c r="AX718" t="s">
        <v>68</v>
      </c>
      <c r="AY718" t="s">
        <v>68</v>
      </c>
      <c r="AZ718" t="s">
        <v>69</v>
      </c>
      <c r="BA718" t="s">
        <v>79</v>
      </c>
      <c r="BB718">
        <v>1</v>
      </c>
    </row>
    <row r="719" spans="1:62" hidden="1" x14ac:dyDescent="0.3">
      <c r="A719">
        <v>2016</v>
      </c>
      <c r="B719" t="s">
        <v>53</v>
      </c>
      <c r="C719" t="s">
        <v>904</v>
      </c>
      <c r="D719" t="s">
        <v>62</v>
      </c>
      <c r="E719">
        <v>1</v>
      </c>
      <c r="F719" t="s">
        <v>56</v>
      </c>
      <c r="G719" t="s">
        <v>99</v>
      </c>
      <c r="H719" t="s">
        <v>63</v>
      </c>
      <c r="I719" t="s">
        <v>59</v>
      </c>
      <c r="J719" t="s">
        <v>72</v>
      </c>
      <c r="K719" t="s">
        <v>61</v>
      </c>
      <c r="L719" t="s">
        <v>62</v>
      </c>
      <c r="M719">
        <v>1</v>
      </c>
      <c r="N719" t="s">
        <v>56</v>
      </c>
      <c r="O719">
        <v>1</v>
      </c>
      <c r="P719">
        <v>1</v>
      </c>
      <c r="Q719">
        <v>1</v>
      </c>
      <c r="R719" t="s">
        <v>63</v>
      </c>
      <c r="S719" t="s">
        <v>100</v>
      </c>
      <c r="T719" t="s">
        <v>65</v>
      </c>
      <c r="U719" t="s">
        <v>60</v>
      </c>
      <c r="V719" t="s">
        <v>66</v>
      </c>
      <c r="W719" t="s">
        <v>67</v>
      </c>
      <c r="X719">
        <v>4</v>
      </c>
      <c r="Y719">
        <v>0.3</v>
      </c>
      <c r="Z719">
        <v>0.7</v>
      </c>
      <c r="AA719">
        <v>7</v>
      </c>
      <c r="AB719">
        <v>1</v>
      </c>
      <c r="AC719">
        <v>0.5</v>
      </c>
      <c r="AD719">
        <v>2</v>
      </c>
      <c r="AE719">
        <v>2.5</v>
      </c>
      <c r="AF719">
        <v>2.5</v>
      </c>
      <c r="AG719">
        <v>7</v>
      </c>
      <c r="AH719">
        <v>6.5</v>
      </c>
      <c r="AI719">
        <v>7.5</v>
      </c>
      <c r="AJ719">
        <v>5.5</v>
      </c>
      <c r="AK719" t="s">
        <v>68</v>
      </c>
      <c r="AL719" t="s">
        <v>68</v>
      </c>
      <c r="AM719" t="s">
        <v>68</v>
      </c>
      <c r="AN719" t="s">
        <v>68</v>
      </c>
      <c r="AO719" t="s">
        <v>68</v>
      </c>
      <c r="AP719" t="s">
        <v>68</v>
      </c>
      <c r="AQ719" t="s">
        <v>68</v>
      </c>
      <c r="AR719" t="s">
        <v>68</v>
      </c>
      <c r="AS719" t="s">
        <v>68</v>
      </c>
      <c r="AT719" t="s">
        <v>68</v>
      </c>
      <c r="AU719" t="s">
        <v>68</v>
      </c>
      <c r="AV719" t="s">
        <v>68</v>
      </c>
      <c r="AW719" t="s">
        <v>68</v>
      </c>
      <c r="AX719" t="s">
        <v>68</v>
      </c>
      <c r="AY719" t="s">
        <v>68</v>
      </c>
      <c r="AZ719" t="s">
        <v>69</v>
      </c>
      <c r="BA719" t="s">
        <v>65</v>
      </c>
      <c r="BB719">
        <v>0.97</v>
      </c>
    </row>
    <row r="720" spans="1:62" hidden="1" x14ac:dyDescent="0.3">
      <c r="A720">
        <v>2016</v>
      </c>
      <c r="B720" t="s">
        <v>53</v>
      </c>
      <c r="C720" t="s">
        <v>905</v>
      </c>
      <c r="D720" t="s">
        <v>62</v>
      </c>
      <c r="E720">
        <v>1</v>
      </c>
      <c r="F720" t="s">
        <v>56</v>
      </c>
      <c r="G720" t="s">
        <v>99</v>
      </c>
      <c r="H720" t="s">
        <v>63</v>
      </c>
      <c r="I720" t="s">
        <v>59</v>
      </c>
      <c r="J720" t="s">
        <v>72</v>
      </c>
      <c r="K720" t="s">
        <v>61</v>
      </c>
      <c r="L720" t="s">
        <v>62</v>
      </c>
      <c r="M720">
        <v>1</v>
      </c>
      <c r="N720" t="s">
        <v>56</v>
      </c>
      <c r="O720">
        <v>1</v>
      </c>
      <c r="P720">
        <v>2</v>
      </c>
      <c r="Q720">
        <v>3</v>
      </c>
      <c r="R720" t="s">
        <v>63</v>
      </c>
      <c r="S720" t="s">
        <v>100</v>
      </c>
      <c r="T720" t="s">
        <v>65</v>
      </c>
      <c r="U720" t="s">
        <v>60</v>
      </c>
      <c r="V720" t="s">
        <v>66</v>
      </c>
      <c r="W720" t="s">
        <v>67</v>
      </c>
      <c r="X720">
        <v>4</v>
      </c>
      <c r="Y720">
        <v>0.3</v>
      </c>
      <c r="Z720">
        <v>0.7</v>
      </c>
      <c r="AA720">
        <v>2.5</v>
      </c>
      <c r="AB720">
        <v>1</v>
      </c>
      <c r="AC720">
        <v>2</v>
      </c>
      <c r="AD720">
        <v>1.5</v>
      </c>
      <c r="AE720" t="s">
        <v>68</v>
      </c>
      <c r="AF720" t="s">
        <v>68</v>
      </c>
      <c r="AG720">
        <v>4</v>
      </c>
      <c r="AH720">
        <v>5.5</v>
      </c>
      <c r="AI720">
        <v>2</v>
      </c>
      <c r="AJ720" t="s">
        <v>68</v>
      </c>
      <c r="AK720" t="s">
        <v>68</v>
      </c>
      <c r="AL720" t="s">
        <v>68</v>
      </c>
      <c r="AM720" t="s">
        <v>68</v>
      </c>
      <c r="AN720" t="s">
        <v>68</v>
      </c>
      <c r="AO720" t="s">
        <v>68</v>
      </c>
      <c r="AP720" t="s">
        <v>68</v>
      </c>
      <c r="AQ720" t="s">
        <v>68</v>
      </c>
      <c r="AR720" t="s">
        <v>68</v>
      </c>
      <c r="AS720" t="s">
        <v>68</v>
      </c>
      <c r="AT720" t="s">
        <v>68</v>
      </c>
      <c r="AU720" t="s">
        <v>68</v>
      </c>
      <c r="AV720" t="s">
        <v>68</v>
      </c>
      <c r="AW720" t="s">
        <v>68</v>
      </c>
      <c r="AX720" t="s">
        <v>68</v>
      </c>
      <c r="AY720" t="s">
        <v>68</v>
      </c>
      <c r="AZ720" t="s">
        <v>69</v>
      </c>
      <c r="BA720" t="s">
        <v>65</v>
      </c>
      <c r="BB720">
        <v>0.97</v>
      </c>
    </row>
    <row r="721" spans="1:62" hidden="1" x14ac:dyDescent="0.3">
      <c r="A721">
        <v>2016</v>
      </c>
      <c r="B721" t="s">
        <v>53</v>
      </c>
      <c r="C721" t="s">
        <v>906</v>
      </c>
      <c r="D721" t="s">
        <v>62</v>
      </c>
      <c r="E721">
        <v>1</v>
      </c>
      <c r="F721" t="s">
        <v>71</v>
      </c>
      <c r="G721" t="s">
        <v>99</v>
      </c>
      <c r="H721" t="s">
        <v>63</v>
      </c>
      <c r="I721" t="s">
        <v>59</v>
      </c>
      <c r="J721" t="s">
        <v>72</v>
      </c>
      <c r="K721" t="s">
        <v>61</v>
      </c>
      <c r="L721" t="s">
        <v>62</v>
      </c>
      <c r="M721">
        <v>1</v>
      </c>
      <c r="N721" t="s">
        <v>71</v>
      </c>
      <c r="O721">
        <v>2</v>
      </c>
      <c r="P721">
        <v>4</v>
      </c>
      <c r="Q721">
        <v>5</v>
      </c>
      <c r="R721" t="s">
        <v>63</v>
      </c>
      <c r="S721" t="s">
        <v>100</v>
      </c>
      <c r="T721" t="s">
        <v>65</v>
      </c>
      <c r="U721" t="s">
        <v>60</v>
      </c>
      <c r="V721" t="s">
        <v>66</v>
      </c>
      <c r="W721" t="s">
        <v>67</v>
      </c>
      <c r="X721">
        <v>4</v>
      </c>
      <c r="Y721">
        <v>0.3</v>
      </c>
      <c r="Z721">
        <v>0.7</v>
      </c>
      <c r="AA721">
        <v>3</v>
      </c>
      <c r="AB721">
        <v>1.5</v>
      </c>
      <c r="AC721">
        <v>0.5</v>
      </c>
      <c r="AD721">
        <v>1</v>
      </c>
      <c r="AE721">
        <v>0.5</v>
      </c>
      <c r="AF721" t="s">
        <v>68</v>
      </c>
      <c r="AG721">
        <v>6.5</v>
      </c>
      <c r="AH721">
        <v>5</v>
      </c>
      <c r="AI721">
        <v>6.5</v>
      </c>
      <c r="AJ721">
        <v>4.5</v>
      </c>
      <c r="AK721" t="s">
        <v>68</v>
      </c>
      <c r="AL721" t="s">
        <v>68</v>
      </c>
      <c r="AM721" t="s">
        <v>68</v>
      </c>
      <c r="AN721" t="s">
        <v>68</v>
      </c>
      <c r="AO721" t="s">
        <v>68</v>
      </c>
      <c r="AP721" t="s">
        <v>68</v>
      </c>
      <c r="AQ721" t="s">
        <v>68</v>
      </c>
      <c r="AR721" t="s">
        <v>68</v>
      </c>
      <c r="AS721" t="s">
        <v>68</v>
      </c>
      <c r="AT721" t="s">
        <v>68</v>
      </c>
      <c r="AU721" t="s">
        <v>68</v>
      </c>
      <c r="AV721" t="s">
        <v>68</v>
      </c>
      <c r="AW721" t="s">
        <v>68</v>
      </c>
      <c r="AX721" t="s">
        <v>68</v>
      </c>
      <c r="AY721" t="s">
        <v>68</v>
      </c>
      <c r="AZ721" t="s">
        <v>69</v>
      </c>
      <c r="BA721" t="s">
        <v>65</v>
      </c>
      <c r="BB721">
        <v>0.97</v>
      </c>
    </row>
    <row r="722" spans="1:62" hidden="1" x14ac:dyDescent="0.3">
      <c r="A722">
        <v>2016</v>
      </c>
      <c r="B722" t="s">
        <v>53</v>
      </c>
      <c r="C722" t="s">
        <v>907</v>
      </c>
      <c r="D722" t="s">
        <v>62</v>
      </c>
      <c r="E722">
        <v>1</v>
      </c>
      <c r="F722" t="s">
        <v>71</v>
      </c>
      <c r="G722" t="s">
        <v>99</v>
      </c>
      <c r="H722" t="s">
        <v>63</v>
      </c>
      <c r="I722" t="s">
        <v>83</v>
      </c>
      <c r="J722" t="s">
        <v>72</v>
      </c>
      <c r="K722" t="s">
        <v>61</v>
      </c>
      <c r="L722" t="s">
        <v>62</v>
      </c>
      <c r="M722">
        <v>1</v>
      </c>
      <c r="N722" t="s">
        <v>71</v>
      </c>
      <c r="O722">
        <v>2</v>
      </c>
      <c r="P722">
        <v>4</v>
      </c>
      <c r="Q722">
        <v>6</v>
      </c>
      <c r="R722" t="s">
        <v>63</v>
      </c>
      <c r="S722" t="s">
        <v>100</v>
      </c>
      <c r="T722" t="s">
        <v>84</v>
      </c>
      <c r="U722" t="s">
        <v>60</v>
      </c>
      <c r="V722" t="s">
        <v>66</v>
      </c>
      <c r="W722" t="s">
        <v>67</v>
      </c>
      <c r="X722">
        <v>4</v>
      </c>
      <c r="Y722">
        <v>0.3</v>
      </c>
      <c r="Z722">
        <v>0.7</v>
      </c>
      <c r="AA722">
        <v>6.5</v>
      </c>
      <c r="AB722">
        <v>4</v>
      </c>
      <c r="AC722">
        <v>1.5</v>
      </c>
      <c r="AD722">
        <v>1.5</v>
      </c>
      <c r="AE722">
        <v>6</v>
      </c>
      <c r="AF722">
        <v>6.5</v>
      </c>
      <c r="AG722">
        <v>5.5</v>
      </c>
      <c r="AH722">
        <v>3</v>
      </c>
      <c r="AI722">
        <v>10</v>
      </c>
      <c r="AJ722">
        <v>9</v>
      </c>
      <c r="AK722" t="s">
        <v>68</v>
      </c>
      <c r="AL722" t="s">
        <v>68</v>
      </c>
      <c r="AM722" t="s">
        <v>68</v>
      </c>
      <c r="AN722" t="s">
        <v>68</v>
      </c>
      <c r="AO722" t="s">
        <v>68</v>
      </c>
      <c r="AP722" t="s">
        <v>68</v>
      </c>
      <c r="AQ722" t="s">
        <v>68</v>
      </c>
      <c r="AR722" t="s">
        <v>68</v>
      </c>
      <c r="AS722" t="s">
        <v>68</v>
      </c>
      <c r="AT722" t="s">
        <v>68</v>
      </c>
      <c r="AU722" t="s">
        <v>68</v>
      </c>
      <c r="AV722" t="s">
        <v>68</v>
      </c>
      <c r="AW722" t="s">
        <v>68</v>
      </c>
      <c r="AX722" t="s">
        <v>68</v>
      </c>
      <c r="AY722" t="s">
        <v>68</v>
      </c>
      <c r="AZ722" t="s">
        <v>69</v>
      </c>
      <c r="BA722" t="s">
        <v>65</v>
      </c>
      <c r="BB722">
        <v>0.70399999999999996</v>
      </c>
    </row>
    <row r="723" spans="1:62" hidden="1" x14ac:dyDescent="0.3">
      <c r="A723">
        <v>2016</v>
      </c>
      <c r="B723" t="s">
        <v>53</v>
      </c>
      <c r="C723" t="s">
        <v>908</v>
      </c>
      <c r="D723" t="s">
        <v>62</v>
      </c>
      <c r="E723">
        <v>1</v>
      </c>
      <c r="F723" t="s">
        <v>56</v>
      </c>
      <c r="G723" t="s">
        <v>99</v>
      </c>
      <c r="H723" t="s">
        <v>63</v>
      </c>
      <c r="I723" t="s">
        <v>83</v>
      </c>
      <c r="J723" t="s">
        <v>72</v>
      </c>
      <c r="K723" t="s">
        <v>61</v>
      </c>
      <c r="L723" t="s">
        <v>62</v>
      </c>
      <c r="M723">
        <v>1</v>
      </c>
      <c r="N723" t="s">
        <v>56</v>
      </c>
      <c r="O723">
        <v>5</v>
      </c>
      <c r="P723">
        <v>9</v>
      </c>
      <c r="Q723">
        <v>13</v>
      </c>
      <c r="R723" t="s">
        <v>63</v>
      </c>
      <c r="S723" t="s">
        <v>100</v>
      </c>
      <c r="T723" t="s">
        <v>84</v>
      </c>
      <c r="U723" t="s">
        <v>60</v>
      </c>
      <c r="V723" t="s">
        <v>66</v>
      </c>
      <c r="W723" t="s">
        <v>67</v>
      </c>
      <c r="X723">
        <v>4</v>
      </c>
      <c r="Y723">
        <v>0.3</v>
      </c>
      <c r="Z723">
        <v>0.7</v>
      </c>
      <c r="AA723">
        <v>6</v>
      </c>
      <c r="AB723">
        <v>3.5</v>
      </c>
      <c r="AC723">
        <v>2</v>
      </c>
      <c r="AD723">
        <v>3.5</v>
      </c>
      <c r="AE723">
        <v>2.5</v>
      </c>
      <c r="AF723">
        <v>5.5</v>
      </c>
      <c r="AG723">
        <v>8.5</v>
      </c>
      <c r="AH723">
        <v>8.5</v>
      </c>
      <c r="AI723">
        <v>7.5</v>
      </c>
      <c r="AJ723">
        <v>7</v>
      </c>
      <c r="AK723" t="s">
        <v>68</v>
      </c>
      <c r="AL723" t="s">
        <v>68</v>
      </c>
      <c r="AM723" t="s">
        <v>68</v>
      </c>
      <c r="AN723" t="s">
        <v>68</v>
      </c>
      <c r="AO723" t="s">
        <v>68</v>
      </c>
      <c r="AP723" t="s">
        <v>68</v>
      </c>
      <c r="AQ723" t="s">
        <v>68</v>
      </c>
      <c r="AR723" t="s">
        <v>68</v>
      </c>
      <c r="AS723" t="s">
        <v>68</v>
      </c>
      <c r="AT723" t="s">
        <v>68</v>
      </c>
      <c r="AU723" t="s">
        <v>68</v>
      </c>
      <c r="AV723" t="s">
        <v>68</v>
      </c>
      <c r="AW723" t="s">
        <v>68</v>
      </c>
      <c r="AX723" t="s">
        <v>68</v>
      </c>
      <c r="AY723" t="s">
        <v>68</v>
      </c>
      <c r="AZ723" t="s">
        <v>69</v>
      </c>
      <c r="BA723" t="s">
        <v>84</v>
      </c>
      <c r="BB723">
        <v>0.80700000000000005</v>
      </c>
    </row>
    <row r="724" spans="1:62" hidden="1" x14ac:dyDescent="0.3">
      <c r="A724">
        <v>2016</v>
      </c>
      <c r="B724" t="s">
        <v>53</v>
      </c>
      <c r="C724" t="s">
        <v>909</v>
      </c>
      <c r="D724" t="s">
        <v>62</v>
      </c>
      <c r="E724">
        <v>1</v>
      </c>
      <c r="F724" t="s">
        <v>71</v>
      </c>
      <c r="G724" t="s">
        <v>99</v>
      </c>
      <c r="H724" t="s">
        <v>63</v>
      </c>
      <c r="I724" t="s">
        <v>59</v>
      </c>
      <c r="J724" t="s">
        <v>72</v>
      </c>
      <c r="K724" t="s">
        <v>61</v>
      </c>
      <c r="L724" t="s">
        <v>62</v>
      </c>
      <c r="M724">
        <v>1</v>
      </c>
      <c r="N724" t="s">
        <v>71</v>
      </c>
      <c r="O724">
        <v>3</v>
      </c>
      <c r="P724">
        <v>6</v>
      </c>
      <c r="Q724">
        <v>8</v>
      </c>
      <c r="R724" t="s">
        <v>63</v>
      </c>
      <c r="S724" t="s">
        <v>100</v>
      </c>
      <c r="T724" t="s">
        <v>65</v>
      </c>
      <c r="U724" t="s">
        <v>60</v>
      </c>
      <c r="V724" t="s">
        <v>66</v>
      </c>
      <c r="W724" t="s">
        <v>67</v>
      </c>
      <c r="X724">
        <v>4</v>
      </c>
      <c r="Y724">
        <v>0.3</v>
      </c>
      <c r="Z724">
        <v>0.7</v>
      </c>
      <c r="AA724">
        <v>4</v>
      </c>
      <c r="AB724">
        <v>3.5</v>
      </c>
      <c r="AC724">
        <v>0.5</v>
      </c>
      <c r="AD724">
        <v>2.5</v>
      </c>
      <c r="AE724">
        <v>4</v>
      </c>
      <c r="AF724" t="s">
        <v>68</v>
      </c>
      <c r="AG724">
        <v>5</v>
      </c>
      <c r="AH724">
        <v>6</v>
      </c>
      <c r="AI724">
        <v>5</v>
      </c>
      <c r="AJ724">
        <v>6.5</v>
      </c>
      <c r="AK724" t="s">
        <v>68</v>
      </c>
      <c r="AL724" t="s">
        <v>68</v>
      </c>
      <c r="AM724" t="s">
        <v>68</v>
      </c>
      <c r="AN724" t="s">
        <v>68</v>
      </c>
      <c r="AO724" t="s">
        <v>68</v>
      </c>
      <c r="AP724" t="s">
        <v>68</v>
      </c>
      <c r="AQ724" t="s">
        <v>68</v>
      </c>
      <c r="AR724" t="s">
        <v>68</v>
      </c>
      <c r="AS724" t="s">
        <v>68</v>
      </c>
      <c r="AT724" t="s">
        <v>68</v>
      </c>
      <c r="AU724" t="s">
        <v>68</v>
      </c>
      <c r="AV724" t="s">
        <v>68</v>
      </c>
      <c r="AW724" t="s">
        <v>68</v>
      </c>
      <c r="AX724" t="s">
        <v>68</v>
      </c>
      <c r="AY724" t="s">
        <v>68</v>
      </c>
      <c r="AZ724" t="s">
        <v>69</v>
      </c>
      <c r="BA724" t="s">
        <v>65</v>
      </c>
      <c r="BB724">
        <v>0.97</v>
      </c>
    </row>
    <row r="725" spans="1:62" hidden="1" x14ac:dyDescent="0.3">
      <c r="A725">
        <v>2016</v>
      </c>
      <c r="B725" t="s">
        <v>53</v>
      </c>
      <c r="C725" t="s">
        <v>910</v>
      </c>
      <c r="D725" t="s">
        <v>62</v>
      </c>
      <c r="E725">
        <v>1</v>
      </c>
      <c r="F725" t="s">
        <v>56</v>
      </c>
      <c r="G725" t="s">
        <v>99</v>
      </c>
      <c r="H725" t="s">
        <v>63</v>
      </c>
      <c r="I725" t="s">
        <v>77</v>
      </c>
      <c r="J725" t="s">
        <v>911</v>
      </c>
      <c r="K725" t="s">
        <v>61</v>
      </c>
      <c r="L725" t="s">
        <v>62</v>
      </c>
      <c r="M725">
        <v>1</v>
      </c>
      <c r="N725" t="s">
        <v>56</v>
      </c>
      <c r="O725">
        <v>10</v>
      </c>
      <c r="P725">
        <v>20</v>
      </c>
      <c r="Q725">
        <v>30</v>
      </c>
      <c r="R725" t="s">
        <v>63</v>
      </c>
      <c r="S725" t="s">
        <v>100</v>
      </c>
      <c r="T725" t="s">
        <v>79</v>
      </c>
      <c r="U725" t="s">
        <v>911</v>
      </c>
      <c r="V725" t="s">
        <v>66</v>
      </c>
      <c r="W725" t="s">
        <v>67</v>
      </c>
      <c r="X725">
        <v>4</v>
      </c>
      <c r="Y725">
        <v>0.3</v>
      </c>
      <c r="Z725">
        <v>0.7</v>
      </c>
      <c r="AA725" t="s">
        <v>68</v>
      </c>
      <c r="AB725" t="s">
        <v>68</v>
      </c>
      <c r="AC725" t="s">
        <v>68</v>
      </c>
      <c r="AD725" t="s">
        <v>68</v>
      </c>
      <c r="AE725" t="s">
        <v>68</v>
      </c>
      <c r="AF725" t="s">
        <v>68</v>
      </c>
      <c r="AG725">
        <v>5</v>
      </c>
      <c r="AH725" t="s">
        <v>68</v>
      </c>
      <c r="AI725" t="s">
        <v>68</v>
      </c>
      <c r="AJ725" t="s">
        <v>68</v>
      </c>
      <c r="AK725" t="s">
        <v>68</v>
      </c>
      <c r="AL725" t="s">
        <v>68</v>
      </c>
      <c r="AM725" t="s">
        <v>68</v>
      </c>
      <c r="AN725" t="s">
        <v>68</v>
      </c>
      <c r="AO725" t="s">
        <v>68</v>
      </c>
      <c r="AP725" t="s">
        <v>68</v>
      </c>
      <c r="AQ725" t="s">
        <v>68</v>
      </c>
      <c r="AR725" t="s">
        <v>68</v>
      </c>
      <c r="AS725" t="s">
        <v>68</v>
      </c>
      <c r="AT725" t="s">
        <v>68</v>
      </c>
      <c r="AU725" t="s">
        <v>68</v>
      </c>
      <c r="AV725" t="s">
        <v>68</v>
      </c>
      <c r="AW725" t="s">
        <v>68</v>
      </c>
      <c r="AX725" t="s">
        <v>68</v>
      </c>
      <c r="AY725" t="s">
        <v>68</v>
      </c>
      <c r="AZ725" t="s">
        <v>69</v>
      </c>
      <c r="BA725" t="s">
        <v>79</v>
      </c>
      <c r="BB725">
        <v>1</v>
      </c>
    </row>
    <row r="726" spans="1:62" hidden="1" x14ac:dyDescent="0.3">
      <c r="A726">
        <v>2016</v>
      </c>
      <c r="B726" t="s">
        <v>53</v>
      </c>
      <c r="C726" t="s">
        <v>912</v>
      </c>
      <c r="D726" t="s">
        <v>62</v>
      </c>
      <c r="E726">
        <v>1</v>
      </c>
      <c r="F726" t="s">
        <v>56</v>
      </c>
      <c r="G726" t="s">
        <v>99</v>
      </c>
      <c r="H726" t="s">
        <v>63</v>
      </c>
      <c r="I726" t="s">
        <v>83</v>
      </c>
      <c r="J726" t="s">
        <v>72</v>
      </c>
      <c r="K726" t="s">
        <v>61</v>
      </c>
      <c r="L726" t="s">
        <v>62</v>
      </c>
      <c r="M726">
        <v>1</v>
      </c>
      <c r="N726" t="s">
        <v>56</v>
      </c>
      <c r="O726">
        <v>9</v>
      </c>
      <c r="P726">
        <v>17</v>
      </c>
      <c r="Q726">
        <v>26</v>
      </c>
      <c r="R726" t="s">
        <v>63</v>
      </c>
      <c r="S726" t="s">
        <v>100</v>
      </c>
      <c r="T726" t="s">
        <v>84</v>
      </c>
      <c r="U726" t="s">
        <v>60</v>
      </c>
      <c r="V726" t="s">
        <v>66</v>
      </c>
      <c r="W726" t="s">
        <v>67</v>
      </c>
      <c r="X726">
        <v>4</v>
      </c>
      <c r="Y726">
        <v>0.3</v>
      </c>
      <c r="Z726">
        <v>0.7</v>
      </c>
      <c r="AA726">
        <v>9.5</v>
      </c>
      <c r="AB726">
        <v>3.5</v>
      </c>
      <c r="AC726">
        <v>1.5</v>
      </c>
      <c r="AD726">
        <v>3</v>
      </c>
      <c r="AE726">
        <v>3</v>
      </c>
      <c r="AF726">
        <v>4</v>
      </c>
      <c r="AG726">
        <v>9.5</v>
      </c>
      <c r="AH726">
        <v>7</v>
      </c>
      <c r="AI726">
        <v>10</v>
      </c>
      <c r="AJ726">
        <v>6</v>
      </c>
      <c r="AK726" t="s">
        <v>68</v>
      </c>
      <c r="AL726" t="s">
        <v>68</v>
      </c>
      <c r="AM726" t="s">
        <v>68</v>
      </c>
      <c r="AN726" t="s">
        <v>68</v>
      </c>
      <c r="AO726" t="s">
        <v>68</v>
      </c>
      <c r="AP726" t="s">
        <v>68</v>
      </c>
      <c r="AQ726" t="s">
        <v>68</v>
      </c>
      <c r="AR726" t="s">
        <v>68</v>
      </c>
      <c r="AS726" t="s">
        <v>68</v>
      </c>
      <c r="AT726" t="s">
        <v>68</v>
      </c>
      <c r="AU726" t="s">
        <v>68</v>
      </c>
      <c r="AV726" t="s">
        <v>68</v>
      </c>
      <c r="AW726" t="s">
        <v>68</v>
      </c>
      <c r="AX726" t="s">
        <v>68</v>
      </c>
      <c r="AY726" t="s">
        <v>68</v>
      </c>
      <c r="AZ726" t="s">
        <v>69</v>
      </c>
      <c r="BA726" t="s">
        <v>84</v>
      </c>
      <c r="BB726">
        <v>0.71799999999999997</v>
      </c>
    </row>
    <row r="727" spans="1:62" hidden="1" x14ac:dyDescent="0.3">
      <c r="A727">
        <v>2016</v>
      </c>
      <c r="B727" t="s">
        <v>53</v>
      </c>
      <c r="C727" t="s">
        <v>913</v>
      </c>
      <c r="D727" t="s">
        <v>62</v>
      </c>
      <c r="E727">
        <v>1</v>
      </c>
      <c r="F727" t="s">
        <v>71</v>
      </c>
      <c r="G727" t="s">
        <v>99</v>
      </c>
      <c r="H727" t="s">
        <v>63</v>
      </c>
      <c r="I727" t="s">
        <v>59</v>
      </c>
      <c r="J727" t="s">
        <v>72</v>
      </c>
      <c r="K727" t="s">
        <v>61</v>
      </c>
      <c r="L727" t="s">
        <v>62</v>
      </c>
      <c r="M727">
        <v>1</v>
      </c>
      <c r="N727" t="s">
        <v>71</v>
      </c>
      <c r="O727">
        <v>3</v>
      </c>
      <c r="P727">
        <v>6</v>
      </c>
      <c r="Q727">
        <v>9</v>
      </c>
      <c r="R727" t="s">
        <v>63</v>
      </c>
      <c r="S727" t="s">
        <v>100</v>
      </c>
      <c r="T727" t="s">
        <v>65</v>
      </c>
      <c r="U727" t="s">
        <v>60</v>
      </c>
      <c r="V727" t="s">
        <v>66</v>
      </c>
      <c r="W727" t="s">
        <v>67</v>
      </c>
      <c r="X727">
        <v>4</v>
      </c>
      <c r="Y727">
        <v>0.3</v>
      </c>
      <c r="Z727">
        <v>0.7</v>
      </c>
      <c r="AA727">
        <v>2</v>
      </c>
      <c r="AB727">
        <v>0</v>
      </c>
      <c r="AC727">
        <v>0</v>
      </c>
      <c r="AD727">
        <v>3</v>
      </c>
      <c r="AE727">
        <v>0</v>
      </c>
      <c r="AF727" t="s">
        <v>68</v>
      </c>
      <c r="AG727">
        <v>3.5</v>
      </c>
      <c r="AH727">
        <v>0</v>
      </c>
      <c r="AI727" t="s">
        <v>68</v>
      </c>
      <c r="AJ727" t="s">
        <v>68</v>
      </c>
      <c r="AK727" t="s">
        <v>68</v>
      </c>
      <c r="AL727" t="s">
        <v>68</v>
      </c>
      <c r="AM727" t="s">
        <v>68</v>
      </c>
      <c r="AN727" t="s">
        <v>68</v>
      </c>
      <c r="AO727" t="s">
        <v>68</v>
      </c>
      <c r="AP727" t="s">
        <v>68</v>
      </c>
      <c r="AQ727" t="s">
        <v>68</v>
      </c>
      <c r="AR727" t="s">
        <v>68</v>
      </c>
      <c r="AS727" t="s">
        <v>68</v>
      </c>
      <c r="AT727" t="s">
        <v>68</v>
      </c>
      <c r="AU727" t="s">
        <v>68</v>
      </c>
      <c r="AV727" t="s">
        <v>68</v>
      </c>
      <c r="AW727" t="s">
        <v>68</v>
      </c>
      <c r="AX727" t="s">
        <v>68</v>
      </c>
      <c r="AY727" t="s">
        <v>68</v>
      </c>
      <c r="AZ727" t="s">
        <v>69</v>
      </c>
      <c r="BA727" t="s">
        <v>65</v>
      </c>
      <c r="BB727">
        <v>0.97</v>
      </c>
    </row>
    <row r="728" spans="1:62" hidden="1" x14ac:dyDescent="0.3">
      <c r="A728">
        <v>2016</v>
      </c>
      <c r="B728" t="s">
        <v>53</v>
      </c>
      <c r="C728" t="s">
        <v>914</v>
      </c>
      <c r="D728" t="s">
        <v>62</v>
      </c>
      <c r="E728">
        <v>1</v>
      </c>
      <c r="F728" t="s">
        <v>56</v>
      </c>
      <c r="G728" t="s">
        <v>99</v>
      </c>
      <c r="H728" t="s">
        <v>63</v>
      </c>
      <c r="I728" t="s">
        <v>59</v>
      </c>
      <c r="J728" t="s">
        <v>72</v>
      </c>
      <c r="K728" t="s">
        <v>61</v>
      </c>
      <c r="L728" t="s">
        <v>62</v>
      </c>
      <c r="M728">
        <v>1</v>
      </c>
      <c r="N728" t="s">
        <v>56</v>
      </c>
      <c r="O728">
        <v>11</v>
      </c>
      <c r="P728">
        <v>22</v>
      </c>
      <c r="Q728">
        <v>32</v>
      </c>
      <c r="R728" t="s">
        <v>63</v>
      </c>
      <c r="S728" t="s">
        <v>100</v>
      </c>
      <c r="T728" t="s">
        <v>65</v>
      </c>
      <c r="U728" t="s">
        <v>60</v>
      </c>
      <c r="V728" t="s">
        <v>66</v>
      </c>
      <c r="W728" t="s">
        <v>67</v>
      </c>
      <c r="X728">
        <v>4</v>
      </c>
      <c r="Y728">
        <v>0.3</v>
      </c>
      <c r="Z728">
        <v>0.7</v>
      </c>
      <c r="AA728">
        <v>5.5</v>
      </c>
      <c r="AB728">
        <v>3.5</v>
      </c>
      <c r="AC728">
        <v>0</v>
      </c>
      <c r="AD728">
        <v>3.5</v>
      </c>
      <c r="AE728">
        <v>5.5</v>
      </c>
      <c r="AF728">
        <v>5</v>
      </c>
      <c r="AG728">
        <v>7.5</v>
      </c>
      <c r="AH728">
        <v>4</v>
      </c>
      <c r="AI728">
        <v>5</v>
      </c>
      <c r="AJ728">
        <v>5.5</v>
      </c>
      <c r="AK728" t="s">
        <v>68</v>
      </c>
      <c r="AL728" t="s">
        <v>68</v>
      </c>
      <c r="AM728" t="s">
        <v>68</v>
      </c>
      <c r="AN728" t="s">
        <v>68</v>
      </c>
      <c r="AO728" t="s">
        <v>68</v>
      </c>
      <c r="AP728" t="s">
        <v>68</v>
      </c>
      <c r="AQ728" t="s">
        <v>68</v>
      </c>
      <c r="AR728" t="s">
        <v>68</v>
      </c>
      <c r="AS728" t="s">
        <v>68</v>
      </c>
      <c r="AT728" t="s">
        <v>68</v>
      </c>
      <c r="AU728" t="s">
        <v>68</v>
      </c>
      <c r="AV728" t="s">
        <v>68</v>
      </c>
      <c r="AW728" t="s">
        <v>68</v>
      </c>
      <c r="AX728" t="s">
        <v>68</v>
      </c>
      <c r="AY728" t="s">
        <v>68</v>
      </c>
      <c r="AZ728" t="s">
        <v>69</v>
      </c>
      <c r="BA728" t="s">
        <v>65</v>
      </c>
      <c r="BB728">
        <v>0.97</v>
      </c>
    </row>
    <row r="729" spans="1:62" hidden="1" x14ac:dyDescent="0.3">
      <c r="A729">
        <v>2016</v>
      </c>
      <c r="B729" t="s">
        <v>53</v>
      </c>
      <c r="C729" t="s">
        <v>915</v>
      </c>
      <c r="D729" t="s">
        <v>62</v>
      </c>
      <c r="E729">
        <v>1</v>
      </c>
      <c r="F729" t="s">
        <v>71</v>
      </c>
      <c r="G729" t="s">
        <v>99</v>
      </c>
      <c r="H729" t="s">
        <v>63</v>
      </c>
      <c r="I729" t="s">
        <v>83</v>
      </c>
      <c r="J729" t="s">
        <v>72</v>
      </c>
      <c r="K729" t="s">
        <v>61</v>
      </c>
      <c r="L729" t="s">
        <v>62</v>
      </c>
      <c r="M729">
        <v>1</v>
      </c>
      <c r="N729" t="s">
        <v>71</v>
      </c>
      <c r="O729">
        <v>1</v>
      </c>
      <c r="P729">
        <v>1</v>
      </c>
      <c r="Q729">
        <v>1</v>
      </c>
      <c r="R729" t="s">
        <v>63</v>
      </c>
      <c r="S729" t="s">
        <v>100</v>
      </c>
      <c r="T729" t="s">
        <v>84</v>
      </c>
      <c r="U729" t="s">
        <v>60</v>
      </c>
      <c r="V729" t="s">
        <v>66</v>
      </c>
      <c r="W729" t="s">
        <v>67</v>
      </c>
      <c r="X729">
        <v>4</v>
      </c>
      <c r="Y729">
        <v>0.3</v>
      </c>
      <c r="Z729">
        <v>0.7</v>
      </c>
      <c r="AA729">
        <v>8.5</v>
      </c>
      <c r="AB729">
        <v>7.5</v>
      </c>
      <c r="AC729" t="s">
        <v>68</v>
      </c>
      <c r="AD729">
        <v>8</v>
      </c>
      <c r="AE729">
        <v>7.5</v>
      </c>
      <c r="AF729" t="s">
        <v>68</v>
      </c>
      <c r="AG729">
        <v>9</v>
      </c>
      <c r="AH729">
        <v>10</v>
      </c>
      <c r="AI729">
        <v>10</v>
      </c>
      <c r="AJ729">
        <v>8</v>
      </c>
      <c r="AK729" t="s">
        <v>68</v>
      </c>
      <c r="AL729" t="s">
        <v>68</v>
      </c>
      <c r="AM729" t="s">
        <v>68</v>
      </c>
      <c r="AN729" t="s">
        <v>68</v>
      </c>
      <c r="AO729" t="s">
        <v>68</v>
      </c>
      <c r="AP729" t="s">
        <v>68</v>
      </c>
      <c r="AQ729" t="s">
        <v>68</v>
      </c>
      <c r="AR729" t="s">
        <v>68</v>
      </c>
      <c r="AS729" t="s">
        <v>68</v>
      </c>
      <c r="AT729" t="s">
        <v>68</v>
      </c>
      <c r="AU729" t="s">
        <v>68</v>
      </c>
      <c r="AV729" t="s">
        <v>68</v>
      </c>
      <c r="AW729" t="s">
        <v>68</v>
      </c>
      <c r="AX729" t="s">
        <v>68</v>
      </c>
      <c r="AY729" t="s">
        <v>68</v>
      </c>
      <c r="AZ729" t="s">
        <v>69</v>
      </c>
      <c r="BA729" t="s">
        <v>84</v>
      </c>
      <c r="BB729">
        <v>1</v>
      </c>
    </row>
    <row r="730" spans="1:62" x14ac:dyDescent="0.3">
      <c r="A730">
        <v>2016</v>
      </c>
      <c r="B730" t="s">
        <v>53</v>
      </c>
      <c r="C730" t="s">
        <v>916</v>
      </c>
      <c r="D730" t="s">
        <v>62</v>
      </c>
      <c r="E730">
        <v>1</v>
      </c>
      <c r="F730" t="s">
        <v>56</v>
      </c>
      <c r="G730" t="s">
        <v>99</v>
      </c>
      <c r="H730" t="s">
        <v>63</v>
      </c>
      <c r="I730" t="s">
        <v>59</v>
      </c>
      <c r="J730" t="s">
        <v>72</v>
      </c>
      <c r="K730" t="s">
        <v>61</v>
      </c>
      <c r="L730" t="s">
        <v>62</v>
      </c>
      <c r="M730">
        <v>1</v>
      </c>
      <c r="N730" t="s">
        <v>56</v>
      </c>
      <c r="O730">
        <v>2</v>
      </c>
      <c r="P730">
        <v>3</v>
      </c>
      <c r="Q730">
        <v>4</v>
      </c>
      <c r="R730" t="s">
        <v>63</v>
      </c>
      <c r="S730" t="s">
        <v>100</v>
      </c>
      <c r="T730" t="s">
        <v>65</v>
      </c>
      <c r="U730" t="s">
        <v>60</v>
      </c>
      <c r="V730" t="s">
        <v>66</v>
      </c>
      <c r="W730" t="s">
        <v>67</v>
      </c>
      <c r="X730">
        <v>4</v>
      </c>
      <c r="Y730">
        <v>0.3</v>
      </c>
      <c r="Z730">
        <v>0.7</v>
      </c>
      <c r="AA730">
        <v>5.5</v>
      </c>
      <c r="AB730">
        <v>3</v>
      </c>
      <c r="AC730">
        <v>2.5</v>
      </c>
      <c r="AD730">
        <v>0.5</v>
      </c>
      <c r="AE730" t="s">
        <v>68</v>
      </c>
      <c r="AF730" t="s">
        <v>68</v>
      </c>
      <c r="AG730">
        <v>8.5</v>
      </c>
      <c r="AH730">
        <v>7</v>
      </c>
      <c r="AI730">
        <v>3.5</v>
      </c>
      <c r="AJ730" t="s">
        <v>68</v>
      </c>
      <c r="AK730" t="s">
        <v>68</v>
      </c>
      <c r="AL730" t="s">
        <v>68</v>
      </c>
      <c r="AM730" t="s">
        <v>68</v>
      </c>
      <c r="AN730" t="s">
        <v>68</v>
      </c>
      <c r="AO730" t="s">
        <v>68</v>
      </c>
      <c r="AP730" t="s">
        <v>68</v>
      </c>
      <c r="AQ730" t="s">
        <v>68</v>
      </c>
      <c r="AR730" t="s">
        <v>68</v>
      </c>
      <c r="AS730" t="s">
        <v>68</v>
      </c>
      <c r="AT730" t="s">
        <v>68</v>
      </c>
      <c r="AU730" t="s">
        <v>68</v>
      </c>
      <c r="AV730" t="s">
        <v>68</v>
      </c>
      <c r="AW730" t="s">
        <v>68</v>
      </c>
      <c r="AX730" t="s">
        <v>68</v>
      </c>
      <c r="AY730" t="s">
        <v>68</v>
      </c>
      <c r="AZ730" t="s">
        <v>80</v>
      </c>
      <c r="BA730" t="s">
        <v>65</v>
      </c>
      <c r="BB730">
        <v>0.97</v>
      </c>
      <c r="BD730">
        <f>IF(EXACT(BA730,T730),1,0)</f>
        <v>1</v>
      </c>
      <c r="BE730">
        <f>IF(AND(AZ730="2_Testando"),1,0)</f>
        <v>1</v>
      </c>
      <c r="BF730">
        <f>IF(AND(AZ730="2_Testando",BD730=1),1,0)</f>
        <v>1</v>
      </c>
      <c r="BJ730">
        <f>IF(AND(BB730&gt;0.7,BF730=1),1,0)</f>
        <v>1</v>
      </c>
    </row>
    <row r="731" spans="1:62" hidden="1" x14ac:dyDescent="0.3">
      <c r="A731">
        <v>2016</v>
      </c>
      <c r="B731" t="s">
        <v>53</v>
      </c>
      <c r="C731" t="s">
        <v>917</v>
      </c>
      <c r="D731" t="s">
        <v>62</v>
      </c>
      <c r="E731">
        <v>1</v>
      </c>
      <c r="F731" t="s">
        <v>71</v>
      </c>
      <c r="G731" t="s">
        <v>99</v>
      </c>
      <c r="H731" t="s">
        <v>63</v>
      </c>
      <c r="I731" t="s">
        <v>59</v>
      </c>
      <c r="J731" t="s">
        <v>72</v>
      </c>
      <c r="K731" t="s">
        <v>61</v>
      </c>
      <c r="L731" t="s">
        <v>62</v>
      </c>
      <c r="M731">
        <v>1</v>
      </c>
      <c r="N731" t="s">
        <v>71</v>
      </c>
      <c r="O731">
        <v>1</v>
      </c>
      <c r="P731">
        <v>1</v>
      </c>
      <c r="Q731">
        <v>1</v>
      </c>
      <c r="R731" t="s">
        <v>63</v>
      </c>
      <c r="S731" t="s">
        <v>100</v>
      </c>
      <c r="T731" t="s">
        <v>65</v>
      </c>
      <c r="U731" t="s">
        <v>60</v>
      </c>
      <c r="V731" t="s">
        <v>66</v>
      </c>
      <c r="W731" t="s">
        <v>67</v>
      </c>
      <c r="X731">
        <v>4</v>
      </c>
      <c r="Y731">
        <v>0.3</v>
      </c>
      <c r="Z731">
        <v>0.7</v>
      </c>
      <c r="AA731">
        <v>1.5</v>
      </c>
      <c r="AB731" t="s">
        <v>68</v>
      </c>
      <c r="AC731" t="s">
        <v>68</v>
      </c>
      <c r="AD731" t="s">
        <v>68</v>
      </c>
      <c r="AE731" t="s">
        <v>68</v>
      </c>
      <c r="AF731" t="s">
        <v>68</v>
      </c>
      <c r="AG731">
        <v>3.5</v>
      </c>
      <c r="AH731">
        <v>3</v>
      </c>
      <c r="AI731" t="s">
        <v>68</v>
      </c>
      <c r="AJ731" t="s">
        <v>68</v>
      </c>
      <c r="AK731" t="s">
        <v>68</v>
      </c>
      <c r="AL731" t="s">
        <v>68</v>
      </c>
      <c r="AM731" t="s">
        <v>68</v>
      </c>
      <c r="AN731" t="s">
        <v>68</v>
      </c>
      <c r="AO731" t="s">
        <v>68</v>
      </c>
      <c r="AP731" t="s">
        <v>68</v>
      </c>
      <c r="AQ731" t="s">
        <v>68</v>
      </c>
      <c r="AR731" t="s">
        <v>68</v>
      </c>
      <c r="AS731" t="s">
        <v>68</v>
      </c>
      <c r="AT731" t="s">
        <v>68</v>
      </c>
      <c r="AU731" t="s">
        <v>68</v>
      </c>
      <c r="AV731" t="s">
        <v>68</v>
      </c>
      <c r="AW731" t="s">
        <v>68</v>
      </c>
      <c r="AX731" t="s">
        <v>68</v>
      </c>
      <c r="AY731" t="s">
        <v>68</v>
      </c>
      <c r="AZ731" t="s">
        <v>69</v>
      </c>
      <c r="BA731" t="s">
        <v>65</v>
      </c>
      <c r="BB731">
        <v>1</v>
      </c>
    </row>
    <row r="732" spans="1:62" hidden="1" x14ac:dyDescent="0.3">
      <c r="A732">
        <v>2016</v>
      </c>
      <c r="B732" t="s">
        <v>53</v>
      </c>
      <c r="C732" t="s">
        <v>918</v>
      </c>
      <c r="D732" t="s">
        <v>62</v>
      </c>
      <c r="E732">
        <v>1</v>
      </c>
      <c r="F732" t="s">
        <v>56</v>
      </c>
      <c r="G732" t="s">
        <v>99</v>
      </c>
      <c r="H732" t="s">
        <v>63</v>
      </c>
      <c r="I732" t="s">
        <v>83</v>
      </c>
      <c r="J732" t="s">
        <v>72</v>
      </c>
      <c r="K732" t="s">
        <v>61</v>
      </c>
      <c r="L732" t="s">
        <v>62</v>
      </c>
      <c r="M732">
        <v>1</v>
      </c>
      <c r="N732" t="s">
        <v>56</v>
      </c>
      <c r="O732">
        <v>2</v>
      </c>
      <c r="P732">
        <v>4</v>
      </c>
      <c r="Q732">
        <v>5</v>
      </c>
      <c r="R732" t="s">
        <v>63</v>
      </c>
      <c r="S732" t="s">
        <v>100</v>
      </c>
      <c r="T732" t="s">
        <v>84</v>
      </c>
      <c r="U732" t="s">
        <v>60</v>
      </c>
      <c r="V732" t="s">
        <v>66</v>
      </c>
      <c r="W732" t="s">
        <v>67</v>
      </c>
      <c r="X732">
        <v>4</v>
      </c>
      <c r="Y732">
        <v>0.3</v>
      </c>
      <c r="Z732">
        <v>0.7</v>
      </c>
      <c r="AA732">
        <v>6.5</v>
      </c>
      <c r="AB732">
        <v>5.5</v>
      </c>
      <c r="AC732">
        <v>6.5</v>
      </c>
      <c r="AD732">
        <v>5.5</v>
      </c>
      <c r="AE732">
        <v>6.5</v>
      </c>
      <c r="AF732" t="s">
        <v>68</v>
      </c>
      <c r="AG732">
        <v>9.5</v>
      </c>
      <c r="AH732">
        <v>9.5</v>
      </c>
      <c r="AI732">
        <v>8.5</v>
      </c>
      <c r="AJ732">
        <v>9.5</v>
      </c>
      <c r="AK732" t="s">
        <v>68</v>
      </c>
      <c r="AL732" t="s">
        <v>68</v>
      </c>
      <c r="AM732" t="s">
        <v>68</v>
      </c>
      <c r="AN732" t="s">
        <v>68</v>
      </c>
      <c r="AO732" t="s">
        <v>68</v>
      </c>
      <c r="AP732" t="s">
        <v>68</v>
      </c>
      <c r="AQ732" t="s">
        <v>68</v>
      </c>
      <c r="AR732" t="s">
        <v>68</v>
      </c>
      <c r="AS732" t="s">
        <v>68</v>
      </c>
      <c r="AT732" t="s">
        <v>68</v>
      </c>
      <c r="AU732" t="s">
        <v>68</v>
      </c>
      <c r="AV732" t="s">
        <v>68</v>
      </c>
      <c r="AW732" t="s">
        <v>68</v>
      </c>
      <c r="AX732" t="s">
        <v>68</v>
      </c>
      <c r="AY732" t="s">
        <v>68</v>
      </c>
      <c r="AZ732" t="s">
        <v>69</v>
      </c>
      <c r="BA732" t="s">
        <v>84</v>
      </c>
      <c r="BB732">
        <v>1</v>
      </c>
    </row>
    <row r="733" spans="1:62" hidden="1" x14ac:dyDescent="0.3">
      <c r="A733">
        <v>2016</v>
      </c>
      <c r="B733" t="s">
        <v>53</v>
      </c>
      <c r="C733" t="s">
        <v>919</v>
      </c>
      <c r="D733" t="s">
        <v>62</v>
      </c>
      <c r="E733">
        <v>1</v>
      </c>
      <c r="F733" t="s">
        <v>56</v>
      </c>
      <c r="G733" t="s">
        <v>99</v>
      </c>
      <c r="H733" t="s">
        <v>63</v>
      </c>
      <c r="I733" t="s">
        <v>59</v>
      </c>
      <c r="J733" t="s">
        <v>72</v>
      </c>
      <c r="K733" t="s">
        <v>61</v>
      </c>
      <c r="L733" t="s">
        <v>62</v>
      </c>
      <c r="M733">
        <v>1</v>
      </c>
      <c r="N733" t="s">
        <v>56</v>
      </c>
      <c r="O733">
        <v>2</v>
      </c>
      <c r="P733">
        <v>4</v>
      </c>
      <c r="Q733">
        <v>6</v>
      </c>
      <c r="R733" t="s">
        <v>63</v>
      </c>
      <c r="S733" t="s">
        <v>100</v>
      </c>
      <c r="T733" t="s">
        <v>65</v>
      </c>
      <c r="U733" t="s">
        <v>60</v>
      </c>
      <c r="V733" t="s">
        <v>66</v>
      </c>
      <c r="W733" t="s">
        <v>67</v>
      </c>
      <c r="X733">
        <v>4</v>
      </c>
      <c r="Y733">
        <v>0.3</v>
      </c>
      <c r="Z733">
        <v>0.7</v>
      </c>
      <c r="AA733">
        <v>4</v>
      </c>
      <c r="AB733">
        <v>0</v>
      </c>
      <c r="AC733">
        <v>0.5</v>
      </c>
      <c r="AD733">
        <v>2.5</v>
      </c>
      <c r="AE733">
        <v>0.5</v>
      </c>
      <c r="AF733">
        <v>2</v>
      </c>
      <c r="AG733">
        <v>4</v>
      </c>
      <c r="AH733">
        <v>4</v>
      </c>
      <c r="AI733">
        <v>4.5</v>
      </c>
      <c r="AJ733">
        <v>9</v>
      </c>
      <c r="AK733" t="s">
        <v>68</v>
      </c>
      <c r="AL733" t="s">
        <v>68</v>
      </c>
      <c r="AM733" t="s">
        <v>68</v>
      </c>
      <c r="AN733" t="s">
        <v>68</v>
      </c>
      <c r="AO733" t="s">
        <v>68</v>
      </c>
      <c r="AP733" t="s">
        <v>68</v>
      </c>
      <c r="AQ733" t="s">
        <v>68</v>
      </c>
      <c r="AR733" t="s">
        <v>68</v>
      </c>
      <c r="AS733" t="s">
        <v>68</v>
      </c>
      <c r="AT733" t="s">
        <v>68</v>
      </c>
      <c r="AU733" t="s">
        <v>68</v>
      </c>
      <c r="AV733" t="s">
        <v>68</v>
      </c>
      <c r="AW733" t="s">
        <v>68</v>
      </c>
      <c r="AX733" t="s">
        <v>68</v>
      </c>
      <c r="AY733" t="s">
        <v>68</v>
      </c>
      <c r="AZ733" t="s">
        <v>69</v>
      </c>
      <c r="BA733" t="s">
        <v>65</v>
      </c>
      <c r="BB733">
        <v>0.97</v>
      </c>
    </row>
    <row r="734" spans="1:62" x14ac:dyDescent="0.3">
      <c r="A734">
        <v>2016</v>
      </c>
      <c r="B734" t="s">
        <v>53</v>
      </c>
      <c r="C734" t="s">
        <v>920</v>
      </c>
      <c r="D734" t="s">
        <v>62</v>
      </c>
      <c r="E734">
        <v>1</v>
      </c>
      <c r="F734" t="s">
        <v>56</v>
      </c>
      <c r="G734" t="s">
        <v>99</v>
      </c>
      <c r="H734" t="s">
        <v>63</v>
      </c>
      <c r="I734" t="s">
        <v>83</v>
      </c>
      <c r="J734" t="s">
        <v>921</v>
      </c>
      <c r="K734" t="s">
        <v>61</v>
      </c>
      <c r="L734" t="s">
        <v>62</v>
      </c>
      <c r="M734">
        <v>1</v>
      </c>
      <c r="N734" t="s">
        <v>56</v>
      </c>
      <c r="O734">
        <v>3</v>
      </c>
      <c r="P734">
        <v>5</v>
      </c>
      <c r="Q734">
        <v>7</v>
      </c>
      <c r="R734" t="s">
        <v>63</v>
      </c>
      <c r="S734" t="s">
        <v>100</v>
      </c>
      <c r="T734" t="s">
        <v>84</v>
      </c>
      <c r="U734" t="s">
        <v>755</v>
      </c>
      <c r="V734" t="s">
        <v>66</v>
      </c>
      <c r="W734" t="s">
        <v>67</v>
      </c>
      <c r="X734">
        <v>4</v>
      </c>
      <c r="Y734">
        <v>0.3</v>
      </c>
      <c r="Z734">
        <v>0.7</v>
      </c>
      <c r="AA734">
        <v>5</v>
      </c>
      <c r="AB734">
        <v>3</v>
      </c>
      <c r="AC734">
        <v>2.5</v>
      </c>
      <c r="AD734">
        <v>3.5</v>
      </c>
      <c r="AE734">
        <v>2.5</v>
      </c>
      <c r="AF734">
        <v>3.5</v>
      </c>
      <c r="AG734">
        <v>8.5</v>
      </c>
      <c r="AH734">
        <v>9.5</v>
      </c>
      <c r="AI734">
        <v>8.5</v>
      </c>
      <c r="AJ734">
        <v>10</v>
      </c>
      <c r="AK734" t="s">
        <v>68</v>
      </c>
      <c r="AL734" t="s">
        <v>68</v>
      </c>
      <c r="AM734" t="s">
        <v>68</v>
      </c>
      <c r="AN734" t="s">
        <v>68</v>
      </c>
      <c r="AO734" t="s">
        <v>68</v>
      </c>
      <c r="AP734" t="s">
        <v>68</v>
      </c>
      <c r="AQ734" t="s">
        <v>68</v>
      </c>
      <c r="AR734" t="s">
        <v>68</v>
      </c>
      <c r="AS734" t="s">
        <v>68</v>
      </c>
      <c r="AT734" t="s">
        <v>68</v>
      </c>
      <c r="AU734" t="s">
        <v>68</v>
      </c>
      <c r="AV734" t="s">
        <v>68</v>
      </c>
      <c r="AW734" t="s">
        <v>68</v>
      </c>
      <c r="AX734" t="s">
        <v>68</v>
      </c>
      <c r="AY734" t="s">
        <v>68</v>
      </c>
      <c r="AZ734" t="s">
        <v>80</v>
      </c>
      <c r="BA734" t="s">
        <v>84</v>
      </c>
      <c r="BB734">
        <v>0.80700000000000005</v>
      </c>
      <c r="BD734">
        <f>IF(EXACT(BA734,T734),1,0)</f>
        <v>1</v>
      </c>
      <c r="BE734">
        <f>IF(AND(AZ734="2_Testando"),1,0)</f>
        <v>1</v>
      </c>
      <c r="BF734">
        <f>IF(AND(AZ734="2_Testando",BD734=1),1,0)</f>
        <v>1</v>
      </c>
      <c r="BJ734">
        <f>IF(AND(BB734&gt;0.7,BF734=1),1,0)</f>
        <v>1</v>
      </c>
    </row>
    <row r="735" spans="1:62" hidden="1" x14ac:dyDescent="0.3">
      <c r="A735">
        <v>2016</v>
      </c>
      <c r="B735" t="s">
        <v>53</v>
      </c>
      <c r="C735" t="s">
        <v>922</v>
      </c>
      <c r="D735" t="s">
        <v>62</v>
      </c>
      <c r="E735">
        <v>1</v>
      </c>
      <c r="F735" t="s">
        <v>71</v>
      </c>
      <c r="G735" t="s">
        <v>99</v>
      </c>
      <c r="H735" t="s">
        <v>63</v>
      </c>
      <c r="I735" t="s">
        <v>77</v>
      </c>
      <c r="J735" t="s">
        <v>408</v>
      </c>
      <c r="K735" t="s">
        <v>61</v>
      </c>
      <c r="L735" t="s">
        <v>62</v>
      </c>
      <c r="M735">
        <v>1</v>
      </c>
      <c r="N735" t="s">
        <v>71</v>
      </c>
      <c r="O735">
        <v>1</v>
      </c>
      <c r="P735">
        <v>1</v>
      </c>
      <c r="Q735">
        <v>1</v>
      </c>
      <c r="R735" t="s">
        <v>63</v>
      </c>
      <c r="S735" t="s">
        <v>100</v>
      </c>
      <c r="T735" t="s">
        <v>79</v>
      </c>
      <c r="U735" t="s">
        <v>408</v>
      </c>
      <c r="V735" t="s">
        <v>66</v>
      </c>
      <c r="W735" t="s">
        <v>67</v>
      </c>
      <c r="X735">
        <v>4</v>
      </c>
      <c r="Y735">
        <v>0.3</v>
      </c>
      <c r="Z735">
        <v>0.7</v>
      </c>
      <c r="AA735">
        <v>6</v>
      </c>
      <c r="AB735" t="s">
        <v>68</v>
      </c>
      <c r="AC735" t="s">
        <v>68</v>
      </c>
      <c r="AD735" t="s">
        <v>68</v>
      </c>
      <c r="AE735" t="s">
        <v>68</v>
      </c>
      <c r="AF735" t="s">
        <v>68</v>
      </c>
      <c r="AG735">
        <v>9</v>
      </c>
      <c r="AH735">
        <v>3</v>
      </c>
      <c r="AI735" t="s">
        <v>68</v>
      </c>
      <c r="AJ735" t="s">
        <v>68</v>
      </c>
      <c r="AK735" t="s">
        <v>68</v>
      </c>
      <c r="AL735" t="s">
        <v>68</v>
      </c>
      <c r="AM735" t="s">
        <v>68</v>
      </c>
      <c r="AN735" t="s">
        <v>68</v>
      </c>
      <c r="AO735" t="s">
        <v>68</v>
      </c>
      <c r="AP735" t="s">
        <v>68</v>
      </c>
      <c r="AQ735" t="s">
        <v>68</v>
      </c>
      <c r="AR735" t="s">
        <v>68</v>
      </c>
      <c r="AS735" t="s">
        <v>68</v>
      </c>
      <c r="AT735" t="s">
        <v>68</v>
      </c>
      <c r="AU735" t="s">
        <v>68</v>
      </c>
      <c r="AV735" t="s">
        <v>68</v>
      </c>
      <c r="AW735" t="s">
        <v>68</v>
      </c>
      <c r="AX735" t="s">
        <v>68</v>
      </c>
      <c r="AY735" t="s">
        <v>68</v>
      </c>
      <c r="AZ735" t="s">
        <v>69</v>
      </c>
      <c r="BA735" t="s">
        <v>79</v>
      </c>
      <c r="BB735">
        <v>1</v>
      </c>
    </row>
    <row r="736" spans="1:62" hidden="1" x14ac:dyDescent="0.3">
      <c r="A736">
        <v>2016</v>
      </c>
      <c r="B736" t="s">
        <v>53</v>
      </c>
      <c r="C736" t="s">
        <v>923</v>
      </c>
      <c r="D736" t="s">
        <v>62</v>
      </c>
      <c r="E736">
        <v>1</v>
      </c>
      <c r="F736" t="s">
        <v>71</v>
      </c>
      <c r="G736" t="s">
        <v>99</v>
      </c>
      <c r="H736" t="s">
        <v>63</v>
      </c>
      <c r="I736" t="s">
        <v>59</v>
      </c>
      <c r="J736" t="s">
        <v>72</v>
      </c>
      <c r="K736" t="s">
        <v>61</v>
      </c>
      <c r="L736" t="s">
        <v>62</v>
      </c>
      <c r="M736">
        <v>1</v>
      </c>
      <c r="N736" t="s">
        <v>71</v>
      </c>
      <c r="O736">
        <v>2</v>
      </c>
      <c r="P736">
        <v>3</v>
      </c>
      <c r="Q736">
        <v>4</v>
      </c>
      <c r="R736" t="s">
        <v>63</v>
      </c>
      <c r="S736" t="s">
        <v>100</v>
      </c>
      <c r="T736" t="s">
        <v>65</v>
      </c>
      <c r="U736" t="s">
        <v>60</v>
      </c>
      <c r="V736" t="s">
        <v>66</v>
      </c>
      <c r="W736" t="s">
        <v>67</v>
      </c>
      <c r="X736">
        <v>4</v>
      </c>
      <c r="Y736">
        <v>0.3</v>
      </c>
      <c r="Z736">
        <v>0.7</v>
      </c>
      <c r="AA736">
        <v>1</v>
      </c>
      <c r="AB736">
        <v>1</v>
      </c>
      <c r="AC736" t="s">
        <v>68</v>
      </c>
      <c r="AD736">
        <v>2</v>
      </c>
      <c r="AE736" t="s">
        <v>68</v>
      </c>
      <c r="AF736" t="s">
        <v>68</v>
      </c>
      <c r="AG736">
        <v>5</v>
      </c>
      <c r="AH736">
        <v>0</v>
      </c>
      <c r="AI736">
        <v>3</v>
      </c>
      <c r="AJ736" t="s">
        <v>68</v>
      </c>
      <c r="AK736" t="s">
        <v>68</v>
      </c>
      <c r="AL736" t="s">
        <v>68</v>
      </c>
      <c r="AM736" t="s">
        <v>68</v>
      </c>
      <c r="AN736" t="s">
        <v>68</v>
      </c>
      <c r="AO736" t="s">
        <v>68</v>
      </c>
      <c r="AP736" t="s">
        <v>68</v>
      </c>
      <c r="AQ736" t="s">
        <v>68</v>
      </c>
      <c r="AR736" t="s">
        <v>68</v>
      </c>
      <c r="AS736" t="s">
        <v>68</v>
      </c>
      <c r="AT736" t="s">
        <v>68</v>
      </c>
      <c r="AU736" t="s">
        <v>68</v>
      </c>
      <c r="AV736" t="s">
        <v>68</v>
      </c>
      <c r="AW736" t="s">
        <v>68</v>
      </c>
      <c r="AX736" t="s">
        <v>68</v>
      </c>
      <c r="AY736" t="s">
        <v>68</v>
      </c>
      <c r="AZ736" t="s">
        <v>69</v>
      </c>
      <c r="BA736" t="s">
        <v>65</v>
      </c>
      <c r="BB736">
        <v>0.97</v>
      </c>
    </row>
    <row r="737" spans="1:62" hidden="1" x14ac:dyDescent="0.3">
      <c r="A737">
        <v>2016</v>
      </c>
      <c r="B737" t="s">
        <v>53</v>
      </c>
      <c r="C737" t="s">
        <v>924</v>
      </c>
      <c r="D737" t="s">
        <v>62</v>
      </c>
      <c r="E737">
        <v>1</v>
      </c>
      <c r="F737" t="s">
        <v>71</v>
      </c>
      <c r="G737" t="s">
        <v>99</v>
      </c>
      <c r="H737" t="s">
        <v>63</v>
      </c>
      <c r="I737" t="s">
        <v>77</v>
      </c>
      <c r="J737" t="s">
        <v>925</v>
      </c>
      <c r="K737" t="s">
        <v>61</v>
      </c>
      <c r="L737" t="s">
        <v>62</v>
      </c>
      <c r="M737">
        <v>1</v>
      </c>
      <c r="N737" t="s">
        <v>71</v>
      </c>
      <c r="O737">
        <v>2</v>
      </c>
      <c r="P737">
        <v>4</v>
      </c>
      <c r="Q737">
        <v>5</v>
      </c>
      <c r="R737" t="s">
        <v>63</v>
      </c>
      <c r="S737" t="s">
        <v>100</v>
      </c>
      <c r="T737" t="s">
        <v>79</v>
      </c>
      <c r="U737" t="s">
        <v>925</v>
      </c>
      <c r="V737" t="s">
        <v>66</v>
      </c>
      <c r="W737" t="s">
        <v>67</v>
      </c>
      <c r="X737">
        <v>4</v>
      </c>
      <c r="Y737">
        <v>0.3</v>
      </c>
      <c r="Z737">
        <v>0.7</v>
      </c>
      <c r="AA737">
        <v>3</v>
      </c>
      <c r="AB737" t="s">
        <v>68</v>
      </c>
      <c r="AC737" t="s">
        <v>68</v>
      </c>
      <c r="AD737" t="s">
        <v>68</v>
      </c>
      <c r="AE737" t="s">
        <v>68</v>
      </c>
      <c r="AF737" t="s">
        <v>68</v>
      </c>
      <c r="AG737">
        <v>5.5</v>
      </c>
      <c r="AH737" t="s">
        <v>68</v>
      </c>
      <c r="AI737" t="s">
        <v>68</v>
      </c>
      <c r="AJ737" t="s">
        <v>68</v>
      </c>
      <c r="AK737" t="s">
        <v>68</v>
      </c>
      <c r="AL737" t="s">
        <v>68</v>
      </c>
      <c r="AM737" t="s">
        <v>68</v>
      </c>
      <c r="AN737" t="s">
        <v>68</v>
      </c>
      <c r="AO737" t="s">
        <v>68</v>
      </c>
      <c r="AP737" t="s">
        <v>68</v>
      </c>
      <c r="AQ737" t="s">
        <v>68</v>
      </c>
      <c r="AR737" t="s">
        <v>68</v>
      </c>
      <c r="AS737" t="s">
        <v>68</v>
      </c>
      <c r="AT737" t="s">
        <v>68</v>
      </c>
      <c r="AU737" t="s">
        <v>68</v>
      </c>
      <c r="AV737" t="s">
        <v>68</v>
      </c>
      <c r="AW737" t="s">
        <v>68</v>
      </c>
      <c r="AX737" t="s">
        <v>68</v>
      </c>
      <c r="AY737" t="s">
        <v>68</v>
      </c>
      <c r="AZ737" t="s">
        <v>69</v>
      </c>
      <c r="BA737" t="s">
        <v>79</v>
      </c>
      <c r="BB737">
        <v>1</v>
      </c>
    </row>
    <row r="738" spans="1:62" hidden="1" x14ac:dyDescent="0.3">
      <c r="A738">
        <v>2016</v>
      </c>
      <c r="B738" t="s">
        <v>53</v>
      </c>
      <c r="C738" t="s">
        <v>926</v>
      </c>
      <c r="D738" t="s">
        <v>62</v>
      </c>
      <c r="E738">
        <v>1</v>
      </c>
      <c r="F738" t="s">
        <v>56</v>
      </c>
      <c r="G738" t="s">
        <v>99</v>
      </c>
      <c r="H738" t="s">
        <v>63</v>
      </c>
      <c r="I738" t="s">
        <v>83</v>
      </c>
      <c r="J738" t="s">
        <v>72</v>
      </c>
      <c r="K738" t="s">
        <v>61</v>
      </c>
      <c r="L738" t="s">
        <v>62</v>
      </c>
      <c r="M738">
        <v>1</v>
      </c>
      <c r="N738" t="s">
        <v>56</v>
      </c>
      <c r="O738">
        <v>3</v>
      </c>
      <c r="P738">
        <v>6</v>
      </c>
      <c r="Q738">
        <v>8</v>
      </c>
      <c r="R738" t="s">
        <v>63</v>
      </c>
      <c r="S738" t="s">
        <v>100</v>
      </c>
      <c r="T738" t="s">
        <v>84</v>
      </c>
      <c r="U738" t="s">
        <v>60</v>
      </c>
      <c r="V738" t="s">
        <v>66</v>
      </c>
      <c r="W738" t="s">
        <v>67</v>
      </c>
      <c r="X738">
        <v>4</v>
      </c>
      <c r="Y738">
        <v>0.3</v>
      </c>
      <c r="Z738">
        <v>0.7</v>
      </c>
      <c r="AA738">
        <v>7.5</v>
      </c>
      <c r="AB738">
        <v>2</v>
      </c>
      <c r="AC738" t="s">
        <v>68</v>
      </c>
      <c r="AD738">
        <v>2.5</v>
      </c>
      <c r="AE738">
        <v>5.5</v>
      </c>
      <c r="AF738">
        <v>5.5</v>
      </c>
      <c r="AG738">
        <v>8.5</v>
      </c>
      <c r="AH738">
        <v>7.5</v>
      </c>
      <c r="AI738">
        <v>7.5</v>
      </c>
      <c r="AJ738">
        <v>10</v>
      </c>
      <c r="AK738" t="s">
        <v>68</v>
      </c>
      <c r="AL738" t="s">
        <v>68</v>
      </c>
      <c r="AM738" t="s">
        <v>68</v>
      </c>
      <c r="AN738" t="s">
        <v>68</v>
      </c>
      <c r="AO738" t="s">
        <v>68</v>
      </c>
      <c r="AP738" t="s">
        <v>68</v>
      </c>
      <c r="AQ738" t="s">
        <v>68</v>
      </c>
      <c r="AR738" t="s">
        <v>68</v>
      </c>
      <c r="AS738" t="s">
        <v>68</v>
      </c>
      <c r="AT738" t="s">
        <v>68</v>
      </c>
      <c r="AU738" t="s">
        <v>68</v>
      </c>
      <c r="AV738" t="s">
        <v>68</v>
      </c>
      <c r="AW738" t="s">
        <v>68</v>
      </c>
      <c r="AX738" t="s">
        <v>68</v>
      </c>
      <c r="AY738" t="s">
        <v>68</v>
      </c>
      <c r="AZ738" t="s">
        <v>69</v>
      </c>
      <c r="BA738" t="s">
        <v>84</v>
      </c>
      <c r="BB738">
        <v>0.54500000000000004</v>
      </c>
    </row>
    <row r="739" spans="1:62" hidden="1" x14ac:dyDescent="0.3">
      <c r="A739">
        <v>2016</v>
      </c>
      <c r="B739" t="s">
        <v>53</v>
      </c>
      <c r="C739" t="s">
        <v>927</v>
      </c>
      <c r="D739" t="s">
        <v>62</v>
      </c>
      <c r="E739">
        <v>1</v>
      </c>
      <c r="F739" t="s">
        <v>71</v>
      </c>
      <c r="G739" t="s">
        <v>99</v>
      </c>
      <c r="H739" t="s">
        <v>63</v>
      </c>
      <c r="I739" t="s">
        <v>77</v>
      </c>
      <c r="J739" t="s">
        <v>246</v>
      </c>
      <c r="K739" t="s">
        <v>61</v>
      </c>
      <c r="L739" t="s">
        <v>62</v>
      </c>
      <c r="M739">
        <v>1</v>
      </c>
      <c r="N739" t="s">
        <v>71</v>
      </c>
      <c r="O739">
        <v>2</v>
      </c>
      <c r="P739">
        <v>4</v>
      </c>
      <c r="Q739">
        <v>6</v>
      </c>
      <c r="R739" t="s">
        <v>63</v>
      </c>
      <c r="S739" t="s">
        <v>100</v>
      </c>
      <c r="T739" t="s">
        <v>79</v>
      </c>
      <c r="U739" t="s">
        <v>246</v>
      </c>
      <c r="V739" t="s">
        <v>66</v>
      </c>
      <c r="W739" t="s">
        <v>67</v>
      </c>
      <c r="X739">
        <v>4</v>
      </c>
      <c r="Y739">
        <v>0.3</v>
      </c>
      <c r="Z739">
        <v>0.7</v>
      </c>
      <c r="AA739" t="s">
        <v>68</v>
      </c>
      <c r="AB739" t="s">
        <v>68</v>
      </c>
      <c r="AC739" t="s">
        <v>68</v>
      </c>
      <c r="AD739" t="s">
        <v>68</v>
      </c>
      <c r="AE739" t="s">
        <v>68</v>
      </c>
      <c r="AF739" t="s">
        <v>68</v>
      </c>
      <c r="AG739" t="s">
        <v>68</v>
      </c>
      <c r="AH739" t="s">
        <v>68</v>
      </c>
      <c r="AI739" t="s">
        <v>68</v>
      </c>
      <c r="AJ739" t="s">
        <v>68</v>
      </c>
      <c r="AK739" t="s">
        <v>68</v>
      </c>
      <c r="AL739" t="s">
        <v>68</v>
      </c>
      <c r="AM739" t="s">
        <v>68</v>
      </c>
      <c r="AN739" t="s">
        <v>68</v>
      </c>
      <c r="AO739" t="s">
        <v>68</v>
      </c>
      <c r="AP739" t="s">
        <v>68</v>
      </c>
      <c r="AQ739" t="s">
        <v>68</v>
      </c>
      <c r="AR739" t="s">
        <v>68</v>
      </c>
      <c r="AS739" t="s">
        <v>68</v>
      </c>
      <c r="AT739" t="s">
        <v>68</v>
      </c>
      <c r="AU739" t="s">
        <v>68</v>
      </c>
      <c r="AV739" t="s">
        <v>68</v>
      </c>
      <c r="AW739" t="s">
        <v>68</v>
      </c>
      <c r="AX739" t="s">
        <v>68</v>
      </c>
      <c r="AY739" t="s">
        <v>68</v>
      </c>
      <c r="AZ739" t="s">
        <v>69</v>
      </c>
      <c r="BA739" t="s">
        <v>79</v>
      </c>
      <c r="BB739">
        <v>1</v>
      </c>
    </row>
    <row r="740" spans="1:62" hidden="1" x14ac:dyDescent="0.3">
      <c r="A740">
        <v>2016</v>
      </c>
      <c r="B740" t="s">
        <v>53</v>
      </c>
      <c r="C740" t="s">
        <v>928</v>
      </c>
      <c r="D740" t="s">
        <v>62</v>
      </c>
      <c r="E740">
        <v>1</v>
      </c>
      <c r="F740" t="s">
        <v>56</v>
      </c>
      <c r="G740" t="s">
        <v>99</v>
      </c>
      <c r="H740" t="s">
        <v>63</v>
      </c>
      <c r="I740" t="s">
        <v>77</v>
      </c>
      <c r="J740" t="s">
        <v>234</v>
      </c>
      <c r="K740" t="s">
        <v>61</v>
      </c>
      <c r="L740" t="s">
        <v>62</v>
      </c>
      <c r="M740">
        <v>1</v>
      </c>
      <c r="N740" t="s">
        <v>56</v>
      </c>
      <c r="O740">
        <v>10</v>
      </c>
      <c r="P740">
        <v>20</v>
      </c>
      <c r="Q740">
        <v>29</v>
      </c>
      <c r="R740" t="s">
        <v>63</v>
      </c>
      <c r="S740" t="s">
        <v>100</v>
      </c>
      <c r="T740" t="s">
        <v>79</v>
      </c>
      <c r="U740" t="s">
        <v>234</v>
      </c>
      <c r="V740" t="s">
        <v>66</v>
      </c>
      <c r="W740" t="s">
        <v>67</v>
      </c>
      <c r="X740">
        <v>4</v>
      </c>
      <c r="Y740">
        <v>0.3</v>
      </c>
      <c r="Z740">
        <v>0.7</v>
      </c>
      <c r="AA740">
        <v>3.5</v>
      </c>
      <c r="AB740">
        <v>2</v>
      </c>
      <c r="AC740">
        <v>1</v>
      </c>
      <c r="AD740" t="s">
        <v>68</v>
      </c>
      <c r="AE740" t="s">
        <v>68</v>
      </c>
      <c r="AF740" t="s">
        <v>68</v>
      </c>
      <c r="AG740">
        <v>8</v>
      </c>
      <c r="AH740">
        <v>7.5</v>
      </c>
      <c r="AI740" t="s">
        <v>68</v>
      </c>
      <c r="AJ740" t="s">
        <v>68</v>
      </c>
      <c r="AK740" t="s">
        <v>68</v>
      </c>
      <c r="AL740" t="s">
        <v>68</v>
      </c>
      <c r="AM740" t="s">
        <v>68</v>
      </c>
      <c r="AN740" t="s">
        <v>68</v>
      </c>
      <c r="AO740" t="s">
        <v>68</v>
      </c>
      <c r="AP740" t="s">
        <v>68</v>
      </c>
      <c r="AQ740" t="s">
        <v>68</v>
      </c>
      <c r="AR740" t="s">
        <v>68</v>
      </c>
      <c r="AS740" t="s">
        <v>68</v>
      </c>
      <c r="AT740" t="s">
        <v>68</v>
      </c>
      <c r="AU740" t="s">
        <v>68</v>
      </c>
      <c r="AV740" t="s">
        <v>68</v>
      </c>
      <c r="AW740" t="s">
        <v>68</v>
      </c>
      <c r="AX740" t="s">
        <v>68</v>
      </c>
      <c r="AY740" t="s">
        <v>68</v>
      </c>
      <c r="AZ740" t="s">
        <v>69</v>
      </c>
      <c r="BA740" t="s">
        <v>79</v>
      </c>
      <c r="BB740">
        <v>1</v>
      </c>
    </row>
    <row r="741" spans="1:62" hidden="1" x14ac:dyDescent="0.3">
      <c r="A741">
        <v>2016</v>
      </c>
      <c r="B741" t="s">
        <v>53</v>
      </c>
      <c r="C741" t="s">
        <v>929</v>
      </c>
      <c r="D741" t="s">
        <v>62</v>
      </c>
      <c r="E741">
        <v>1</v>
      </c>
      <c r="F741" t="s">
        <v>71</v>
      </c>
      <c r="G741" t="s">
        <v>99</v>
      </c>
      <c r="H741" t="s">
        <v>63</v>
      </c>
      <c r="I741" t="s">
        <v>77</v>
      </c>
      <c r="J741" t="s">
        <v>170</v>
      </c>
      <c r="K741" t="s">
        <v>61</v>
      </c>
      <c r="L741" t="s">
        <v>62</v>
      </c>
      <c r="M741">
        <v>1</v>
      </c>
      <c r="N741" t="s">
        <v>71</v>
      </c>
      <c r="O741">
        <v>2</v>
      </c>
      <c r="P741">
        <v>3</v>
      </c>
      <c r="Q741">
        <v>4</v>
      </c>
      <c r="R741" t="s">
        <v>63</v>
      </c>
      <c r="S741" t="s">
        <v>100</v>
      </c>
      <c r="T741" t="s">
        <v>79</v>
      </c>
      <c r="U741" t="s">
        <v>170</v>
      </c>
      <c r="V741" t="s">
        <v>66</v>
      </c>
      <c r="W741" t="s">
        <v>67</v>
      </c>
      <c r="X741">
        <v>4</v>
      </c>
      <c r="Y741">
        <v>0.3</v>
      </c>
      <c r="Z741">
        <v>0.7</v>
      </c>
      <c r="AA741">
        <v>6.5</v>
      </c>
      <c r="AB741">
        <v>4</v>
      </c>
      <c r="AC741" t="s">
        <v>68</v>
      </c>
      <c r="AD741" t="s">
        <v>68</v>
      </c>
      <c r="AE741" t="s">
        <v>68</v>
      </c>
      <c r="AF741" t="s">
        <v>68</v>
      </c>
      <c r="AG741">
        <v>2</v>
      </c>
      <c r="AH741">
        <v>4.5</v>
      </c>
      <c r="AI741" t="s">
        <v>68</v>
      </c>
      <c r="AJ741" t="s">
        <v>68</v>
      </c>
      <c r="AK741" t="s">
        <v>68</v>
      </c>
      <c r="AL741" t="s">
        <v>68</v>
      </c>
      <c r="AM741" t="s">
        <v>68</v>
      </c>
      <c r="AN741" t="s">
        <v>68</v>
      </c>
      <c r="AO741" t="s">
        <v>68</v>
      </c>
      <c r="AP741" t="s">
        <v>68</v>
      </c>
      <c r="AQ741" t="s">
        <v>68</v>
      </c>
      <c r="AR741" t="s">
        <v>68</v>
      </c>
      <c r="AS741" t="s">
        <v>68</v>
      </c>
      <c r="AT741" t="s">
        <v>68</v>
      </c>
      <c r="AU741" t="s">
        <v>68</v>
      </c>
      <c r="AV741" t="s">
        <v>68</v>
      </c>
      <c r="AW741" t="s">
        <v>68</v>
      </c>
      <c r="AX741" t="s">
        <v>68</v>
      </c>
      <c r="AY741" t="s">
        <v>68</v>
      </c>
      <c r="AZ741" t="s">
        <v>69</v>
      </c>
      <c r="BA741" t="s">
        <v>79</v>
      </c>
      <c r="BB741">
        <v>1</v>
      </c>
    </row>
    <row r="742" spans="1:62" x14ac:dyDescent="0.3">
      <c r="A742">
        <v>2016</v>
      </c>
      <c r="B742" t="s">
        <v>53</v>
      </c>
      <c r="C742" t="s">
        <v>930</v>
      </c>
      <c r="D742" t="s">
        <v>62</v>
      </c>
      <c r="E742">
        <v>1</v>
      </c>
      <c r="F742" t="s">
        <v>56</v>
      </c>
      <c r="G742" t="s">
        <v>99</v>
      </c>
      <c r="H742" t="s">
        <v>63</v>
      </c>
      <c r="I742" t="s">
        <v>59</v>
      </c>
      <c r="J742" t="s">
        <v>72</v>
      </c>
      <c r="K742" t="s">
        <v>61</v>
      </c>
      <c r="L742" t="s">
        <v>62</v>
      </c>
      <c r="M742">
        <v>1</v>
      </c>
      <c r="N742" t="s">
        <v>56</v>
      </c>
      <c r="O742">
        <v>8</v>
      </c>
      <c r="P742">
        <v>16</v>
      </c>
      <c r="Q742">
        <v>23</v>
      </c>
      <c r="R742" t="s">
        <v>63</v>
      </c>
      <c r="S742" t="s">
        <v>100</v>
      </c>
      <c r="T742" t="s">
        <v>65</v>
      </c>
      <c r="U742" t="s">
        <v>60</v>
      </c>
      <c r="V742" t="s">
        <v>66</v>
      </c>
      <c r="W742" t="s">
        <v>67</v>
      </c>
      <c r="X742">
        <v>4</v>
      </c>
      <c r="Y742">
        <v>0.3</v>
      </c>
      <c r="Z742">
        <v>0.7</v>
      </c>
      <c r="AA742">
        <v>2</v>
      </c>
      <c r="AB742">
        <v>1.5</v>
      </c>
      <c r="AC742" t="s">
        <v>68</v>
      </c>
      <c r="AD742">
        <v>0</v>
      </c>
      <c r="AE742" t="s">
        <v>68</v>
      </c>
      <c r="AF742" t="s">
        <v>68</v>
      </c>
      <c r="AG742">
        <v>4</v>
      </c>
      <c r="AH742">
        <v>5.5</v>
      </c>
      <c r="AI742">
        <v>1</v>
      </c>
      <c r="AJ742" t="s">
        <v>68</v>
      </c>
      <c r="AK742" t="s">
        <v>68</v>
      </c>
      <c r="AL742" t="s">
        <v>68</v>
      </c>
      <c r="AM742" t="s">
        <v>68</v>
      </c>
      <c r="AN742" t="s">
        <v>68</v>
      </c>
      <c r="AO742" t="s">
        <v>68</v>
      </c>
      <c r="AP742" t="s">
        <v>68</v>
      </c>
      <c r="AQ742" t="s">
        <v>68</v>
      </c>
      <c r="AR742" t="s">
        <v>68</v>
      </c>
      <c r="AS742" t="s">
        <v>68</v>
      </c>
      <c r="AT742" t="s">
        <v>68</v>
      </c>
      <c r="AU742" t="s">
        <v>68</v>
      </c>
      <c r="AV742" t="s">
        <v>68</v>
      </c>
      <c r="AW742" t="s">
        <v>68</v>
      </c>
      <c r="AX742" t="s">
        <v>68</v>
      </c>
      <c r="AY742" t="s">
        <v>68</v>
      </c>
      <c r="AZ742" t="s">
        <v>80</v>
      </c>
      <c r="BA742" t="s">
        <v>65</v>
      </c>
      <c r="BB742">
        <v>0.97</v>
      </c>
      <c r="BD742">
        <f>IF(EXACT(BA742,T742),1,0)</f>
        <v>1</v>
      </c>
      <c r="BE742">
        <f>IF(AND(AZ742="2_Testando"),1,0)</f>
        <v>1</v>
      </c>
      <c r="BF742">
        <f>IF(AND(AZ742="2_Testando",BD742=1),1,0)</f>
        <v>1</v>
      </c>
      <c r="BJ742">
        <f>IF(AND(BB742&gt;0.7,BF742=1),1,0)</f>
        <v>1</v>
      </c>
    </row>
    <row r="743" spans="1:62" hidden="1" x14ac:dyDescent="0.3">
      <c r="A743">
        <v>2016</v>
      </c>
      <c r="B743" t="s">
        <v>53</v>
      </c>
      <c r="C743" t="s">
        <v>931</v>
      </c>
      <c r="D743" t="s">
        <v>62</v>
      </c>
      <c r="E743">
        <v>1</v>
      </c>
      <c r="F743" t="s">
        <v>56</v>
      </c>
      <c r="G743" t="s">
        <v>99</v>
      </c>
      <c r="H743" t="s">
        <v>63</v>
      </c>
      <c r="I743" t="s">
        <v>83</v>
      </c>
      <c r="J743" t="s">
        <v>91</v>
      </c>
      <c r="K743" t="s">
        <v>61</v>
      </c>
      <c r="L743" t="s">
        <v>62</v>
      </c>
      <c r="M743">
        <v>1</v>
      </c>
      <c r="N743" t="s">
        <v>56</v>
      </c>
      <c r="O743">
        <v>7</v>
      </c>
      <c r="P743">
        <v>14</v>
      </c>
      <c r="Q743">
        <v>20</v>
      </c>
      <c r="R743" t="s">
        <v>63</v>
      </c>
      <c r="S743" t="s">
        <v>100</v>
      </c>
      <c r="T743" t="s">
        <v>65</v>
      </c>
      <c r="U743" t="s">
        <v>60</v>
      </c>
      <c r="V743" t="s">
        <v>66</v>
      </c>
      <c r="W743" t="s">
        <v>67</v>
      </c>
      <c r="X743">
        <v>4</v>
      </c>
      <c r="Y743">
        <v>0.3</v>
      </c>
      <c r="Z743">
        <v>0.7</v>
      </c>
      <c r="AA743">
        <v>5</v>
      </c>
      <c r="AB743">
        <v>2.5</v>
      </c>
      <c r="AC743">
        <v>4.5</v>
      </c>
      <c r="AD743">
        <v>2</v>
      </c>
      <c r="AE743">
        <v>2</v>
      </c>
      <c r="AF743">
        <v>3</v>
      </c>
      <c r="AG743">
        <v>7.5</v>
      </c>
      <c r="AH743">
        <v>6</v>
      </c>
      <c r="AI743">
        <v>4.5</v>
      </c>
      <c r="AJ743">
        <v>6.5</v>
      </c>
      <c r="AK743" t="s">
        <v>68</v>
      </c>
      <c r="AL743" t="s">
        <v>68</v>
      </c>
      <c r="AM743" t="s">
        <v>68</v>
      </c>
      <c r="AN743" t="s">
        <v>68</v>
      </c>
      <c r="AO743" t="s">
        <v>68</v>
      </c>
      <c r="AP743" t="s">
        <v>68</v>
      </c>
      <c r="AQ743" t="s">
        <v>68</v>
      </c>
      <c r="AR743" t="s">
        <v>68</v>
      </c>
      <c r="AS743" t="s">
        <v>68</v>
      </c>
      <c r="AT743" t="s">
        <v>68</v>
      </c>
      <c r="AU743" t="s">
        <v>68</v>
      </c>
      <c r="AV743" t="s">
        <v>68</v>
      </c>
      <c r="AW743" t="s">
        <v>68</v>
      </c>
      <c r="AX743" t="s">
        <v>68</v>
      </c>
      <c r="AY743" t="s">
        <v>68</v>
      </c>
      <c r="AZ743" t="s">
        <v>69</v>
      </c>
      <c r="BA743" t="s">
        <v>84</v>
      </c>
      <c r="BB743">
        <v>0.54500000000000004</v>
      </c>
    </row>
    <row r="744" spans="1:62" hidden="1" x14ac:dyDescent="0.3">
      <c r="A744">
        <v>2016</v>
      </c>
      <c r="B744" t="s">
        <v>53</v>
      </c>
      <c r="C744" t="s">
        <v>932</v>
      </c>
      <c r="D744" t="s">
        <v>62</v>
      </c>
      <c r="E744">
        <v>1</v>
      </c>
      <c r="F744" t="s">
        <v>71</v>
      </c>
      <c r="G744" t="s">
        <v>99</v>
      </c>
      <c r="H744" t="s">
        <v>63</v>
      </c>
      <c r="I744" t="s">
        <v>83</v>
      </c>
      <c r="J744" t="s">
        <v>72</v>
      </c>
      <c r="K744" t="s">
        <v>61</v>
      </c>
      <c r="L744" t="s">
        <v>62</v>
      </c>
      <c r="M744">
        <v>1</v>
      </c>
      <c r="N744" t="s">
        <v>71</v>
      </c>
      <c r="O744">
        <v>3</v>
      </c>
      <c r="P744">
        <v>6</v>
      </c>
      <c r="Q744">
        <v>9</v>
      </c>
      <c r="R744" t="s">
        <v>63</v>
      </c>
      <c r="S744" t="s">
        <v>100</v>
      </c>
      <c r="T744" t="s">
        <v>84</v>
      </c>
      <c r="U744" t="s">
        <v>60</v>
      </c>
      <c r="V744" t="s">
        <v>66</v>
      </c>
      <c r="W744" t="s">
        <v>67</v>
      </c>
      <c r="X744">
        <v>4</v>
      </c>
      <c r="Y744">
        <v>0.3</v>
      </c>
      <c r="Z744">
        <v>0.7</v>
      </c>
      <c r="AA744">
        <v>6.5</v>
      </c>
      <c r="AB744">
        <v>3</v>
      </c>
      <c r="AC744">
        <v>0</v>
      </c>
      <c r="AD744">
        <v>5</v>
      </c>
      <c r="AE744">
        <v>3.5</v>
      </c>
      <c r="AF744">
        <v>9</v>
      </c>
      <c r="AG744">
        <v>8</v>
      </c>
      <c r="AH744">
        <v>8</v>
      </c>
      <c r="AI744">
        <v>5</v>
      </c>
      <c r="AJ744">
        <v>9.5</v>
      </c>
      <c r="AK744" t="s">
        <v>68</v>
      </c>
      <c r="AL744" t="s">
        <v>68</v>
      </c>
      <c r="AM744" t="s">
        <v>68</v>
      </c>
      <c r="AN744" t="s">
        <v>68</v>
      </c>
      <c r="AO744" t="s">
        <v>68</v>
      </c>
      <c r="AP744" t="s">
        <v>68</v>
      </c>
      <c r="AQ744" t="s">
        <v>68</v>
      </c>
      <c r="AR744" t="s">
        <v>68</v>
      </c>
      <c r="AS744" t="s">
        <v>68</v>
      </c>
      <c r="AT744" t="s">
        <v>68</v>
      </c>
      <c r="AU744" t="s">
        <v>68</v>
      </c>
      <c r="AV744" t="s">
        <v>68</v>
      </c>
      <c r="AW744" t="s">
        <v>68</v>
      </c>
      <c r="AX744" t="s">
        <v>68</v>
      </c>
      <c r="AY744" t="s">
        <v>68</v>
      </c>
      <c r="AZ744" t="s">
        <v>69</v>
      </c>
      <c r="BA744" t="s">
        <v>84</v>
      </c>
      <c r="BB744">
        <v>0.75</v>
      </c>
    </row>
    <row r="745" spans="1:62" hidden="1" x14ac:dyDescent="0.3">
      <c r="A745">
        <v>2016</v>
      </c>
      <c r="B745" t="s">
        <v>53</v>
      </c>
      <c r="C745" t="s">
        <v>933</v>
      </c>
      <c r="D745" t="s">
        <v>62</v>
      </c>
      <c r="E745">
        <v>1</v>
      </c>
      <c r="F745" t="s">
        <v>56</v>
      </c>
      <c r="G745" t="s">
        <v>99</v>
      </c>
      <c r="H745" t="s">
        <v>63</v>
      </c>
      <c r="I745" t="s">
        <v>83</v>
      </c>
      <c r="J745" t="s">
        <v>72</v>
      </c>
      <c r="K745" t="s">
        <v>61</v>
      </c>
      <c r="L745" t="s">
        <v>62</v>
      </c>
      <c r="M745">
        <v>1</v>
      </c>
      <c r="N745" t="s">
        <v>56</v>
      </c>
      <c r="O745">
        <v>3</v>
      </c>
      <c r="P745">
        <v>6</v>
      </c>
      <c r="Q745">
        <v>9</v>
      </c>
      <c r="R745" t="s">
        <v>63</v>
      </c>
      <c r="S745" t="s">
        <v>100</v>
      </c>
      <c r="T745" t="s">
        <v>84</v>
      </c>
      <c r="U745" t="s">
        <v>60</v>
      </c>
      <c r="V745" t="s">
        <v>66</v>
      </c>
      <c r="W745" t="s">
        <v>67</v>
      </c>
      <c r="X745">
        <v>4</v>
      </c>
      <c r="Y745">
        <v>0.3</v>
      </c>
      <c r="Z745">
        <v>0.7</v>
      </c>
      <c r="AA745">
        <v>7.5</v>
      </c>
      <c r="AB745">
        <v>5.5</v>
      </c>
      <c r="AC745">
        <v>1.5</v>
      </c>
      <c r="AD745">
        <v>3.5</v>
      </c>
      <c r="AE745">
        <v>4.5</v>
      </c>
      <c r="AF745">
        <v>8</v>
      </c>
      <c r="AG745">
        <v>8</v>
      </c>
      <c r="AH745">
        <v>5.5</v>
      </c>
      <c r="AI745">
        <v>7</v>
      </c>
      <c r="AJ745">
        <v>9</v>
      </c>
      <c r="AK745" t="s">
        <v>68</v>
      </c>
      <c r="AL745" t="s">
        <v>68</v>
      </c>
      <c r="AM745" t="s">
        <v>68</v>
      </c>
      <c r="AN745" t="s">
        <v>68</v>
      </c>
      <c r="AO745" t="s">
        <v>68</v>
      </c>
      <c r="AP745" t="s">
        <v>68</v>
      </c>
      <c r="AQ745" t="s">
        <v>68</v>
      </c>
      <c r="AR745" t="s">
        <v>68</v>
      </c>
      <c r="AS745" t="s">
        <v>68</v>
      </c>
      <c r="AT745" t="s">
        <v>68</v>
      </c>
      <c r="AU745" t="s">
        <v>68</v>
      </c>
      <c r="AV745" t="s">
        <v>68</v>
      </c>
      <c r="AW745" t="s">
        <v>68</v>
      </c>
      <c r="AX745" t="s">
        <v>68</v>
      </c>
      <c r="AY745" t="s">
        <v>68</v>
      </c>
      <c r="AZ745" t="s">
        <v>69</v>
      </c>
      <c r="BA745" t="s">
        <v>84</v>
      </c>
      <c r="BB745">
        <v>0.80700000000000005</v>
      </c>
    </row>
    <row r="746" spans="1:62" hidden="1" x14ac:dyDescent="0.3">
      <c r="A746">
        <v>2016</v>
      </c>
      <c r="B746" t="s">
        <v>53</v>
      </c>
      <c r="C746" t="s">
        <v>934</v>
      </c>
      <c r="D746" t="s">
        <v>62</v>
      </c>
      <c r="E746">
        <v>1</v>
      </c>
      <c r="F746" t="s">
        <v>56</v>
      </c>
      <c r="G746" t="s">
        <v>99</v>
      </c>
      <c r="H746" t="s">
        <v>63</v>
      </c>
      <c r="I746" t="s">
        <v>83</v>
      </c>
      <c r="J746" t="s">
        <v>72</v>
      </c>
      <c r="K746" t="s">
        <v>61</v>
      </c>
      <c r="L746" t="s">
        <v>62</v>
      </c>
      <c r="M746">
        <v>1</v>
      </c>
      <c r="N746" t="s">
        <v>56</v>
      </c>
      <c r="O746">
        <v>5</v>
      </c>
      <c r="P746">
        <v>10</v>
      </c>
      <c r="Q746">
        <v>15</v>
      </c>
      <c r="R746" t="s">
        <v>63</v>
      </c>
      <c r="S746" t="s">
        <v>100</v>
      </c>
      <c r="T746" t="s">
        <v>84</v>
      </c>
      <c r="U746" t="s">
        <v>60</v>
      </c>
      <c r="V746" t="s">
        <v>66</v>
      </c>
      <c r="W746" t="s">
        <v>67</v>
      </c>
      <c r="X746">
        <v>4</v>
      </c>
      <c r="Y746">
        <v>0.3</v>
      </c>
      <c r="Z746">
        <v>0.7</v>
      </c>
      <c r="AA746">
        <v>6.5</v>
      </c>
      <c r="AB746">
        <v>6.5</v>
      </c>
      <c r="AC746">
        <v>3.5</v>
      </c>
      <c r="AD746">
        <v>4</v>
      </c>
      <c r="AE746">
        <v>6.5</v>
      </c>
      <c r="AF746" t="s">
        <v>68</v>
      </c>
      <c r="AG746">
        <v>8.5</v>
      </c>
      <c r="AH746">
        <v>6.5</v>
      </c>
      <c r="AI746">
        <v>7.5</v>
      </c>
      <c r="AJ746">
        <v>4.5</v>
      </c>
      <c r="AK746" t="s">
        <v>68</v>
      </c>
      <c r="AL746" t="s">
        <v>68</v>
      </c>
      <c r="AM746" t="s">
        <v>68</v>
      </c>
      <c r="AN746" t="s">
        <v>68</v>
      </c>
      <c r="AO746" t="s">
        <v>68</v>
      </c>
      <c r="AP746" t="s">
        <v>68</v>
      </c>
      <c r="AQ746" t="s">
        <v>68</v>
      </c>
      <c r="AR746" t="s">
        <v>68</v>
      </c>
      <c r="AS746" t="s">
        <v>68</v>
      </c>
      <c r="AT746" t="s">
        <v>68</v>
      </c>
      <c r="AU746" t="s">
        <v>68</v>
      </c>
      <c r="AV746" t="s">
        <v>68</v>
      </c>
      <c r="AW746" t="s">
        <v>68</v>
      </c>
      <c r="AX746" t="s">
        <v>68</v>
      </c>
      <c r="AY746" t="s">
        <v>68</v>
      </c>
      <c r="AZ746" t="s">
        <v>69</v>
      </c>
      <c r="BA746" t="s">
        <v>84</v>
      </c>
      <c r="BB746">
        <v>0.80700000000000005</v>
      </c>
    </row>
    <row r="747" spans="1:62" hidden="1" x14ac:dyDescent="0.3">
      <c r="A747">
        <v>2016</v>
      </c>
      <c r="B747" t="s">
        <v>53</v>
      </c>
      <c r="C747" t="s">
        <v>935</v>
      </c>
      <c r="D747" t="s">
        <v>62</v>
      </c>
      <c r="E747">
        <v>1</v>
      </c>
      <c r="F747" t="s">
        <v>56</v>
      </c>
      <c r="G747" t="s">
        <v>99</v>
      </c>
      <c r="H747" t="s">
        <v>63</v>
      </c>
      <c r="I747" t="s">
        <v>77</v>
      </c>
      <c r="J747" t="s">
        <v>816</v>
      </c>
      <c r="K747" t="s">
        <v>61</v>
      </c>
      <c r="L747" t="s">
        <v>62</v>
      </c>
      <c r="M747">
        <v>1</v>
      </c>
      <c r="N747" t="s">
        <v>56</v>
      </c>
      <c r="O747">
        <v>2</v>
      </c>
      <c r="P747">
        <v>4</v>
      </c>
      <c r="Q747">
        <v>5</v>
      </c>
      <c r="R747" t="s">
        <v>63</v>
      </c>
      <c r="S747" t="s">
        <v>100</v>
      </c>
      <c r="T747" t="s">
        <v>79</v>
      </c>
      <c r="U747" t="s">
        <v>816</v>
      </c>
      <c r="V747" t="s">
        <v>66</v>
      </c>
      <c r="W747" t="s">
        <v>67</v>
      </c>
      <c r="X747">
        <v>4</v>
      </c>
      <c r="Y747">
        <v>0.3</v>
      </c>
      <c r="Z747">
        <v>0.7</v>
      </c>
      <c r="AA747">
        <v>2</v>
      </c>
      <c r="AB747">
        <v>1.5</v>
      </c>
      <c r="AC747">
        <v>0.5</v>
      </c>
      <c r="AD747" t="s">
        <v>68</v>
      </c>
      <c r="AE747" t="s">
        <v>68</v>
      </c>
      <c r="AF747" t="s">
        <v>68</v>
      </c>
      <c r="AG747">
        <v>4.5</v>
      </c>
      <c r="AH747">
        <v>2.5</v>
      </c>
      <c r="AI747" t="s">
        <v>68</v>
      </c>
      <c r="AJ747" t="s">
        <v>68</v>
      </c>
      <c r="AK747" t="s">
        <v>68</v>
      </c>
      <c r="AL747" t="s">
        <v>68</v>
      </c>
      <c r="AM747" t="s">
        <v>68</v>
      </c>
      <c r="AN747" t="s">
        <v>68</v>
      </c>
      <c r="AO747" t="s">
        <v>68</v>
      </c>
      <c r="AP747" t="s">
        <v>68</v>
      </c>
      <c r="AQ747" t="s">
        <v>68</v>
      </c>
      <c r="AR747" t="s">
        <v>68</v>
      </c>
      <c r="AS747" t="s">
        <v>68</v>
      </c>
      <c r="AT747" t="s">
        <v>68</v>
      </c>
      <c r="AU747" t="s">
        <v>68</v>
      </c>
      <c r="AV747" t="s">
        <v>68</v>
      </c>
      <c r="AW747" t="s">
        <v>68</v>
      </c>
      <c r="AX747" t="s">
        <v>68</v>
      </c>
      <c r="AY747" t="s">
        <v>68</v>
      </c>
      <c r="AZ747" t="s">
        <v>69</v>
      </c>
      <c r="BA747" t="s">
        <v>79</v>
      </c>
      <c r="BB747">
        <v>1</v>
      </c>
    </row>
    <row r="748" spans="1:62" x14ac:dyDescent="0.3">
      <c r="A748">
        <v>2016</v>
      </c>
      <c r="B748" t="s">
        <v>53</v>
      </c>
      <c r="C748" t="s">
        <v>936</v>
      </c>
      <c r="D748" t="s">
        <v>62</v>
      </c>
      <c r="E748">
        <v>1</v>
      </c>
      <c r="F748" t="s">
        <v>56</v>
      </c>
      <c r="G748" t="s">
        <v>99</v>
      </c>
      <c r="H748" t="s">
        <v>63</v>
      </c>
      <c r="I748" t="s">
        <v>83</v>
      </c>
      <c r="J748" t="s">
        <v>72</v>
      </c>
      <c r="K748" t="s">
        <v>61</v>
      </c>
      <c r="L748" t="s">
        <v>62</v>
      </c>
      <c r="M748">
        <v>1</v>
      </c>
      <c r="N748" t="s">
        <v>56</v>
      </c>
      <c r="O748">
        <v>7</v>
      </c>
      <c r="P748">
        <v>13</v>
      </c>
      <c r="Q748">
        <v>19</v>
      </c>
      <c r="R748" t="s">
        <v>63</v>
      </c>
      <c r="S748" t="s">
        <v>100</v>
      </c>
      <c r="T748" t="s">
        <v>84</v>
      </c>
      <c r="U748" t="s">
        <v>60</v>
      </c>
      <c r="V748" t="s">
        <v>66</v>
      </c>
      <c r="W748" t="s">
        <v>67</v>
      </c>
      <c r="X748">
        <v>4</v>
      </c>
      <c r="Y748">
        <v>0.3</v>
      </c>
      <c r="Z748">
        <v>0.7</v>
      </c>
      <c r="AA748">
        <v>9.5</v>
      </c>
      <c r="AB748">
        <v>4.5</v>
      </c>
      <c r="AC748">
        <v>3.5</v>
      </c>
      <c r="AD748">
        <v>4.5</v>
      </c>
      <c r="AE748">
        <v>7.5</v>
      </c>
      <c r="AF748">
        <v>3</v>
      </c>
      <c r="AG748">
        <v>6</v>
      </c>
      <c r="AH748">
        <v>5.5</v>
      </c>
      <c r="AI748">
        <v>5.5</v>
      </c>
      <c r="AJ748">
        <v>9.5</v>
      </c>
      <c r="AK748" t="s">
        <v>68</v>
      </c>
      <c r="AL748" t="s">
        <v>68</v>
      </c>
      <c r="AM748" t="s">
        <v>68</v>
      </c>
      <c r="AN748" t="s">
        <v>68</v>
      </c>
      <c r="AO748" t="s">
        <v>68</v>
      </c>
      <c r="AP748" t="s">
        <v>68</v>
      </c>
      <c r="AQ748" t="s">
        <v>68</v>
      </c>
      <c r="AR748" t="s">
        <v>68</v>
      </c>
      <c r="AS748" t="s">
        <v>68</v>
      </c>
      <c r="AT748" t="s">
        <v>68</v>
      </c>
      <c r="AU748" t="s">
        <v>68</v>
      </c>
      <c r="AV748" t="s">
        <v>68</v>
      </c>
      <c r="AW748" t="s">
        <v>68</v>
      </c>
      <c r="AX748" t="s">
        <v>68</v>
      </c>
      <c r="AY748" t="s">
        <v>68</v>
      </c>
      <c r="AZ748" t="s">
        <v>80</v>
      </c>
      <c r="BA748" t="s">
        <v>84</v>
      </c>
      <c r="BB748">
        <v>0.80700000000000005</v>
      </c>
      <c r="BD748">
        <f>IF(EXACT(BA748,T748),1,0)</f>
        <v>1</v>
      </c>
      <c r="BE748">
        <f>IF(AND(AZ748="2_Testando"),1,0)</f>
        <v>1</v>
      </c>
      <c r="BF748">
        <f>IF(AND(AZ748="2_Testando",BD748=1),1,0)</f>
        <v>1</v>
      </c>
      <c r="BJ748">
        <f>IF(AND(BB748&gt;0.7,BF748=1),1,0)</f>
        <v>1</v>
      </c>
    </row>
    <row r="749" spans="1:62" hidden="1" x14ac:dyDescent="0.3">
      <c r="A749">
        <v>2016</v>
      </c>
      <c r="B749" t="s">
        <v>53</v>
      </c>
      <c r="C749" t="s">
        <v>937</v>
      </c>
      <c r="D749" t="s">
        <v>62</v>
      </c>
      <c r="E749">
        <v>1</v>
      </c>
      <c r="F749" t="s">
        <v>56</v>
      </c>
      <c r="G749" t="s">
        <v>99</v>
      </c>
      <c r="H749" t="s">
        <v>63</v>
      </c>
      <c r="I749" t="s">
        <v>83</v>
      </c>
      <c r="J749" t="s">
        <v>72</v>
      </c>
      <c r="K749" t="s">
        <v>61</v>
      </c>
      <c r="L749" t="s">
        <v>62</v>
      </c>
      <c r="M749">
        <v>1</v>
      </c>
      <c r="N749" t="s">
        <v>56</v>
      </c>
      <c r="O749">
        <v>4</v>
      </c>
      <c r="P749">
        <v>7</v>
      </c>
      <c r="Q749">
        <v>10</v>
      </c>
      <c r="R749" t="s">
        <v>63</v>
      </c>
      <c r="S749" t="s">
        <v>100</v>
      </c>
      <c r="T749" t="s">
        <v>84</v>
      </c>
      <c r="U749" t="s">
        <v>60</v>
      </c>
      <c r="V749" t="s">
        <v>66</v>
      </c>
      <c r="W749" t="s">
        <v>67</v>
      </c>
      <c r="X749">
        <v>4</v>
      </c>
      <c r="Y749">
        <v>0.3</v>
      </c>
      <c r="Z749">
        <v>0.7</v>
      </c>
      <c r="AA749">
        <v>7</v>
      </c>
      <c r="AB749">
        <v>5</v>
      </c>
      <c r="AC749">
        <v>5.5</v>
      </c>
      <c r="AD749">
        <v>4</v>
      </c>
      <c r="AE749">
        <v>7.5</v>
      </c>
      <c r="AF749" t="s">
        <v>68</v>
      </c>
      <c r="AG749">
        <v>9.5</v>
      </c>
      <c r="AH749">
        <v>9.5</v>
      </c>
      <c r="AI749">
        <v>10</v>
      </c>
      <c r="AJ749">
        <v>8.5</v>
      </c>
      <c r="AK749" t="s">
        <v>68</v>
      </c>
      <c r="AL749" t="s">
        <v>68</v>
      </c>
      <c r="AM749" t="s">
        <v>68</v>
      </c>
      <c r="AN749" t="s">
        <v>68</v>
      </c>
      <c r="AO749" t="s">
        <v>68</v>
      </c>
      <c r="AP749" t="s">
        <v>68</v>
      </c>
      <c r="AQ749" t="s">
        <v>68</v>
      </c>
      <c r="AR749" t="s">
        <v>68</v>
      </c>
      <c r="AS749" t="s">
        <v>68</v>
      </c>
      <c r="AT749" t="s">
        <v>68</v>
      </c>
      <c r="AU749" t="s">
        <v>68</v>
      </c>
      <c r="AV749" t="s">
        <v>68</v>
      </c>
      <c r="AW749" t="s">
        <v>68</v>
      </c>
      <c r="AX749" t="s">
        <v>68</v>
      </c>
      <c r="AY749" t="s">
        <v>68</v>
      </c>
      <c r="AZ749" t="s">
        <v>69</v>
      </c>
      <c r="BA749" t="s">
        <v>84</v>
      </c>
      <c r="BB749">
        <v>0.80700000000000005</v>
      </c>
    </row>
    <row r="750" spans="1:62" hidden="1" x14ac:dyDescent="0.3">
      <c r="A750">
        <v>2016</v>
      </c>
      <c r="B750" t="s">
        <v>53</v>
      </c>
      <c r="C750" t="s">
        <v>938</v>
      </c>
      <c r="D750" t="s">
        <v>62</v>
      </c>
      <c r="E750">
        <v>1</v>
      </c>
      <c r="F750" t="s">
        <v>71</v>
      </c>
      <c r="G750" t="s">
        <v>99</v>
      </c>
      <c r="H750" t="s">
        <v>63</v>
      </c>
      <c r="I750" t="s">
        <v>77</v>
      </c>
      <c r="J750" t="s">
        <v>939</v>
      </c>
      <c r="K750" t="s">
        <v>61</v>
      </c>
      <c r="L750" t="s">
        <v>62</v>
      </c>
      <c r="M750">
        <v>1</v>
      </c>
      <c r="N750" t="s">
        <v>71</v>
      </c>
      <c r="O750">
        <v>2</v>
      </c>
      <c r="P750">
        <v>4</v>
      </c>
      <c r="Q750">
        <v>5</v>
      </c>
      <c r="R750" t="s">
        <v>63</v>
      </c>
      <c r="S750" t="s">
        <v>100</v>
      </c>
      <c r="T750" t="s">
        <v>79</v>
      </c>
      <c r="U750" t="s">
        <v>939</v>
      </c>
      <c r="V750" t="s">
        <v>66</v>
      </c>
      <c r="W750" t="s">
        <v>67</v>
      </c>
      <c r="X750">
        <v>4</v>
      </c>
      <c r="Y750">
        <v>0.3</v>
      </c>
      <c r="Z750">
        <v>0.7</v>
      </c>
      <c r="AA750" t="s">
        <v>68</v>
      </c>
      <c r="AB750" t="s">
        <v>68</v>
      </c>
      <c r="AC750" t="s">
        <v>68</v>
      </c>
      <c r="AD750" t="s">
        <v>68</v>
      </c>
      <c r="AE750" t="s">
        <v>68</v>
      </c>
      <c r="AF750" t="s">
        <v>68</v>
      </c>
      <c r="AG750">
        <v>6.5</v>
      </c>
      <c r="AH750" t="s">
        <v>68</v>
      </c>
      <c r="AI750" t="s">
        <v>68</v>
      </c>
      <c r="AJ750" t="s">
        <v>68</v>
      </c>
      <c r="AK750" t="s">
        <v>68</v>
      </c>
      <c r="AL750" t="s">
        <v>68</v>
      </c>
      <c r="AM750" t="s">
        <v>68</v>
      </c>
      <c r="AN750" t="s">
        <v>68</v>
      </c>
      <c r="AO750" t="s">
        <v>68</v>
      </c>
      <c r="AP750" t="s">
        <v>68</v>
      </c>
      <c r="AQ750" t="s">
        <v>68</v>
      </c>
      <c r="AR750" t="s">
        <v>68</v>
      </c>
      <c r="AS750" t="s">
        <v>68</v>
      </c>
      <c r="AT750" t="s">
        <v>68</v>
      </c>
      <c r="AU750" t="s">
        <v>68</v>
      </c>
      <c r="AV750" t="s">
        <v>68</v>
      </c>
      <c r="AW750" t="s">
        <v>68</v>
      </c>
      <c r="AX750" t="s">
        <v>68</v>
      </c>
      <c r="AY750" t="s">
        <v>68</v>
      </c>
      <c r="AZ750" t="s">
        <v>69</v>
      </c>
      <c r="BA750" t="s">
        <v>79</v>
      </c>
      <c r="BB750">
        <v>1</v>
      </c>
    </row>
    <row r="751" spans="1:62" hidden="1" x14ac:dyDescent="0.3">
      <c r="A751">
        <v>2016</v>
      </c>
      <c r="B751" t="s">
        <v>53</v>
      </c>
      <c r="C751" t="s">
        <v>940</v>
      </c>
      <c r="D751" t="s">
        <v>62</v>
      </c>
      <c r="E751">
        <v>1</v>
      </c>
      <c r="F751" t="s">
        <v>56</v>
      </c>
      <c r="G751" t="s">
        <v>99</v>
      </c>
      <c r="H751" t="s">
        <v>63</v>
      </c>
      <c r="I751" t="s">
        <v>59</v>
      </c>
      <c r="J751" t="s">
        <v>72</v>
      </c>
      <c r="K751" t="s">
        <v>61</v>
      </c>
      <c r="L751" t="s">
        <v>62</v>
      </c>
      <c r="M751">
        <v>1</v>
      </c>
      <c r="N751" t="s">
        <v>56</v>
      </c>
      <c r="O751">
        <v>8</v>
      </c>
      <c r="P751">
        <v>15</v>
      </c>
      <c r="Q751">
        <v>22</v>
      </c>
      <c r="R751" t="s">
        <v>63</v>
      </c>
      <c r="S751" t="s">
        <v>100</v>
      </c>
      <c r="T751" t="s">
        <v>65</v>
      </c>
      <c r="U751" t="s">
        <v>60</v>
      </c>
      <c r="V751" t="s">
        <v>66</v>
      </c>
      <c r="W751" t="s">
        <v>67</v>
      </c>
      <c r="X751">
        <v>4</v>
      </c>
      <c r="Y751">
        <v>0.3</v>
      </c>
      <c r="Z751">
        <v>0.7</v>
      </c>
      <c r="AA751">
        <v>0</v>
      </c>
      <c r="AB751">
        <v>1</v>
      </c>
      <c r="AC751">
        <v>1</v>
      </c>
      <c r="AD751">
        <v>0.5</v>
      </c>
      <c r="AE751">
        <v>1.5</v>
      </c>
      <c r="AF751">
        <v>0.5</v>
      </c>
      <c r="AG751">
        <v>9</v>
      </c>
      <c r="AH751">
        <v>7</v>
      </c>
      <c r="AI751">
        <v>3.5</v>
      </c>
      <c r="AJ751">
        <v>6</v>
      </c>
      <c r="AK751" t="s">
        <v>68</v>
      </c>
      <c r="AL751" t="s">
        <v>68</v>
      </c>
      <c r="AM751" t="s">
        <v>68</v>
      </c>
      <c r="AN751" t="s">
        <v>68</v>
      </c>
      <c r="AO751" t="s">
        <v>68</v>
      </c>
      <c r="AP751" t="s">
        <v>68</v>
      </c>
      <c r="AQ751" t="s">
        <v>68</v>
      </c>
      <c r="AR751" t="s">
        <v>68</v>
      </c>
      <c r="AS751" t="s">
        <v>68</v>
      </c>
      <c r="AT751" t="s">
        <v>68</v>
      </c>
      <c r="AU751" t="s">
        <v>68</v>
      </c>
      <c r="AV751" t="s">
        <v>68</v>
      </c>
      <c r="AW751" t="s">
        <v>68</v>
      </c>
      <c r="AX751" t="s">
        <v>68</v>
      </c>
      <c r="AY751" t="s">
        <v>68</v>
      </c>
      <c r="AZ751" t="s">
        <v>69</v>
      </c>
      <c r="BA751" t="s">
        <v>65</v>
      </c>
      <c r="BB751">
        <v>0.97</v>
      </c>
    </row>
    <row r="752" spans="1:62" hidden="1" x14ac:dyDescent="0.3">
      <c r="A752">
        <v>2016</v>
      </c>
      <c r="B752" t="s">
        <v>53</v>
      </c>
      <c r="C752" t="s">
        <v>941</v>
      </c>
      <c r="D752" t="s">
        <v>62</v>
      </c>
      <c r="E752">
        <v>1</v>
      </c>
      <c r="F752" t="s">
        <v>71</v>
      </c>
      <c r="G752" t="s">
        <v>99</v>
      </c>
      <c r="H752" t="s">
        <v>63</v>
      </c>
      <c r="I752" t="s">
        <v>59</v>
      </c>
      <c r="J752" t="s">
        <v>72</v>
      </c>
      <c r="K752" t="s">
        <v>61</v>
      </c>
      <c r="L752" t="s">
        <v>62</v>
      </c>
      <c r="M752">
        <v>1</v>
      </c>
      <c r="N752" t="s">
        <v>71</v>
      </c>
      <c r="O752">
        <v>3</v>
      </c>
      <c r="P752">
        <v>5</v>
      </c>
      <c r="Q752">
        <v>8</v>
      </c>
      <c r="R752" t="s">
        <v>63</v>
      </c>
      <c r="S752" t="s">
        <v>100</v>
      </c>
      <c r="T752" t="s">
        <v>65</v>
      </c>
      <c r="U752" t="s">
        <v>60</v>
      </c>
      <c r="V752" t="s">
        <v>66</v>
      </c>
      <c r="W752" t="s">
        <v>67</v>
      </c>
      <c r="X752">
        <v>4</v>
      </c>
      <c r="Y752">
        <v>0.3</v>
      </c>
      <c r="Z752">
        <v>0.7</v>
      </c>
      <c r="AA752">
        <v>2</v>
      </c>
      <c r="AB752">
        <v>2</v>
      </c>
      <c r="AC752">
        <v>0</v>
      </c>
      <c r="AD752">
        <v>2</v>
      </c>
      <c r="AE752" t="s">
        <v>68</v>
      </c>
      <c r="AF752" t="s">
        <v>68</v>
      </c>
      <c r="AG752">
        <v>2.5</v>
      </c>
      <c r="AH752">
        <v>3</v>
      </c>
      <c r="AI752">
        <v>2.5</v>
      </c>
      <c r="AJ752">
        <v>3.5</v>
      </c>
      <c r="AK752" t="s">
        <v>68</v>
      </c>
      <c r="AL752" t="s">
        <v>68</v>
      </c>
      <c r="AM752" t="s">
        <v>68</v>
      </c>
      <c r="AN752" t="s">
        <v>68</v>
      </c>
      <c r="AO752" t="s">
        <v>68</v>
      </c>
      <c r="AP752" t="s">
        <v>68</v>
      </c>
      <c r="AQ752" t="s">
        <v>68</v>
      </c>
      <c r="AR752" t="s">
        <v>68</v>
      </c>
      <c r="AS752" t="s">
        <v>68</v>
      </c>
      <c r="AT752" t="s">
        <v>68</v>
      </c>
      <c r="AU752" t="s">
        <v>68</v>
      </c>
      <c r="AV752" t="s">
        <v>68</v>
      </c>
      <c r="AW752" t="s">
        <v>68</v>
      </c>
      <c r="AX752" t="s">
        <v>68</v>
      </c>
      <c r="AY752" t="s">
        <v>68</v>
      </c>
      <c r="AZ752" t="s">
        <v>69</v>
      </c>
      <c r="BA752" t="s">
        <v>65</v>
      </c>
      <c r="BB752">
        <v>0.97</v>
      </c>
    </row>
    <row r="753" spans="1:62" hidden="1" x14ac:dyDescent="0.3">
      <c r="A753">
        <v>2016</v>
      </c>
      <c r="B753" t="s">
        <v>53</v>
      </c>
      <c r="C753" t="s">
        <v>942</v>
      </c>
      <c r="D753" t="s">
        <v>62</v>
      </c>
      <c r="E753">
        <v>1</v>
      </c>
      <c r="F753" t="s">
        <v>71</v>
      </c>
      <c r="G753" t="s">
        <v>507</v>
      </c>
      <c r="H753" t="s">
        <v>63</v>
      </c>
      <c r="I753" t="s">
        <v>83</v>
      </c>
      <c r="J753" t="s">
        <v>60</v>
      </c>
      <c r="K753" t="s">
        <v>61</v>
      </c>
      <c r="L753" t="s">
        <v>62</v>
      </c>
      <c r="M753">
        <v>1</v>
      </c>
      <c r="N753" t="s">
        <v>71</v>
      </c>
      <c r="O753">
        <v>3</v>
      </c>
      <c r="P753">
        <v>5</v>
      </c>
      <c r="Q753">
        <v>7</v>
      </c>
      <c r="R753" t="s">
        <v>63</v>
      </c>
      <c r="S753" t="s">
        <v>100</v>
      </c>
      <c r="T753" t="s">
        <v>84</v>
      </c>
      <c r="U753" t="s">
        <v>60</v>
      </c>
      <c r="V753" t="s">
        <v>66</v>
      </c>
      <c r="W753" t="s">
        <v>67</v>
      </c>
      <c r="X753">
        <v>4</v>
      </c>
      <c r="Y753">
        <v>0.3</v>
      </c>
      <c r="Z753">
        <v>0.7</v>
      </c>
      <c r="AA753">
        <v>7.5</v>
      </c>
      <c r="AB753">
        <v>4</v>
      </c>
      <c r="AC753">
        <v>4</v>
      </c>
      <c r="AD753">
        <v>6.5</v>
      </c>
      <c r="AE753">
        <v>5</v>
      </c>
      <c r="AF753" t="s">
        <v>68</v>
      </c>
      <c r="AG753">
        <v>7.5</v>
      </c>
      <c r="AH753">
        <v>9</v>
      </c>
      <c r="AI753">
        <v>10</v>
      </c>
      <c r="AJ753">
        <v>10</v>
      </c>
      <c r="AK753" t="s">
        <v>68</v>
      </c>
      <c r="AL753" t="s">
        <v>68</v>
      </c>
      <c r="AM753" t="s">
        <v>68</v>
      </c>
      <c r="AN753" t="s">
        <v>68</v>
      </c>
      <c r="AO753" t="s">
        <v>68</v>
      </c>
      <c r="AP753" t="s">
        <v>68</v>
      </c>
      <c r="AQ753" t="s">
        <v>68</v>
      </c>
      <c r="AR753" t="s">
        <v>68</v>
      </c>
      <c r="AS753" t="s">
        <v>68</v>
      </c>
      <c r="AT753" t="s">
        <v>68</v>
      </c>
      <c r="AU753" t="s">
        <v>68</v>
      </c>
      <c r="AV753" t="s">
        <v>68</v>
      </c>
      <c r="AW753" t="s">
        <v>68</v>
      </c>
      <c r="AX753" t="s">
        <v>68</v>
      </c>
      <c r="AY753" t="s">
        <v>68</v>
      </c>
      <c r="AZ753" t="s">
        <v>69</v>
      </c>
      <c r="BA753" t="s">
        <v>84</v>
      </c>
      <c r="BB753">
        <v>1</v>
      </c>
    </row>
    <row r="754" spans="1:62" hidden="1" x14ac:dyDescent="0.3">
      <c r="A754">
        <v>2016</v>
      </c>
      <c r="B754" t="s">
        <v>53</v>
      </c>
      <c r="C754" t="s">
        <v>943</v>
      </c>
      <c r="D754" t="s">
        <v>62</v>
      </c>
      <c r="E754">
        <v>1</v>
      </c>
      <c r="F754" t="s">
        <v>71</v>
      </c>
      <c r="G754" t="s">
        <v>507</v>
      </c>
      <c r="H754" t="s">
        <v>63</v>
      </c>
      <c r="I754" t="s">
        <v>59</v>
      </c>
      <c r="J754" t="s">
        <v>60</v>
      </c>
      <c r="K754" t="s">
        <v>61</v>
      </c>
      <c r="L754" t="s">
        <v>62</v>
      </c>
      <c r="M754">
        <v>1</v>
      </c>
      <c r="N754" t="s">
        <v>71</v>
      </c>
      <c r="O754">
        <v>1</v>
      </c>
      <c r="P754">
        <v>1</v>
      </c>
      <c r="Q754">
        <v>1</v>
      </c>
      <c r="R754" t="s">
        <v>63</v>
      </c>
      <c r="S754" t="s">
        <v>100</v>
      </c>
      <c r="T754" t="s">
        <v>65</v>
      </c>
      <c r="U754" t="s">
        <v>60</v>
      </c>
      <c r="V754" t="s">
        <v>66</v>
      </c>
      <c r="W754" t="s">
        <v>67</v>
      </c>
      <c r="X754">
        <v>4</v>
      </c>
      <c r="Y754">
        <v>0.3</v>
      </c>
      <c r="Z754">
        <v>0.7</v>
      </c>
      <c r="AA754">
        <v>3.5</v>
      </c>
      <c r="AB754">
        <v>1</v>
      </c>
      <c r="AC754">
        <v>3</v>
      </c>
      <c r="AD754">
        <v>2</v>
      </c>
      <c r="AE754">
        <v>1.5</v>
      </c>
      <c r="AF754" t="s">
        <v>68</v>
      </c>
      <c r="AG754">
        <v>5</v>
      </c>
      <c r="AH754">
        <v>2.5</v>
      </c>
      <c r="AI754">
        <v>6.5</v>
      </c>
      <c r="AJ754">
        <v>5</v>
      </c>
      <c r="AK754" t="s">
        <v>68</v>
      </c>
      <c r="AL754" t="s">
        <v>68</v>
      </c>
      <c r="AM754" t="s">
        <v>68</v>
      </c>
      <c r="AN754" t="s">
        <v>68</v>
      </c>
      <c r="AO754" t="s">
        <v>68</v>
      </c>
      <c r="AP754" t="s">
        <v>68</v>
      </c>
      <c r="AQ754" t="s">
        <v>68</v>
      </c>
      <c r="AR754" t="s">
        <v>68</v>
      </c>
      <c r="AS754" t="s">
        <v>68</v>
      </c>
      <c r="AT754" t="s">
        <v>68</v>
      </c>
      <c r="AU754" t="s">
        <v>68</v>
      </c>
      <c r="AV754" t="s">
        <v>68</v>
      </c>
      <c r="AW754" t="s">
        <v>68</v>
      </c>
      <c r="AX754" t="s">
        <v>68</v>
      </c>
      <c r="AY754" t="s">
        <v>68</v>
      </c>
      <c r="AZ754" t="s">
        <v>69</v>
      </c>
      <c r="BA754" t="s">
        <v>65</v>
      </c>
      <c r="BB754">
        <v>0.97</v>
      </c>
    </row>
    <row r="755" spans="1:62" hidden="1" x14ac:dyDescent="0.3">
      <c r="A755">
        <v>2016</v>
      </c>
      <c r="B755" t="s">
        <v>53</v>
      </c>
      <c r="C755" t="s">
        <v>944</v>
      </c>
      <c r="D755" t="s">
        <v>86</v>
      </c>
      <c r="E755">
        <v>3</v>
      </c>
      <c r="F755" t="s">
        <v>71</v>
      </c>
      <c r="G755" t="s">
        <v>507</v>
      </c>
      <c r="H755" t="s">
        <v>63</v>
      </c>
      <c r="I755" t="s">
        <v>150</v>
      </c>
      <c r="J755" t="s">
        <v>234</v>
      </c>
      <c r="K755" t="s">
        <v>61</v>
      </c>
      <c r="L755" t="s">
        <v>62</v>
      </c>
      <c r="M755">
        <v>1</v>
      </c>
      <c r="N755" t="s">
        <v>71</v>
      </c>
      <c r="O755">
        <v>3</v>
      </c>
      <c r="P755">
        <v>5</v>
      </c>
      <c r="Q755">
        <v>7</v>
      </c>
      <c r="R755" t="s">
        <v>945</v>
      </c>
      <c r="S755" t="s">
        <v>100</v>
      </c>
      <c r="T755" t="s">
        <v>68</v>
      </c>
      <c r="U755" t="s">
        <v>946</v>
      </c>
      <c r="V755" t="s">
        <v>66</v>
      </c>
      <c r="W755" t="s">
        <v>67</v>
      </c>
      <c r="X755">
        <v>4</v>
      </c>
      <c r="Y755">
        <v>0.3</v>
      </c>
      <c r="Z755">
        <v>0.7</v>
      </c>
      <c r="AA755">
        <v>7</v>
      </c>
      <c r="AB755">
        <v>6.5</v>
      </c>
      <c r="AC755" t="s">
        <v>68</v>
      </c>
      <c r="AD755" t="s">
        <v>68</v>
      </c>
      <c r="AE755" t="s">
        <v>68</v>
      </c>
      <c r="AF755" t="s">
        <v>68</v>
      </c>
      <c r="AG755">
        <v>8</v>
      </c>
      <c r="AH755">
        <v>8.5</v>
      </c>
      <c r="AI755" t="s">
        <v>68</v>
      </c>
      <c r="AJ755" t="s">
        <v>68</v>
      </c>
      <c r="AK755" t="s">
        <v>68</v>
      </c>
      <c r="AL755" t="s">
        <v>68</v>
      </c>
      <c r="AM755" t="s">
        <v>68</v>
      </c>
      <c r="AN755" t="s">
        <v>68</v>
      </c>
      <c r="AO755" t="s">
        <v>68</v>
      </c>
      <c r="AP755" t="s">
        <v>68</v>
      </c>
      <c r="AQ755" t="s">
        <v>68</v>
      </c>
      <c r="AR755" t="s">
        <v>68</v>
      </c>
      <c r="AS755" t="s">
        <v>68</v>
      </c>
      <c r="AT755" t="s">
        <v>68</v>
      </c>
      <c r="AU755" t="s">
        <v>68</v>
      </c>
      <c r="AV755" t="s">
        <v>68</v>
      </c>
      <c r="AW755" t="s">
        <v>68</v>
      </c>
      <c r="AX755" t="s">
        <v>68</v>
      </c>
      <c r="AY755" t="s">
        <v>68</v>
      </c>
      <c r="AZ755" t="s">
        <v>69</v>
      </c>
      <c r="BA755" t="s">
        <v>84</v>
      </c>
      <c r="BB755">
        <v>0.64600000000000002</v>
      </c>
    </row>
    <row r="756" spans="1:62" x14ac:dyDescent="0.3">
      <c r="A756">
        <v>2015</v>
      </c>
      <c r="B756" t="s">
        <v>53</v>
      </c>
      <c r="C756" t="s">
        <v>54</v>
      </c>
      <c r="D756" t="s">
        <v>55</v>
      </c>
      <c r="E756">
        <v>3</v>
      </c>
      <c r="F756" t="s">
        <v>56</v>
      </c>
      <c r="G756" t="s">
        <v>110</v>
      </c>
      <c r="H756" t="s">
        <v>58</v>
      </c>
      <c r="I756" t="s">
        <v>59</v>
      </c>
      <c r="J756" t="s">
        <v>947</v>
      </c>
      <c r="K756" t="s">
        <v>61</v>
      </c>
      <c r="L756" t="s">
        <v>62</v>
      </c>
      <c r="M756">
        <v>1</v>
      </c>
      <c r="N756" t="s">
        <v>56</v>
      </c>
      <c r="O756">
        <v>1</v>
      </c>
      <c r="P756">
        <v>1</v>
      </c>
      <c r="Q756">
        <v>1</v>
      </c>
      <c r="R756" t="s">
        <v>63</v>
      </c>
      <c r="S756" t="s">
        <v>64</v>
      </c>
      <c r="T756" t="s">
        <v>79</v>
      </c>
      <c r="U756" t="s">
        <v>948</v>
      </c>
      <c r="V756" t="s">
        <v>66</v>
      </c>
      <c r="W756" t="s">
        <v>67</v>
      </c>
      <c r="X756">
        <v>5</v>
      </c>
      <c r="Y756">
        <v>0.3</v>
      </c>
      <c r="Z756">
        <v>0.7</v>
      </c>
      <c r="AA756" t="s">
        <v>68</v>
      </c>
      <c r="AB756" t="s">
        <v>68</v>
      </c>
      <c r="AC756">
        <v>2.5</v>
      </c>
      <c r="AD756" t="s">
        <v>68</v>
      </c>
      <c r="AE756" t="s">
        <v>68</v>
      </c>
      <c r="AF756" t="s">
        <v>68</v>
      </c>
      <c r="AG756">
        <v>0</v>
      </c>
      <c r="AH756" t="s">
        <v>68</v>
      </c>
      <c r="AI756">
        <v>4</v>
      </c>
      <c r="AJ756" t="s">
        <v>68</v>
      </c>
      <c r="AK756" t="s">
        <v>68</v>
      </c>
      <c r="AL756" t="s">
        <v>68</v>
      </c>
      <c r="AM756" t="s">
        <v>68</v>
      </c>
      <c r="AN756" t="s">
        <v>68</v>
      </c>
      <c r="AO756" t="s">
        <v>68</v>
      </c>
      <c r="AP756" t="s">
        <v>68</v>
      </c>
      <c r="AQ756" t="s">
        <v>68</v>
      </c>
      <c r="AR756" t="s">
        <v>68</v>
      </c>
      <c r="AS756" t="s">
        <v>68</v>
      </c>
      <c r="AT756" t="s">
        <v>68</v>
      </c>
      <c r="AU756" t="s">
        <v>68</v>
      </c>
      <c r="AV756" t="s">
        <v>68</v>
      </c>
      <c r="AW756" t="s">
        <v>68</v>
      </c>
      <c r="AX756" t="s">
        <v>68</v>
      </c>
      <c r="AY756" t="s">
        <v>68</v>
      </c>
      <c r="AZ756" t="s">
        <v>80</v>
      </c>
      <c r="BA756" t="s">
        <v>65</v>
      </c>
      <c r="BB756">
        <v>0.81799999999999995</v>
      </c>
      <c r="BD756">
        <f>IF(EXACT(BA756,T756),1,0)</f>
        <v>0</v>
      </c>
      <c r="BE756">
        <f>IF(AND(AZ756="2_Testando"),1,0)</f>
        <v>1</v>
      </c>
      <c r="BF756">
        <f>IF(AND(AZ756="2_Testando",BD756=1),1,0)</f>
        <v>0</v>
      </c>
      <c r="BJ756">
        <f>IF(AND(BB756&gt;0.7,BF756=1),1,0)</f>
        <v>0</v>
      </c>
    </row>
    <row r="757" spans="1:62" hidden="1" x14ac:dyDescent="0.3">
      <c r="A757">
        <v>2015</v>
      </c>
      <c r="B757" t="s">
        <v>53</v>
      </c>
      <c r="C757" t="s">
        <v>949</v>
      </c>
      <c r="D757" t="s">
        <v>62</v>
      </c>
      <c r="E757">
        <v>1</v>
      </c>
      <c r="F757" t="s">
        <v>71</v>
      </c>
      <c r="G757" t="s">
        <v>112</v>
      </c>
      <c r="H757" t="s">
        <v>63</v>
      </c>
      <c r="I757" t="s">
        <v>83</v>
      </c>
      <c r="J757" t="s">
        <v>947</v>
      </c>
      <c r="K757" t="s">
        <v>61</v>
      </c>
      <c r="L757" t="s">
        <v>62</v>
      </c>
      <c r="M757">
        <v>1</v>
      </c>
      <c r="N757" t="s">
        <v>71</v>
      </c>
      <c r="O757">
        <v>1</v>
      </c>
      <c r="P757">
        <v>1</v>
      </c>
      <c r="Q757">
        <v>1</v>
      </c>
      <c r="R757" t="s">
        <v>63</v>
      </c>
      <c r="S757" t="s">
        <v>100</v>
      </c>
      <c r="T757" t="s">
        <v>84</v>
      </c>
      <c r="U757" t="s">
        <v>947</v>
      </c>
      <c r="V757" t="s">
        <v>66</v>
      </c>
      <c r="W757" t="s">
        <v>67</v>
      </c>
      <c r="X757">
        <v>5</v>
      </c>
      <c r="Y757">
        <v>0.3</v>
      </c>
      <c r="Z757">
        <v>0.7</v>
      </c>
      <c r="AA757">
        <v>6.5</v>
      </c>
      <c r="AB757">
        <v>6</v>
      </c>
      <c r="AC757">
        <v>6</v>
      </c>
      <c r="AD757">
        <v>2.5</v>
      </c>
      <c r="AE757">
        <v>4</v>
      </c>
      <c r="AF757">
        <v>7.5</v>
      </c>
      <c r="AG757">
        <v>9</v>
      </c>
      <c r="AH757">
        <v>8.5</v>
      </c>
      <c r="AI757">
        <v>8.5</v>
      </c>
      <c r="AJ757">
        <v>7</v>
      </c>
      <c r="AK757">
        <v>7</v>
      </c>
      <c r="AL757" t="s">
        <v>68</v>
      </c>
      <c r="AM757" t="s">
        <v>68</v>
      </c>
      <c r="AN757" t="s">
        <v>68</v>
      </c>
      <c r="AO757" t="s">
        <v>68</v>
      </c>
      <c r="AP757" t="s">
        <v>68</v>
      </c>
      <c r="AQ757" t="s">
        <v>68</v>
      </c>
      <c r="AR757" t="s">
        <v>68</v>
      </c>
      <c r="AS757" t="s">
        <v>68</v>
      </c>
      <c r="AT757" t="s">
        <v>68</v>
      </c>
      <c r="AU757" t="s">
        <v>68</v>
      </c>
      <c r="AV757" t="s">
        <v>68</v>
      </c>
      <c r="AW757" t="s">
        <v>68</v>
      </c>
      <c r="AX757" t="s">
        <v>68</v>
      </c>
      <c r="AY757" t="s">
        <v>68</v>
      </c>
      <c r="AZ757" t="s">
        <v>69</v>
      </c>
      <c r="BA757" t="s">
        <v>84</v>
      </c>
      <c r="BB757">
        <v>0.54500000000000004</v>
      </c>
    </row>
    <row r="758" spans="1:62" hidden="1" x14ac:dyDescent="0.3">
      <c r="A758">
        <v>2015</v>
      </c>
      <c r="B758" t="s">
        <v>53</v>
      </c>
      <c r="C758" t="s">
        <v>950</v>
      </c>
      <c r="D758" t="s">
        <v>86</v>
      </c>
      <c r="E758">
        <v>2</v>
      </c>
      <c r="F758" t="s">
        <v>56</v>
      </c>
      <c r="G758" t="s">
        <v>57</v>
      </c>
      <c r="H758" t="s">
        <v>58</v>
      </c>
      <c r="I758" t="s">
        <v>59</v>
      </c>
      <c r="J758" t="s">
        <v>947</v>
      </c>
      <c r="K758" t="s">
        <v>61</v>
      </c>
      <c r="L758" t="s">
        <v>62</v>
      </c>
      <c r="M758">
        <v>1</v>
      </c>
      <c r="N758" t="s">
        <v>56</v>
      </c>
      <c r="O758">
        <v>1</v>
      </c>
      <c r="P758">
        <v>2</v>
      </c>
      <c r="Q758">
        <v>4</v>
      </c>
      <c r="R758" t="s">
        <v>63</v>
      </c>
      <c r="S758" t="s">
        <v>73</v>
      </c>
      <c r="T758" t="s">
        <v>84</v>
      </c>
      <c r="U758" t="s">
        <v>947</v>
      </c>
      <c r="V758" t="s">
        <v>66</v>
      </c>
      <c r="W758" t="s">
        <v>67</v>
      </c>
      <c r="X758">
        <v>5</v>
      </c>
      <c r="Y758">
        <v>0.3</v>
      </c>
      <c r="Z758">
        <v>0.7</v>
      </c>
      <c r="AA758">
        <v>4</v>
      </c>
      <c r="AB758">
        <v>5</v>
      </c>
      <c r="AC758">
        <v>2.5</v>
      </c>
      <c r="AD758">
        <v>4.5</v>
      </c>
      <c r="AE758">
        <v>2</v>
      </c>
      <c r="AF758">
        <v>6</v>
      </c>
      <c r="AG758">
        <v>5</v>
      </c>
      <c r="AH758">
        <v>9</v>
      </c>
      <c r="AI758">
        <v>9.5</v>
      </c>
      <c r="AJ758">
        <v>7</v>
      </c>
      <c r="AK758">
        <v>5</v>
      </c>
      <c r="AL758" t="s">
        <v>68</v>
      </c>
      <c r="AM758" t="s">
        <v>68</v>
      </c>
      <c r="AN758" t="s">
        <v>68</v>
      </c>
      <c r="AO758" t="s">
        <v>68</v>
      </c>
      <c r="AP758" t="s">
        <v>68</v>
      </c>
      <c r="AQ758" t="s">
        <v>68</v>
      </c>
      <c r="AR758" t="s">
        <v>68</v>
      </c>
      <c r="AS758" t="s">
        <v>68</v>
      </c>
      <c r="AT758" t="s">
        <v>68</v>
      </c>
      <c r="AU758" t="s">
        <v>68</v>
      </c>
      <c r="AV758" t="s">
        <v>68</v>
      </c>
      <c r="AW758" t="s">
        <v>68</v>
      </c>
      <c r="AX758" t="s">
        <v>68</v>
      </c>
      <c r="AY758" t="s">
        <v>68</v>
      </c>
      <c r="AZ758" t="s">
        <v>69</v>
      </c>
      <c r="BA758" t="s">
        <v>65</v>
      </c>
      <c r="BB758">
        <v>0.79700000000000004</v>
      </c>
    </row>
    <row r="759" spans="1:62" hidden="1" x14ac:dyDescent="0.3">
      <c r="A759">
        <v>2015</v>
      </c>
      <c r="B759" t="s">
        <v>53</v>
      </c>
      <c r="C759" t="s">
        <v>951</v>
      </c>
      <c r="D759" t="s">
        <v>62</v>
      </c>
      <c r="E759">
        <v>1</v>
      </c>
      <c r="F759" t="s">
        <v>71</v>
      </c>
      <c r="G759" t="s">
        <v>112</v>
      </c>
      <c r="H759" t="s">
        <v>63</v>
      </c>
      <c r="I759" t="s">
        <v>77</v>
      </c>
      <c r="J759" t="s">
        <v>952</v>
      </c>
      <c r="K759" t="s">
        <v>61</v>
      </c>
      <c r="L759" t="s">
        <v>62</v>
      </c>
      <c r="M759">
        <v>1</v>
      </c>
      <c r="N759" t="s">
        <v>71</v>
      </c>
      <c r="O759">
        <v>1</v>
      </c>
      <c r="P759">
        <v>2</v>
      </c>
      <c r="Q759">
        <v>3</v>
      </c>
      <c r="R759" t="s">
        <v>63</v>
      </c>
      <c r="S759" t="s">
        <v>100</v>
      </c>
      <c r="T759" t="s">
        <v>79</v>
      </c>
      <c r="U759" t="s">
        <v>952</v>
      </c>
      <c r="V759" t="s">
        <v>66</v>
      </c>
      <c r="W759" t="s">
        <v>67</v>
      </c>
      <c r="X759">
        <v>5</v>
      </c>
      <c r="Y759">
        <v>0.3</v>
      </c>
      <c r="Z759">
        <v>0.7</v>
      </c>
      <c r="AA759">
        <v>1</v>
      </c>
      <c r="AB759">
        <v>0.5</v>
      </c>
      <c r="AC759" t="s">
        <v>68</v>
      </c>
      <c r="AD759" t="s">
        <v>68</v>
      </c>
      <c r="AE759" t="s">
        <v>68</v>
      </c>
      <c r="AF759" t="s">
        <v>68</v>
      </c>
      <c r="AG759">
        <v>9</v>
      </c>
      <c r="AH759">
        <v>4.5</v>
      </c>
      <c r="AI759">
        <v>4.5</v>
      </c>
      <c r="AJ759" t="s">
        <v>68</v>
      </c>
      <c r="AK759" t="s">
        <v>68</v>
      </c>
      <c r="AL759" t="s">
        <v>68</v>
      </c>
      <c r="AM759" t="s">
        <v>68</v>
      </c>
      <c r="AN759" t="s">
        <v>68</v>
      </c>
      <c r="AO759" t="s">
        <v>68</v>
      </c>
      <c r="AP759" t="s">
        <v>68</v>
      </c>
      <c r="AQ759" t="s">
        <v>68</v>
      </c>
      <c r="AR759" t="s">
        <v>68</v>
      </c>
      <c r="AS759" t="s">
        <v>68</v>
      </c>
      <c r="AT759" t="s">
        <v>68</v>
      </c>
      <c r="AU759" t="s">
        <v>68</v>
      </c>
      <c r="AV759" t="s">
        <v>68</v>
      </c>
      <c r="AW759" t="s">
        <v>68</v>
      </c>
      <c r="AX759" t="s">
        <v>68</v>
      </c>
      <c r="AY759" t="s">
        <v>68</v>
      </c>
      <c r="AZ759" t="s">
        <v>69</v>
      </c>
      <c r="BA759" t="s">
        <v>79</v>
      </c>
      <c r="BB759">
        <v>1</v>
      </c>
    </row>
    <row r="760" spans="1:62" hidden="1" x14ac:dyDescent="0.3">
      <c r="A760">
        <v>2015</v>
      </c>
      <c r="B760" t="s">
        <v>53</v>
      </c>
      <c r="C760" t="s">
        <v>70</v>
      </c>
      <c r="D760" t="s">
        <v>62</v>
      </c>
      <c r="E760">
        <v>1</v>
      </c>
      <c r="F760" t="s">
        <v>71</v>
      </c>
      <c r="G760" t="s">
        <v>57</v>
      </c>
      <c r="H760" t="s">
        <v>58</v>
      </c>
      <c r="I760" t="s">
        <v>59</v>
      </c>
      <c r="J760" t="s">
        <v>947</v>
      </c>
      <c r="K760" t="s">
        <v>61</v>
      </c>
      <c r="L760" t="s">
        <v>62</v>
      </c>
      <c r="M760">
        <v>1</v>
      </c>
      <c r="N760" t="s">
        <v>71</v>
      </c>
      <c r="O760">
        <v>2</v>
      </c>
      <c r="P760">
        <v>3</v>
      </c>
      <c r="Q760">
        <v>5</v>
      </c>
      <c r="R760" t="s">
        <v>63</v>
      </c>
      <c r="S760" t="s">
        <v>73</v>
      </c>
      <c r="T760" t="s">
        <v>65</v>
      </c>
      <c r="U760" t="s">
        <v>947</v>
      </c>
      <c r="V760" t="s">
        <v>66</v>
      </c>
      <c r="W760" t="s">
        <v>67</v>
      </c>
      <c r="X760">
        <v>5</v>
      </c>
      <c r="Y760">
        <v>0.3</v>
      </c>
      <c r="Z760">
        <v>0.7</v>
      </c>
      <c r="AA760">
        <v>1</v>
      </c>
      <c r="AB760" t="s">
        <v>68</v>
      </c>
      <c r="AC760">
        <v>1</v>
      </c>
      <c r="AD760" t="s">
        <v>68</v>
      </c>
      <c r="AE760" t="s">
        <v>68</v>
      </c>
      <c r="AF760" t="s">
        <v>68</v>
      </c>
      <c r="AG760">
        <v>6</v>
      </c>
      <c r="AH760">
        <v>0.5</v>
      </c>
      <c r="AI760">
        <v>0.5</v>
      </c>
      <c r="AJ760" t="s">
        <v>68</v>
      </c>
      <c r="AK760" t="s">
        <v>68</v>
      </c>
      <c r="AL760" t="s">
        <v>68</v>
      </c>
      <c r="AM760" t="s">
        <v>68</v>
      </c>
      <c r="AN760" t="s">
        <v>68</v>
      </c>
      <c r="AO760" t="s">
        <v>68</v>
      </c>
      <c r="AP760" t="s">
        <v>68</v>
      </c>
      <c r="AQ760" t="s">
        <v>68</v>
      </c>
      <c r="AR760" t="s">
        <v>68</v>
      </c>
      <c r="AS760" t="s">
        <v>68</v>
      </c>
      <c r="AT760" t="s">
        <v>68</v>
      </c>
      <c r="AU760" t="s">
        <v>68</v>
      </c>
      <c r="AV760" t="s">
        <v>68</v>
      </c>
      <c r="AW760" t="s">
        <v>68</v>
      </c>
      <c r="AX760" t="s">
        <v>68</v>
      </c>
      <c r="AY760" t="s">
        <v>68</v>
      </c>
      <c r="AZ760" t="s">
        <v>69</v>
      </c>
      <c r="BA760" t="s">
        <v>65</v>
      </c>
      <c r="BB760">
        <v>0.81799999999999995</v>
      </c>
    </row>
    <row r="761" spans="1:62" hidden="1" x14ac:dyDescent="0.3">
      <c r="A761">
        <v>2015</v>
      </c>
      <c r="B761" t="s">
        <v>53</v>
      </c>
      <c r="C761" t="s">
        <v>953</v>
      </c>
      <c r="D761" t="s">
        <v>75</v>
      </c>
      <c r="E761">
        <v>2</v>
      </c>
      <c r="F761" t="s">
        <v>71</v>
      </c>
      <c r="G761" t="s">
        <v>57</v>
      </c>
      <c r="H761" t="s">
        <v>58</v>
      </c>
      <c r="I761" t="s">
        <v>83</v>
      </c>
      <c r="J761" t="s">
        <v>947</v>
      </c>
      <c r="K761" t="s">
        <v>61</v>
      </c>
      <c r="L761" t="s">
        <v>62</v>
      </c>
      <c r="M761">
        <v>1</v>
      </c>
      <c r="N761" t="s">
        <v>71</v>
      </c>
      <c r="O761">
        <v>4</v>
      </c>
      <c r="P761">
        <v>8</v>
      </c>
      <c r="Q761">
        <v>16</v>
      </c>
      <c r="R761" t="s">
        <v>63</v>
      </c>
      <c r="S761" t="s">
        <v>73</v>
      </c>
      <c r="T761" t="s">
        <v>65</v>
      </c>
      <c r="U761" t="s">
        <v>947</v>
      </c>
      <c r="V761" t="s">
        <v>66</v>
      </c>
      <c r="W761" t="s">
        <v>67</v>
      </c>
      <c r="X761">
        <v>5</v>
      </c>
      <c r="Y761">
        <v>0.3</v>
      </c>
      <c r="Z761">
        <v>0.7</v>
      </c>
      <c r="AA761" t="s">
        <v>68</v>
      </c>
      <c r="AB761" t="s">
        <v>68</v>
      </c>
      <c r="AC761" t="s">
        <v>68</v>
      </c>
      <c r="AD761" t="s">
        <v>68</v>
      </c>
      <c r="AE761" t="s">
        <v>68</v>
      </c>
      <c r="AF761" t="s">
        <v>68</v>
      </c>
      <c r="AG761">
        <v>5</v>
      </c>
      <c r="AH761">
        <v>1.5</v>
      </c>
      <c r="AI761">
        <v>7</v>
      </c>
      <c r="AJ761" t="s">
        <v>68</v>
      </c>
      <c r="AK761" t="s">
        <v>68</v>
      </c>
      <c r="AL761" t="s">
        <v>68</v>
      </c>
      <c r="AM761" t="s">
        <v>68</v>
      </c>
      <c r="AN761" t="s">
        <v>68</v>
      </c>
      <c r="AO761" t="s">
        <v>68</v>
      </c>
      <c r="AP761" t="s">
        <v>68</v>
      </c>
      <c r="AQ761" t="s">
        <v>68</v>
      </c>
      <c r="AR761" t="s">
        <v>68</v>
      </c>
      <c r="AS761" t="s">
        <v>68</v>
      </c>
      <c r="AT761" t="s">
        <v>68</v>
      </c>
      <c r="AU761" t="s">
        <v>68</v>
      </c>
      <c r="AV761" t="s">
        <v>68</v>
      </c>
      <c r="AW761" t="s">
        <v>68</v>
      </c>
      <c r="AX761" t="s">
        <v>68</v>
      </c>
      <c r="AY761" t="s">
        <v>68</v>
      </c>
      <c r="AZ761" t="s">
        <v>69</v>
      </c>
      <c r="BA761" t="s">
        <v>84</v>
      </c>
      <c r="BB761">
        <v>0.71799999999999997</v>
      </c>
    </row>
    <row r="762" spans="1:62" hidden="1" x14ac:dyDescent="0.3">
      <c r="A762">
        <v>2015</v>
      </c>
      <c r="B762" t="s">
        <v>53</v>
      </c>
      <c r="C762" t="s">
        <v>954</v>
      </c>
      <c r="D762" t="s">
        <v>62</v>
      </c>
      <c r="E762">
        <v>1</v>
      </c>
      <c r="F762" t="s">
        <v>71</v>
      </c>
      <c r="G762" t="s">
        <v>112</v>
      </c>
      <c r="H762" t="s">
        <v>63</v>
      </c>
      <c r="I762" t="s">
        <v>77</v>
      </c>
      <c r="J762" t="s">
        <v>955</v>
      </c>
      <c r="K762" t="s">
        <v>61</v>
      </c>
      <c r="L762" t="s">
        <v>62</v>
      </c>
      <c r="M762">
        <v>1</v>
      </c>
      <c r="N762" t="s">
        <v>71</v>
      </c>
      <c r="O762">
        <v>2</v>
      </c>
      <c r="P762">
        <v>3</v>
      </c>
      <c r="Q762">
        <v>6</v>
      </c>
      <c r="R762" t="s">
        <v>63</v>
      </c>
      <c r="S762" t="s">
        <v>100</v>
      </c>
      <c r="T762" t="s">
        <v>79</v>
      </c>
      <c r="U762" t="s">
        <v>955</v>
      </c>
      <c r="V762" t="s">
        <v>66</v>
      </c>
      <c r="W762" t="s">
        <v>67</v>
      </c>
      <c r="X762">
        <v>5</v>
      </c>
      <c r="Y762">
        <v>0.3</v>
      </c>
      <c r="Z762">
        <v>0.7</v>
      </c>
      <c r="AA762">
        <v>2.5</v>
      </c>
      <c r="AB762" t="s">
        <v>68</v>
      </c>
      <c r="AC762" t="s">
        <v>68</v>
      </c>
      <c r="AD762" t="s">
        <v>68</v>
      </c>
      <c r="AE762" t="s">
        <v>68</v>
      </c>
      <c r="AF762" t="s">
        <v>68</v>
      </c>
      <c r="AG762">
        <v>7.5</v>
      </c>
      <c r="AH762">
        <v>1.5</v>
      </c>
      <c r="AI762" t="s">
        <v>68</v>
      </c>
      <c r="AJ762" t="s">
        <v>68</v>
      </c>
      <c r="AK762" t="s">
        <v>68</v>
      </c>
      <c r="AL762" t="s">
        <v>68</v>
      </c>
      <c r="AM762" t="s">
        <v>68</v>
      </c>
      <c r="AN762" t="s">
        <v>68</v>
      </c>
      <c r="AO762" t="s">
        <v>68</v>
      </c>
      <c r="AP762" t="s">
        <v>68</v>
      </c>
      <c r="AQ762" t="s">
        <v>68</v>
      </c>
      <c r="AR762" t="s">
        <v>68</v>
      </c>
      <c r="AS762" t="s">
        <v>68</v>
      </c>
      <c r="AT762" t="s">
        <v>68</v>
      </c>
      <c r="AU762" t="s">
        <v>68</v>
      </c>
      <c r="AV762" t="s">
        <v>68</v>
      </c>
      <c r="AW762" t="s">
        <v>68</v>
      </c>
      <c r="AX762" t="s">
        <v>68</v>
      </c>
      <c r="AY762" t="s">
        <v>68</v>
      </c>
      <c r="AZ762" t="s">
        <v>69</v>
      </c>
      <c r="BA762" t="s">
        <v>79</v>
      </c>
      <c r="BB762">
        <v>1</v>
      </c>
    </row>
    <row r="763" spans="1:62" hidden="1" x14ac:dyDescent="0.3">
      <c r="A763">
        <v>2015</v>
      </c>
      <c r="B763" t="s">
        <v>53</v>
      </c>
      <c r="C763" t="s">
        <v>956</v>
      </c>
      <c r="D763" t="s">
        <v>181</v>
      </c>
      <c r="E763">
        <v>2</v>
      </c>
      <c r="F763" t="s">
        <v>71</v>
      </c>
      <c r="G763" t="s">
        <v>57</v>
      </c>
      <c r="H763" t="s">
        <v>58</v>
      </c>
      <c r="I763" t="s">
        <v>59</v>
      </c>
      <c r="J763" t="s">
        <v>947</v>
      </c>
      <c r="K763" t="s">
        <v>61</v>
      </c>
      <c r="L763" t="s">
        <v>62</v>
      </c>
      <c r="M763">
        <v>1</v>
      </c>
      <c r="N763" t="s">
        <v>71</v>
      </c>
      <c r="O763">
        <v>1</v>
      </c>
      <c r="P763">
        <v>1</v>
      </c>
      <c r="Q763">
        <v>1</v>
      </c>
      <c r="R763" t="s">
        <v>63</v>
      </c>
      <c r="S763" t="s">
        <v>73</v>
      </c>
      <c r="T763" t="s">
        <v>65</v>
      </c>
      <c r="U763" t="s">
        <v>947</v>
      </c>
      <c r="V763" t="s">
        <v>66</v>
      </c>
      <c r="W763" t="s">
        <v>67</v>
      </c>
      <c r="X763">
        <v>5</v>
      </c>
      <c r="Y763">
        <v>0.3</v>
      </c>
      <c r="Z763">
        <v>0.7</v>
      </c>
      <c r="AA763" t="s">
        <v>68</v>
      </c>
      <c r="AB763" t="s">
        <v>68</v>
      </c>
      <c r="AC763" t="s">
        <v>68</v>
      </c>
      <c r="AD763" t="s">
        <v>68</v>
      </c>
      <c r="AE763" t="s">
        <v>68</v>
      </c>
      <c r="AF763" t="s">
        <v>68</v>
      </c>
      <c r="AG763">
        <v>8</v>
      </c>
      <c r="AH763" t="s">
        <v>68</v>
      </c>
      <c r="AI763" t="s">
        <v>68</v>
      </c>
      <c r="AJ763" t="s">
        <v>68</v>
      </c>
      <c r="AK763" t="s">
        <v>68</v>
      </c>
      <c r="AL763" t="s">
        <v>68</v>
      </c>
      <c r="AM763" t="s">
        <v>68</v>
      </c>
      <c r="AN763" t="s">
        <v>68</v>
      </c>
      <c r="AO763" t="s">
        <v>68</v>
      </c>
      <c r="AP763" t="s">
        <v>68</v>
      </c>
      <c r="AQ763" t="s">
        <v>68</v>
      </c>
      <c r="AR763" t="s">
        <v>68</v>
      </c>
      <c r="AS763" t="s">
        <v>68</v>
      </c>
      <c r="AT763" t="s">
        <v>68</v>
      </c>
      <c r="AU763" t="s">
        <v>68</v>
      </c>
      <c r="AV763" t="s">
        <v>68</v>
      </c>
      <c r="AW763" t="s">
        <v>68</v>
      </c>
      <c r="AX763" t="s">
        <v>68</v>
      </c>
      <c r="AY763" t="s">
        <v>68</v>
      </c>
      <c r="AZ763" t="s">
        <v>69</v>
      </c>
      <c r="BA763" t="s">
        <v>65</v>
      </c>
      <c r="BB763">
        <v>0.81799999999999995</v>
      </c>
    </row>
    <row r="764" spans="1:62" hidden="1" x14ac:dyDescent="0.3">
      <c r="A764">
        <v>2015</v>
      </c>
      <c r="B764" t="s">
        <v>53</v>
      </c>
      <c r="C764" t="s">
        <v>957</v>
      </c>
      <c r="D764" t="s">
        <v>75</v>
      </c>
      <c r="E764">
        <v>2</v>
      </c>
      <c r="F764" t="s">
        <v>71</v>
      </c>
      <c r="G764" t="s">
        <v>57</v>
      </c>
      <c r="H764" t="s">
        <v>58</v>
      </c>
      <c r="I764" t="s">
        <v>59</v>
      </c>
      <c r="J764" t="s">
        <v>947</v>
      </c>
      <c r="K764" t="s">
        <v>61</v>
      </c>
      <c r="L764" t="s">
        <v>62</v>
      </c>
      <c r="M764">
        <v>1</v>
      </c>
      <c r="N764" t="s">
        <v>71</v>
      </c>
      <c r="O764">
        <v>1</v>
      </c>
      <c r="P764">
        <v>1</v>
      </c>
      <c r="Q764">
        <v>2</v>
      </c>
      <c r="R764" t="s">
        <v>63</v>
      </c>
      <c r="S764" t="s">
        <v>73</v>
      </c>
      <c r="T764" t="s">
        <v>65</v>
      </c>
      <c r="U764" t="s">
        <v>947</v>
      </c>
      <c r="V764" t="s">
        <v>66</v>
      </c>
      <c r="W764" t="s">
        <v>67</v>
      </c>
      <c r="X764">
        <v>5</v>
      </c>
      <c r="Y764">
        <v>0.3</v>
      </c>
      <c r="Z764">
        <v>0.7</v>
      </c>
      <c r="AA764">
        <v>6.5</v>
      </c>
      <c r="AB764">
        <v>2</v>
      </c>
      <c r="AC764">
        <v>4.5</v>
      </c>
      <c r="AD764">
        <v>4</v>
      </c>
      <c r="AE764">
        <v>3.5</v>
      </c>
      <c r="AF764">
        <v>5</v>
      </c>
      <c r="AG764">
        <v>7.5</v>
      </c>
      <c r="AH764">
        <v>6.5</v>
      </c>
      <c r="AI764">
        <v>6</v>
      </c>
      <c r="AJ764">
        <v>5</v>
      </c>
      <c r="AK764" t="s">
        <v>68</v>
      </c>
      <c r="AL764" t="s">
        <v>68</v>
      </c>
      <c r="AM764" t="s">
        <v>68</v>
      </c>
      <c r="AN764" t="s">
        <v>68</v>
      </c>
      <c r="AO764" t="s">
        <v>68</v>
      </c>
      <c r="AP764" t="s">
        <v>68</v>
      </c>
      <c r="AQ764" t="s">
        <v>68</v>
      </c>
      <c r="AR764" t="s">
        <v>68</v>
      </c>
      <c r="AS764" t="s">
        <v>68</v>
      </c>
      <c r="AT764" t="s">
        <v>68</v>
      </c>
      <c r="AU764" t="s">
        <v>68</v>
      </c>
      <c r="AV764" t="s">
        <v>68</v>
      </c>
      <c r="AW764" t="s">
        <v>68</v>
      </c>
      <c r="AX764" t="s">
        <v>68</v>
      </c>
      <c r="AY764" t="s">
        <v>68</v>
      </c>
      <c r="AZ764" t="s">
        <v>69</v>
      </c>
      <c r="BA764" t="s">
        <v>65</v>
      </c>
      <c r="BB764">
        <v>0.79700000000000004</v>
      </c>
    </row>
    <row r="765" spans="1:62" x14ac:dyDescent="0.3">
      <c r="A765">
        <v>2015</v>
      </c>
      <c r="B765" t="s">
        <v>53</v>
      </c>
      <c r="C765" t="s">
        <v>958</v>
      </c>
      <c r="D765" t="s">
        <v>90</v>
      </c>
      <c r="E765">
        <v>2</v>
      </c>
      <c r="F765" t="s">
        <v>71</v>
      </c>
      <c r="G765" t="s">
        <v>57</v>
      </c>
      <c r="H765" t="s">
        <v>58</v>
      </c>
      <c r="I765" t="s">
        <v>83</v>
      </c>
      <c r="J765" t="s">
        <v>959</v>
      </c>
      <c r="K765" t="s">
        <v>61</v>
      </c>
      <c r="L765" t="s">
        <v>62</v>
      </c>
      <c r="M765">
        <v>1</v>
      </c>
      <c r="N765" t="s">
        <v>71</v>
      </c>
      <c r="O765">
        <v>3</v>
      </c>
      <c r="P765">
        <v>5</v>
      </c>
      <c r="Q765">
        <v>9</v>
      </c>
      <c r="R765" t="s">
        <v>63</v>
      </c>
      <c r="S765" t="s">
        <v>73</v>
      </c>
      <c r="T765" t="s">
        <v>84</v>
      </c>
      <c r="U765" t="s">
        <v>947</v>
      </c>
      <c r="V765" t="s">
        <v>66</v>
      </c>
      <c r="W765" t="s">
        <v>67</v>
      </c>
      <c r="X765">
        <v>5</v>
      </c>
      <c r="Y765">
        <v>0.3</v>
      </c>
      <c r="Z765">
        <v>0.7</v>
      </c>
      <c r="AA765">
        <v>6</v>
      </c>
      <c r="AB765">
        <v>7</v>
      </c>
      <c r="AC765">
        <v>7</v>
      </c>
      <c r="AD765">
        <v>5.5</v>
      </c>
      <c r="AE765">
        <v>2.5</v>
      </c>
      <c r="AF765" t="s">
        <v>68</v>
      </c>
      <c r="AG765">
        <v>7.5</v>
      </c>
      <c r="AH765">
        <v>8</v>
      </c>
      <c r="AI765">
        <v>10</v>
      </c>
      <c r="AJ765">
        <v>8</v>
      </c>
      <c r="AK765">
        <v>6.5</v>
      </c>
      <c r="AL765" t="s">
        <v>68</v>
      </c>
      <c r="AM765" t="s">
        <v>68</v>
      </c>
      <c r="AN765" t="s">
        <v>68</v>
      </c>
      <c r="AO765" t="s">
        <v>68</v>
      </c>
      <c r="AP765" t="s">
        <v>68</v>
      </c>
      <c r="AQ765" t="s">
        <v>68</v>
      </c>
      <c r="AR765" t="s">
        <v>68</v>
      </c>
      <c r="AS765" t="s">
        <v>68</v>
      </c>
      <c r="AT765" t="s">
        <v>68</v>
      </c>
      <c r="AU765" t="s">
        <v>68</v>
      </c>
      <c r="AV765" t="s">
        <v>68</v>
      </c>
      <c r="AW765" t="s">
        <v>68</v>
      </c>
      <c r="AX765" t="s">
        <v>68</v>
      </c>
      <c r="AY765" t="s">
        <v>68</v>
      </c>
      <c r="AZ765" t="s">
        <v>80</v>
      </c>
      <c r="BA765" t="s">
        <v>84</v>
      </c>
      <c r="BB765">
        <v>1</v>
      </c>
      <c r="BD765">
        <f t="shared" ref="BD765:BD766" si="116">IF(EXACT(BA765,T765),1,0)</f>
        <v>1</v>
      </c>
      <c r="BE765">
        <f t="shared" ref="BE765:BE766" si="117">IF(AND(AZ765="2_Testando"),1,0)</f>
        <v>1</v>
      </c>
      <c r="BF765">
        <f t="shared" ref="BF765:BF766" si="118">IF(AND(AZ765="2_Testando",BD765=1),1,0)</f>
        <v>1</v>
      </c>
      <c r="BJ765">
        <f t="shared" ref="BJ765:BJ766" si="119">IF(AND(BB765&gt;0.7,BF765=1),1,0)</f>
        <v>1</v>
      </c>
    </row>
    <row r="766" spans="1:62" x14ac:dyDescent="0.3">
      <c r="A766">
        <v>2015</v>
      </c>
      <c r="B766" t="s">
        <v>53</v>
      </c>
      <c r="C766" t="s">
        <v>74</v>
      </c>
      <c r="D766" t="s">
        <v>75</v>
      </c>
      <c r="E766">
        <v>2</v>
      </c>
      <c r="F766" t="s">
        <v>71</v>
      </c>
      <c r="G766" t="s">
        <v>57</v>
      </c>
      <c r="H766" t="s">
        <v>63</v>
      </c>
      <c r="I766" t="s">
        <v>59</v>
      </c>
      <c r="J766" t="s">
        <v>947</v>
      </c>
      <c r="K766" t="s">
        <v>61</v>
      </c>
      <c r="L766" t="s">
        <v>62</v>
      </c>
      <c r="M766">
        <v>1</v>
      </c>
      <c r="N766" t="s">
        <v>71</v>
      </c>
      <c r="O766">
        <v>1</v>
      </c>
      <c r="P766">
        <v>2</v>
      </c>
      <c r="Q766">
        <v>4</v>
      </c>
      <c r="R766" t="s">
        <v>63</v>
      </c>
      <c r="S766" t="s">
        <v>73</v>
      </c>
      <c r="T766" t="s">
        <v>65</v>
      </c>
      <c r="U766" t="s">
        <v>947</v>
      </c>
      <c r="V766" t="s">
        <v>66</v>
      </c>
      <c r="W766" t="s">
        <v>67</v>
      </c>
      <c r="X766">
        <v>5</v>
      </c>
      <c r="Y766">
        <v>0.3</v>
      </c>
      <c r="Z766">
        <v>0.7</v>
      </c>
      <c r="AA766">
        <v>3</v>
      </c>
      <c r="AB766">
        <v>1</v>
      </c>
      <c r="AC766">
        <v>4</v>
      </c>
      <c r="AD766">
        <v>2.5</v>
      </c>
      <c r="AE766" t="s">
        <v>68</v>
      </c>
      <c r="AF766">
        <v>2</v>
      </c>
      <c r="AG766">
        <v>6</v>
      </c>
      <c r="AH766">
        <v>4</v>
      </c>
      <c r="AI766">
        <v>6</v>
      </c>
      <c r="AJ766">
        <v>5</v>
      </c>
      <c r="AK766" t="s">
        <v>68</v>
      </c>
      <c r="AL766" t="s">
        <v>68</v>
      </c>
      <c r="AM766" t="s">
        <v>68</v>
      </c>
      <c r="AN766" t="s">
        <v>68</v>
      </c>
      <c r="AO766" t="s">
        <v>68</v>
      </c>
      <c r="AP766" t="s">
        <v>68</v>
      </c>
      <c r="AQ766" t="s">
        <v>68</v>
      </c>
      <c r="AR766" t="s">
        <v>68</v>
      </c>
      <c r="AS766" t="s">
        <v>68</v>
      </c>
      <c r="AT766" t="s">
        <v>68</v>
      </c>
      <c r="AU766" t="s">
        <v>68</v>
      </c>
      <c r="AV766" t="s">
        <v>68</v>
      </c>
      <c r="AW766" t="s">
        <v>68</v>
      </c>
      <c r="AX766" t="s">
        <v>68</v>
      </c>
      <c r="AY766" t="s">
        <v>68</v>
      </c>
      <c r="AZ766" t="s">
        <v>80</v>
      </c>
      <c r="BA766" t="s">
        <v>65</v>
      </c>
      <c r="BB766">
        <v>0.97</v>
      </c>
      <c r="BD766">
        <f t="shared" si="116"/>
        <v>1</v>
      </c>
      <c r="BE766">
        <f t="shared" si="117"/>
        <v>1</v>
      </c>
      <c r="BF766">
        <f t="shared" si="118"/>
        <v>1</v>
      </c>
      <c r="BJ766">
        <f t="shared" si="119"/>
        <v>1</v>
      </c>
    </row>
    <row r="767" spans="1:62" hidden="1" x14ac:dyDescent="0.3">
      <c r="A767">
        <v>2015</v>
      </c>
      <c r="B767" t="s">
        <v>53</v>
      </c>
      <c r="C767" t="s">
        <v>76</v>
      </c>
      <c r="D767" t="s">
        <v>62</v>
      </c>
      <c r="E767">
        <v>1</v>
      </c>
      <c r="F767" t="s">
        <v>71</v>
      </c>
      <c r="G767" t="s">
        <v>110</v>
      </c>
      <c r="H767" t="s">
        <v>58</v>
      </c>
      <c r="I767" t="s">
        <v>59</v>
      </c>
      <c r="J767" t="s">
        <v>947</v>
      </c>
      <c r="K767" t="s">
        <v>61</v>
      </c>
      <c r="L767" t="s">
        <v>62</v>
      </c>
      <c r="M767">
        <v>1</v>
      </c>
      <c r="N767" t="s">
        <v>71</v>
      </c>
      <c r="O767">
        <v>2</v>
      </c>
      <c r="P767">
        <v>3</v>
      </c>
      <c r="Q767">
        <v>6</v>
      </c>
      <c r="R767" t="s">
        <v>63</v>
      </c>
      <c r="S767" t="s">
        <v>100</v>
      </c>
      <c r="T767" t="s">
        <v>65</v>
      </c>
      <c r="U767" t="s">
        <v>947</v>
      </c>
      <c r="V767" t="s">
        <v>66</v>
      </c>
      <c r="W767" t="s">
        <v>67</v>
      </c>
      <c r="X767">
        <v>5</v>
      </c>
      <c r="Y767">
        <v>0.3</v>
      </c>
      <c r="Z767">
        <v>0.7</v>
      </c>
      <c r="AA767">
        <v>1</v>
      </c>
      <c r="AB767" t="s">
        <v>68</v>
      </c>
      <c r="AC767">
        <v>0</v>
      </c>
      <c r="AD767" t="s">
        <v>68</v>
      </c>
      <c r="AE767" t="s">
        <v>68</v>
      </c>
      <c r="AF767" t="s">
        <v>68</v>
      </c>
      <c r="AG767">
        <v>4</v>
      </c>
      <c r="AH767">
        <v>2.5</v>
      </c>
      <c r="AI767">
        <v>5.5</v>
      </c>
      <c r="AJ767" t="s">
        <v>68</v>
      </c>
      <c r="AK767" t="s">
        <v>68</v>
      </c>
      <c r="AL767" t="s">
        <v>68</v>
      </c>
      <c r="AM767" t="s">
        <v>68</v>
      </c>
      <c r="AN767" t="s">
        <v>68</v>
      </c>
      <c r="AO767" t="s">
        <v>68</v>
      </c>
      <c r="AP767" t="s">
        <v>68</v>
      </c>
      <c r="AQ767" t="s">
        <v>68</v>
      </c>
      <c r="AR767" t="s">
        <v>68</v>
      </c>
      <c r="AS767" t="s">
        <v>68</v>
      </c>
      <c r="AT767" t="s">
        <v>68</v>
      </c>
      <c r="AU767" t="s">
        <v>68</v>
      </c>
      <c r="AV767" t="s">
        <v>68</v>
      </c>
      <c r="AW767" t="s">
        <v>68</v>
      </c>
      <c r="AX767" t="s">
        <v>68</v>
      </c>
      <c r="AY767" t="s">
        <v>68</v>
      </c>
      <c r="AZ767" t="s">
        <v>69</v>
      </c>
      <c r="BA767" t="s">
        <v>65</v>
      </c>
      <c r="BB767">
        <v>0.81799999999999995</v>
      </c>
    </row>
    <row r="768" spans="1:62" x14ac:dyDescent="0.3">
      <c r="A768">
        <v>2015</v>
      </c>
      <c r="B768" t="s">
        <v>53</v>
      </c>
      <c r="C768" t="s">
        <v>81</v>
      </c>
      <c r="D768" t="s">
        <v>75</v>
      </c>
      <c r="E768">
        <v>2</v>
      </c>
      <c r="F768" t="s">
        <v>71</v>
      </c>
      <c r="G768" t="s">
        <v>57</v>
      </c>
      <c r="H768" t="s">
        <v>58</v>
      </c>
      <c r="I768" t="s">
        <v>59</v>
      </c>
      <c r="J768" t="s">
        <v>947</v>
      </c>
      <c r="K768" t="s">
        <v>61</v>
      </c>
      <c r="L768" t="s">
        <v>62</v>
      </c>
      <c r="M768">
        <v>1</v>
      </c>
      <c r="N768" t="s">
        <v>71</v>
      </c>
      <c r="O768">
        <v>2</v>
      </c>
      <c r="P768">
        <v>3</v>
      </c>
      <c r="Q768">
        <v>6</v>
      </c>
      <c r="R768" t="s">
        <v>63</v>
      </c>
      <c r="S768" t="s">
        <v>73</v>
      </c>
      <c r="T768" t="s">
        <v>65</v>
      </c>
      <c r="U768" t="s">
        <v>947</v>
      </c>
      <c r="V768" t="s">
        <v>66</v>
      </c>
      <c r="W768" t="s">
        <v>67</v>
      </c>
      <c r="X768">
        <v>5</v>
      </c>
      <c r="Y768">
        <v>0.3</v>
      </c>
      <c r="Z768">
        <v>0.7</v>
      </c>
      <c r="AA768" t="s">
        <v>68</v>
      </c>
      <c r="AB768" t="s">
        <v>68</v>
      </c>
      <c r="AC768" t="s">
        <v>68</v>
      </c>
      <c r="AD768" t="s">
        <v>68</v>
      </c>
      <c r="AE768" t="s">
        <v>68</v>
      </c>
      <c r="AF768" t="s">
        <v>68</v>
      </c>
      <c r="AG768">
        <v>8</v>
      </c>
      <c r="AH768" t="s">
        <v>68</v>
      </c>
      <c r="AI768" t="s">
        <v>68</v>
      </c>
      <c r="AJ768" t="s">
        <v>68</v>
      </c>
      <c r="AK768" t="s">
        <v>68</v>
      </c>
      <c r="AL768" t="s">
        <v>68</v>
      </c>
      <c r="AM768" t="s">
        <v>68</v>
      </c>
      <c r="AN768" t="s">
        <v>68</v>
      </c>
      <c r="AO768" t="s">
        <v>68</v>
      </c>
      <c r="AP768" t="s">
        <v>68</v>
      </c>
      <c r="AQ768" t="s">
        <v>68</v>
      </c>
      <c r="AR768" t="s">
        <v>68</v>
      </c>
      <c r="AS768" t="s">
        <v>68</v>
      </c>
      <c r="AT768" t="s">
        <v>68</v>
      </c>
      <c r="AU768" t="s">
        <v>68</v>
      </c>
      <c r="AV768" t="s">
        <v>68</v>
      </c>
      <c r="AW768" t="s">
        <v>68</v>
      </c>
      <c r="AX768" t="s">
        <v>68</v>
      </c>
      <c r="AY768" t="s">
        <v>68</v>
      </c>
      <c r="AZ768" t="s">
        <v>80</v>
      </c>
      <c r="BA768" t="s">
        <v>65</v>
      </c>
      <c r="BB768">
        <v>0.81799999999999995</v>
      </c>
      <c r="BD768">
        <f>IF(EXACT(BA768,T768),1,0)</f>
        <v>1</v>
      </c>
      <c r="BE768">
        <f>IF(AND(AZ768="2_Testando"),1,0)</f>
        <v>1</v>
      </c>
      <c r="BF768">
        <f>IF(AND(AZ768="2_Testando",BD768=1),1,0)</f>
        <v>1</v>
      </c>
      <c r="BJ768">
        <f>IF(AND(BB768&gt;0.7,BF768=1),1,0)</f>
        <v>1</v>
      </c>
    </row>
    <row r="769" spans="1:62" hidden="1" x14ac:dyDescent="0.3">
      <c r="A769">
        <v>2015</v>
      </c>
      <c r="B769" t="s">
        <v>53</v>
      </c>
      <c r="C769" t="s">
        <v>960</v>
      </c>
      <c r="D769" t="s">
        <v>62</v>
      </c>
      <c r="E769">
        <v>1</v>
      </c>
      <c r="F769" t="s">
        <v>56</v>
      </c>
      <c r="G769" t="s">
        <v>57</v>
      </c>
      <c r="H769" t="s">
        <v>58</v>
      </c>
      <c r="I769" t="s">
        <v>59</v>
      </c>
      <c r="J769" t="s">
        <v>947</v>
      </c>
      <c r="K769" t="s">
        <v>61</v>
      </c>
      <c r="L769" t="s">
        <v>62</v>
      </c>
      <c r="M769">
        <v>1</v>
      </c>
      <c r="N769" t="s">
        <v>56</v>
      </c>
      <c r="O769">
        <v>1</v>
      </c>
      <c r="P769">
        <v>2</v>
      </c>
      <c r="Q769">
        <v>4</v>
      </c>
      <c r="R769" t="s">
        <v>63</v>
      </c>
      <c r="S769" t="s">
        <v>73</v>
      </c>
      <c r="T769" t="s">
        <v>65</v>
      </c>
      <c r="U769" t="s">
        <v>947</v>
      </c>
      <c r="V769" t="s">
        <v>66</v>
      </c>
      <c r="W769" t="s">
        <v>67</v>
      </c>
      <c r="X769">
        <v>5</v>
      </c>
      <c r="Y769">
        <v>0.3</v>
      </c>
      <c r="Z769">
        <v>0.7</v>
      </c>
      <c r="AA769" t="s">
        <v>68</v>
      </c>
      <c r="AB769" t="s">
        <v>68</v>
      </c>
      <c r="AC769" t="s">
        <v>68</v>
      </c>
      <c r="AD769" t="s">
        <v>68</v>
      </c>
      <c r="AE769" t="s">
        <v>68</v>
      </c>
      <c r="AF769" t="s">
        <v>68</v>
      </c>
      <c r="AG769">
        <v>8.5</v>
      </c>
      <c r="AH769" t="s">
        <v>68</v>
      </c>
      <c r="AI769" t="s">
        <v>68</v>
      </c>
      <c r="AJ769" t="s">
        <v>68</v>
      </c>
      <c r="AK769" t="s">
        <v>68</v>
      </c>
      <c r="AL769" t="s">
        <v>68</v>
      </c>
      <c r="AM769" t="s">
        <v>68</v>
      </c>
      <c r="AN769" t="s">
        <v>68</v>
      </c>
      <c r="AO769" t="s">
        <v>68</v>
      </c>
      <c r="AP769" t="s">
        <v>68</v>
      </c>
      <c r="AQ769" t="s">
        <v>68</v>
      </c>
      <c r="AR769" t="s">
        <v>68</v>
      </c>
      <c r="AS769" t="s">
        <v>68</v>
      </c>
      <c r="AT769" t="s">
        <v>68</v>
      </c>
      <c r="AU769" t="s">
        <v>68</v>
      </c>
      <c r="AV769" t="s">
        <v>68</v>
      </c>
      <c r="AW769" t="s">
        <v>68</v>
      </c>
      <c r="AX769" t="s">
        <v>68</v>
      </c>
      <c r="AY769" t="s">
        <v>68</v>
      </c>
      <c r="AZ769" t="s">
        <v>69</v>
      </c>
      <c r="BA769" t="s">
        <v>65</v>
      </c>
      <c r="BB769">
        <v>0.81799999999999995</v>
      </c>
    </row>
    <row r="770" spans="1:62" hidden="1" x14ac:dyDescent="0.3">
      <c r="A770">
        <v>2015</v>
      </c>
      <c r="B770" t="s">
        <v>53</v>
      </c>
      <c r="C770" t="s">
        <v>961</v>
      </c>
      <c r="D770" t="s">
        <v>62</v>
      </c>
      <c r="E770">
        <v>1</v>
      </c>
      <c r="F770" t="s">
        <v>71</v>
      </c>
      <c r="G770" t="s">
        <v>57</v>
      </c>
      <c r="H770" t="s">
        <v>58</v>
      </c>
      <c r="I770" t="s">
        <v>327</v>
      </c>
      <c r="J770" t="s">
        <v>962</v>
      </c>
      <c r="K770" t="s">
        <v>61</v>
      </c>
      <c r="L770" t="s">
        <v>62</v>
      </c>
      <c r="M770">
        <v>1</v>
      </c>
      <c r="N770" t="s">
        <v>71</v>
      </c>
      <c r="O770">
        <v>2</v>
      </c>
      <c r="P770">
        <v>4</v>
      </c>
      <c r="Q770">
        <v>8</v>
      </c>
      <c r="R770" t="s">
        <v>63</v>
      </c>
      <c r="S770" t="s">
        <v>73</v>
      </c>
      <c r="T770" t="s">
        <v>68</v>
      </c>
      <c r="U770" t="s">
        <v>68</v>
      </c>
      <c r="V770" t="s">
        <v>66</v>
      </c>
      <c r="W770" t="s">
        <v>67</v>
      </c>
      <c r="X770">
        <v>5</v>
      </c>
      <c r="Y770">
        <v>0.3</v>
      </c>
      <c r="Z770">
        <v>0.7</v>
      </c>
      <c r="AA770">
        <v>4</v>
      </c>
      <c r="AB770" t="s">
        <v>68</v>
      </c>
      <c r="AC770" t="s">
        <v>68</v>
      </c>
      <c r="AD770" t="s">
        <v>68</v>
      </c>
      <c r="AE770" t="s">
        <v>68</v>
      </c>
      <c r="AF770" t="s">
        <v>68</v>
      </c>
      <c r="AG770">
        <v>8.5</v>
      </c>
      <c r="AH770">
        <v>7.5</v>
      </c>
      <c r="AI770">
        <v>7</v>
      </c>
      <c r="AJ770" t="s">
        <v>68</v>
      </c>
      <c r="AK770" t="s">
        <v>68</v>
      </c>
      <c r="AL770" t="s">
        <v>68</v>
      </c>
      <c r="AM770" t="s">
        <v>68</v>
      </c>
      <c r="AN770" t="s">
        <v>68</v>
      </c>
      <c r="AO770" t="s">
        <v>68</v>
      </c>
      <c r="AP770" t="s">
        <v>68</v>
      </c>
      <c r="AQ770" t="s">
        <v>68</v>
      </c>
      <c r="AR770" t="s">
        <v>68</v>
      </c>
      <c r="AS770" t="s">
        <v>68</v>
      </c>
      <c r="AT770" t="s">
        <v>68</v>
      </c>
      <c r="AU770" t="s">
        <v>68</v>
      </c>
      <c r="AV770" t="s">
        <v>68</v>
      </c>
      <c r="AW770" t="s">
        <v>68</v>
      </c>
      <c r="AX770" t="s">
        <v>68</v>
      </c>
      <c r="AY770" t="s">
        <v>68</v>
      </c>
      <c r="AZ770" t="s">
        <v>69</v>
      </c>
      <c r="BA770" t="s">
        <v>84</v>
      </c>
      <c r="BB770">
        <v>0.64600000000000002</v>
      </c>
    </row>
    <row r="771" spans="1:62" hidden="1" x14ac:dyDescent="0.3">
      <c r="A771">
        <v>2015</v>
      </c>
      <c r="B771" t="s">
        <v>53</v>
      </c>
      <c r="C771" t="s">
        <v>963</v>
      </c>
      <c r="D771" t="s">
        <v>62</v>
      </c>
      <c r="E771">
        <v>1</v>
      </c>
      <c r="F771" t="s">
        <v>71</v>
      </c>
      <c r="G771" t="s">
        <v>87</v>
      </c>
      <c r="H771" t="s">
        <v>58</v>
      </c>
      <c r="I771" t="s">
        <v>77</v>
      </c>
      <c r="J771" t="s">
        <v>964</v>
      </c>
      <c r="K771" t="s">
        <v>61</v>
      </c>
      <c r="L771" t="s">
        <v>62</v>
      </c>
      <c r="M771">
        <v>1</v>
      </c>
      <c r="N771" t="s">
        <v>71</v>
      </c>
      <c r="O771">
        <v>1</v>
      </c>
      <c r="P771">
        <v>2</v>
      </c>
      <c r="Q771">
        <v>3</v>
      </c>
      <c r="R771" t="s">
        <v>63</v>
      </c>
      <c r="S771" t="s">
        <v>73</v>
      </c>
      <c r="T771" t="s">
        <v>79</v>
      </c>
      <c r="U771" t="s">
        <v>964</v>
      </c>
      <c r="V771" t="s">
        <v>66</v>
      </c>
      <c r="W771" t="s">
        <v>67</v>
      </c>
      <c r="X771">
        <v>5</v>
      </c>
      <c r="Y771">
        <v>0.3</v>
      </c>
      <c r="Z771">
        <v>0.7</v>
      </c>
      <c r="AA771">
        <v>1.5</v>
      </c>
      <c r="AB771" t="s">
        <v>68</v>
      </c>
      <c r="AC771">
        <v>2</v>
      </c>
      <c r="AD771" t="s">
        <v>68</v>
      </c>
      <c r="AE771" t="s">
        <v>68</v>
      </c>
      <c r="AF771" t="s">
        <v>68</v>
      </c>
      <c r="AG771">
        <v>9</v>
      </c>
      <c r="AH771">
        <v>1</v>
      </c>
      <c r="AI771">
        <v>3.5</v>
      </c>
      <c r="AJ771" t="s">
        <v>68</v>
      </c>
      <c r="AK771" t="s">
        <v>68</v>
      </c>
      <c r="AL771" t="s">
        <v>68</v>
      </c>
      <c r="AM771" t="s">
        <v>68</v>
      </c>
      <c r="AN771" t="s">
        <v>68</v>
      </c>
      <c r="AO771" t="s">
        <v>68</v>
      </c>
      <c r="AP771" t="s">
        <v>68</v>
      </c>
      <c r="AQ771" t="s">
        <v>68</v>
      </c>
      <c r="AR771" t="s">
        <v>68</v>
      </c>
      <c r="AS771" t="s">
        <v>68</v>
      </c>
      <c r="AT771" t="s">
        <v>68</v>
      </c>
      <c r="AU771" t="s">
        <v>68</v>
      </c>
      <c r="AV771" t="s">
        <v>68</v>
      </c>
      <c r="AW771" t="s">
        <v>68</v>
      </c>
      <c r="AX771" t="s">
        <v>68</v>
      </c>
      <c r="AY771" t="s">
        <v>68</v>
      </c>
      <c r="AZ771" t="s">
        <v>69</v>
      </c>
      <c r="BA771" t="s">
        <v>79</v>
      </c>
      <c r="BB771">
        <v>1</v>
      </c>
    </row>
    <row r="772" spans="1:62" hidden="1" x14ac:dyDescent="0.3">
      <c r="A772">
        <v>2015</v>
      </c>
      <c r="B772" t="s">
        <v>53</v>
      </c>
      <c r="C772" t="s">
        <v>82</v>
      </c>
      <c r="D772" t="s">
        <v>62</v>
      </c>
      <c r="E772">
        <v>1</v>
      </c>
      <c r="F772" t="s">
        <v>71</v>
      </c>
      <c r="G772" t="s">
        <v>110</v>
      </c>
      <c r="H772" t="s">
        <v>58</v>
      </c>
      <c r="I772" t="s">
        <v>59</v>
      </c>
      <c r="J772" t="s">
        <v>947</v>
      </c>
      <c r="K772" t="s">
        <v>61</v>
      </c>
      <c r="L772" t="s">
        <v>62</v>
      </c>
      <c r="M772">
        <v>1</v>
      </c>
      <c r="N772" t="s">
        <v>71</v>
      </c>
      <c r="O772">
        <v>3</v>
      </c>
      <c r="P772">
        <v>5</v>
      </c>
      <c r="Q772">
        <v>9</v>
      </c>
      <c r="R772" t="s">
        <v>63</v>
      </c>
      <c r="S772" t="s">
        <v>64</v>
      </c>
      <c r="T772" t="s">
        <v>65</v>
      </c>
      <c r="U772" t="s">
        <v>947</v>
      </c>
      <c r="V772" t="s">
        <v>66</v>
      </c>
      <c r="W772" t="s">
        <v>67</v>
      </c>
      <c r="X772">
        <v>5</v>
      </c>
      <c r="Y772">
        <v>0.3</v>
      </c>
      <c r="Z772">
        <v>0.7</v>
      </c>
      <c r="AA772">
        <v>1.5</v>
      </c>
      <c r="AB772">
        <v>1</v>
      </c>
      <c r="AC772">
        <v>0.5</v>
      </c>
      <c r="AD772">
        <v>2.5</v>
      </c>
      <c r="AE772">
        <v>3</v>
      </c>
      <c r="AF772">
        <v>4.5</v>
      </c>
      <c r="AG772">
        <v>6.5</v>
      </c>
      <c r="AH772">
        <v>2.5</v>
      </c>
      <c r="AI772">
        <v>7</v>
      </c>
      <c r="AJ772">
        <v>8</v>
      </c>
      <c r="AK772">
        <v>6</v>
      </c>
      <c r="AL772" t="s">
        <v>68</v>
      </c>
      <c r="AM772" t="s">
        <v>68</v>
      </c>
      <c r="AN772" t="s">
        <v>68</v>
      </c>
      <c r="AO772" t="s">
        <v>68</v>
      </c>
      <c r="AP772" t="s">
        <v>68</v>
      </c>
      <c r="AQ772" t="s">
        <v>68</v>
      </c>
      <c r="AR772" t="s">
        <v>68</v>
      </c>
      <c r="AS772" t="s">
        <v>68</v>
      </c>
      <c r="AT772" t="s">
        <v>68</v>
      </c>
      <c r="AU772" t="s">
        <v>68</v>
      </c>
      <c r="AV772" t="s">
        <v>68</v>
      </c>
      <c r="AW772" t="s">
        <v>68</v>
      </c>
      <c r="AX772" t="s">
        <v>68</v>
      </c>
      <c r="AY772" t="s">
        <v>68</v>
      </c>
      <c r="AZ772" t="s">
        <v>69</v>
      </c>
      <c r="BA772" t="s">
        <v>65</v>
      </c>
      <c r="BB772">
        <v>0.97</v>
      </c>
    </row>
    <row r="773" spans="1:62" hidden="1" x14ac:dyDescent="0.3">
      <c r="A773">
        <v>2015</v>
      </c>
      <c r="B773" t="s">
        <v>53</v>
      </c>
      <c r="C773" t="s">
        <v>85</v>
      </c>
      <c r="D773" t="s">
        <v>86</v>
      </c>
      <c r="E773">
        <v>2</v>
      </c>
      <c r="F773" t="s">
        <v>56</v>
      </c>
      <c r="G773" t="s">
        <v>57</v>
      </c>
      <c r="H773" t="s">
        <v>63</v>
      </c>
      <c r="I773" t="s">
        <v>59</v>
      </c>
      <c r="J773" t="s">
        <v>947</v>
      </c>
      <c r="K773" t="s">
        <v>61</v>
      </c>
      <c r="L773" t="s">
        <v>62</v>
      </c>
      <c r="M773">
        <v>1</v>
      </c>
      <c r="N773" t="s">
        <v>56</v>
      </c>
      <c r="O773">
        <v>1</v>
      </c>
      <c r="P773">
        <v>1</v>
      </c>
      <c r="Q773">
        <v>2</v>
      </c>
      <c r="R773" t="s">
        <v>63</v>
      </c>
      <c r="S773" t="s">
        <v>73</v>
      </c>
      <c r="T773" t="s">
        <v>65</v>
      </c>
      <c r="U773" t="s">
        <v>947</v>
      </c>
      <c r="V773" t="s">
        <v>66</v>
      </c>
      <c r="W773" t="s">
        <v>67</v>
      </c>
      <c r="X773">
        <v>5</v>
      </c>
      <c r="Y773">
        <v>0.3</v>
      </c>
      <c r="Z773">
        <v>0.7</v>
      </c>
      <c r="AA773">
        <v>3</v>
      </c>
      <c r="AB773">
        <v>5</v>
      </c>
      <c r="AC773">
        <v>3</v>
      </c>
      <c r="AD773">
        <v>4</v>
      </c>
      <c r="AE773">
        <v>4</v>
      </c>
      <c r="AF773">
        <v>2</v>
      </c>
      <c r="AG773">
        <v>7.5</v>
      </c>
      <c r="AH773">
        <v>2</v>
      </c>
      <c r="AI773">
        <v>4</v>
      </c>
      <c r="AJ773">
        <v>4.5</v>
      </c>
      <c r="AK773">
        <v>5</v>
      </c>
      <c r="AL773" t="s">
        <v>68</v>
      </c>
      <c r="AM773" t="s">
        <v>68</v>
      </c>
      <c r="AN773" t="s">
        <v>68</v>
      </c>
      <c r="AO773" t="s">
        <v>68</v>
      </c>
      <c r="AP773" t="s">
        <v>68</v>
      </c>
      <c r="AQ773" t="s">
        <v>68</v>
      </c>
      <c r="AR773" t="s">
        <v>68</v>
      </c>
      <c r="AS773" t="s">
        <v>68</v>
      </c>
      <c r="AT773" t="s">
        <v>68</v>
      </c>
      <c r="AU773" t="s">
        <v>68</v>
      </c>
      <c r="AV773" t="s">
        <v>68</v>
      </c>
      <c r="AW773" t="s">
        <v>68</v>
      </c>
      <c r="AX773" t="s">
        <v>68</v>
      </c>
      <c r="AY773" t="s">
        <v>68</v>
      </c>
      <c r="AZ773" t="s">
        <v>69</v>
      </c>
      <c r="BA773" t="s">
        <v>65</v>
      </c>
      <c r="BB773">
        <v>0.79700000000000004</v>
      </c>
    </row>
    <row r="774" spans="1:62" x14ac:dyDescent="0.3">
      <c r="A774">
        <v>2015</v>
      </c>
      <c r="B774" t="s">
        <v>53</v>
      </c>
      <c r="C774" t="s">
        <v>965</v>
      </c>
      <c r="D774" t="s">
        <v>97</v>
      </c>
      <c r="E774">
        <v>3</v>
      </c>
      <c r="F774" t="s">
        <v>71</v>
      </c>
      <c r="G774" t="s">
        <v>57</v>
      </c>
      <c r="H774" t="s">
        <v>58</v>
      </c>
      <c r="I774" t="s">
        <v>83</v>
      </c>
      <c r="J774" t="s">
        <v>947</v>
      </c>
      <c r="K774" t="s">
        <v>61</v>
      </c>
      <c r="L774" t="s">
        <v>62</v>
      </c>
      <c r="M774">
        <v>1</v>
      </c>
      <c r="N774" t="s">
        <v>71</v>
      </c>
      <c r="O774">
        <v>1</v>
      </c>
      <c r="P774">
        <v>2</v>
      </c>
      <c r="Q774">
        <v>3</v>
      </c>
      <c r="R774" t="s">
        <v>63</v>
      </c>
      <c r="S774" t="s">
        <v>73</v>
      </c>
      <c r="T774" t="s">
        <v>84</v>
      </c>
      <c r="U774" t="s">
        <v>947</v>
      </c>
      <c r="V774" t="s">
        <v>66</v>
      </c>
      <c r="W774" t="s">
        <v>67</v>
      </c>
      <c r="X774">
        <v>5</v>
      </c>
      <c r="Y774">
        <v>0.3</v>
      </c>
      <c r="Z774">
        <v>0.7</v>
      </c>
      <c r="AA774">
        <v>9.5</v>
      </c>
      <c r="AB774">
        <v>8.5</v>
      </c>
      <c r="AC774" t="s">
        <v>68</v>
      </c>
      <c r="AD774">
        <v>5.5</v>
      </c>
      <c r="AE774">
        <v>6</v>
      </c>
      <c r="AF774" t="s">
        <v>68</v>
      </c>
      <c r="AG774">
        <v>6.5</v>
      </c>
      <c r="AH774" t="s">
        <v>68</v>
      </c>
      <c r="AI774">
        <v>3.5</v>
      </c>
      <c r="AJ774">
        <v>10</v>
      </c>
      <c r="AK774">
        <v>4</v>
      </c>
      <c r="AL774" t="s">
        <v>68</v>
      </c>
      <c r="AM774" t="s">
        <v>68</v>
      </c>
      <c r="AN774" t="s">
        <v>68</v>
      </c>
      <c r="AO774" t="s">
        <v>68</v>
      </c>
      <c r="AP774" t="s">
        <v>68</v>
      </c>
      <c r="AQ774" t="s">
        <v>68</v>
      </c>
      <c r="AR774" t="s">
        <v>68</v>
      </c>
      <c r="AS774" t="s">
        <v>68</v>
      </c>
      <c r="AT774" t="s">
        <v>68</v>
      </c>
      <c r="AU774" t="s">
        <v>68</v>
      </c>
      <c r="AV774" t="s">
        <v>68</v>
      </c>
      <c r="AW774" t="s">
        <v>68</v>
      </c>
      <c r="AX774" t="s">
        <v>68</v>
      </c>
      <c r="AY774" t="s">
        <v>68</v>
      </c>
      <c r="AZ774" t="s">
        <v>80</v>
      </c>
      <c r="BA774" t="s">
        <v>84</v>
      </c>
      <c r="BB774">
        <v>1</v>
      </c>
      <c r="BD774">
        <f>IF(EXACT(BA774,T774),1,0)</f>
        <v>1</v>
      </c>
      <c r="BE774">
        <f>IF(AND(AZ774="2_Testando"),1,0)</f>
        <v>1</v>
      </c>
      <c r="BF774">
        <f>IF(AND(AZ774="2_Testando",BD774=1),1,0)</f>
        <v>1</v>
      </c>
      <c r="BJ774">
        <f>IF(AND(BB774&gt;0.7,BF774=1),1,0)</f>
        <v>1</v>
      </c>
    </row>
    <row r="775" spans="1:62" hidden="1" x14ac:dyDescent="0.3">
      <c r="A775">
        <v>2015</v>
      </c>
      <c r="B775" t="s">
        <v>53</v>
      </c>
      <c r="C775" t="s">
        <v>88</v>
      </c>
      <c r="D775" t="s">
        <v>62</v>
      </c>
      <c r="E775">
        <v>1</v>
      </c>
      <c r="F775" t="s">
        <v>71</v>
      </c>
      <c r="G775" t="s">
        <v>57</v>
      </c>
      <c r="H775" t="s">
        <v>58</v>
      </c>
      <c r="I775" t="s">
        <v>59</v>
      </c>
      <c r="J775" t="s">
        <v>947</v>
      </c>
      <c r="K775" t="s">
        <v>61</v>
      </c>
      <c r="L775" t="s">
        <v>62</v>
      </c>
      <c r="M775">
        <v>1</v>
      </c>
      <c r="N775" t="s">
        <v>71</v>
      </c>
      <c r="O775">
        <v>3</v>
      </c>
      <c r="P775">
        <v>5</v>
      </c>
      <c r="Q775">
        <v>10</v>
      </c>
      <c r="R775" t="s">
        <v>63</v>
      </c>
      <c r="S775" t="s">
        <v>73</v>
      </c>
      <c r="T775" t="s">
        <v>65</v>
      </c>
      <c r="U775" t="s">
        <v>947</v>
      </c>
      <c r="V775" t="s">
        <v>66</v>
      </c>
      <c r="W775" t="s">
        <v>67</v>
      </c>
      <c r="X775">
        <v>5</v>
      </c>
      <c r="Y775">
        <v>0.3</v>
      </c>
      <c r="Z775">
        <v>0.7</v>
      </c>
      <c r="AA775">
        <v>4.5</v>
      </c>
      <c r="AB775" t="s">
        <v>68</v>
      </c>
      <c r="AC775" t="s">
        <v>68</v>
      </c>
      <c r="AD775" t="s">
        <v>68</v>
      </c>
      <c r="AE775" t="s">
        <v>68</v>
      </c>
      <c r="AF775" t="s">
        <v>68</v>
      </c>
      <c r="AG775">
        <v>2.5</v>
      </c>
      <c r="AH775">
        <v>7.5</v>
      </c>
      <c r="AI775" t="s">
        <v>68</v>
      </c>
      <c r="AJ775" t="s">
        <v>68</v>
      </c>
      <c r="AK775" t="s">
        <v>68</v>
      </c>
      <c r="AL775" t="s">
        <v>68</v>
      </c>
      <c r="AM775" t="s">
        <v>68</v>
      </c>
      <c r="AN775" t="s">
        <v>68</v>
      </c>
      <c r="AO775" t="s">
        <v>68</v>
      </c>
      <c r="AP775" t="s">
        <v>68</v>
      </c>
      <c r="AQ775" t="s">
        <v>68</v>
      </c>
      <c r="AR775" t="s">
        <v>68</v>
      </c>
      <c r="AS775" t="s">
        <v>68</v>
      </c>
      <c r="AT775" t="s">
        <v>68</v>
      </c>
      <c r="AU775" t="s">
        <v>68</v>
      </c>
      <c r="AV775" t="s">
        <v>68</v>
      </c>
      <c r="AW775" t="s">
        <v>68</v>
      </c>
      <c r="AX775" t="s">
        <v>68</v>
      </c>
      <c r="AY775" t="s">
        <v>68</v>
      </c>
      <c r="AZ775" t="s">
        <v>69</v>
      </c>
      <c r="BA775" t="s">
        <v>65</v>
      </c>
      <c r="BB775">
        <v>0.81799999999999995</v>
      </c>
    </row>
    <row r="776" spans="1:62" hidden="1" x14ac:dyDescent="0.3">
      <c r="A776">
        <v>2015</v>
      </c>
      <c r="B776" t="s">
        <v>53</v>
      </c>
      <c r="C776" t="s">
        <v>89</v>
      </c>
      <c r="D776" t="s">
        <v>62</v>
      </c>
      <c r="E776">
        <v>1</v>
      </c>
      <c r="F776" t="s">
        <v>56</v>
      </c>
      <c r="G776" t="s">
        <v>57</v>
      </c>
      <c r="H776" t="s">
        <v>58</v>
      </c>
      <c r="I776" t="s">
        <v>83</v>
      </c>
      <c r="J776" t="s">
        <v>947</v>
      </c>
      <c r="K776" t="s">
        <v>61</v>
      </c>
      <c r="L776" t="s">
        <v>62</v>
      </c>
      <c r="M776">
        <v>1</v>
      </c>
      <c r="N776" t="s">
        <v>56</v>
      </c>
      <c r="O776">
        <v>2</v>
      </c>
      <c r="P776">
        <v>3</v>
      </c>
      <c r="Q776">
        <v>6</v>
      </c>
      <c r="R776" t="s">
        <v>63</v>
      </c>
      <c r="S776" t="s">
        <v>73</v>
      </c>
      <c r="T776" t="s">
        <v>65</v>
      </c>
      <c r="U776" t="s">
        <v>947</v>
      </c>
      <c r="V776" t="s">
        <v>66</v>
      </c>
      <c r="W776" t="s">
        <v>67</v>
      </c>
      <c r="X776">
        <v>5</v>
      </c>
      <c r="Y776">
        <v>0.3</v>
      </c>
      <c r="Z776">
        <v>0.7</v>
      </c>
      <c r="AA776">
        <v>3.5</v>
      </c>
      <c r="AB776">
        <v>5</v>
      </c>
      <c r="AC776" t="s">
        <v>68</v>
      </c>
      <c r="AD776">
        <v>6.5</v>
      </c>
      <c r="AE776">
        <v>4</v>
      </c>
      <c r="AF776">
        <v>4.5</v>
      </c>
      <c r="AG776">
        <v>5.5</v>
      </c>
      <c r="AH776">
        <v>5</v>
      </c>
      <c r="AI776">
        <v>7.5</v>
      </c>
      <c r="AJ776">
        <v>5</v>
      </c>
      <c r="AK776">
        <v>8</v>
      </c>
      <c r="AL776" t="s">
        <v>68</v>
      </c>
      <c r="AM776" t="s">
        <v>68</v>
      </c>
      <c r="AN776" t="s">
        <v>68</v>
      </c>
      <c r="AO776" t="s">
        <v>68</v>
      </c>
      <c r="AP776" t="s">
        <v>68</v>
      </c>
      <c r="AQ776" t="s">
        <v>68</v>
      </c>
      <c r="AR776" t="s">
        <v>68</v>
      </c>
      <c r="AS776" t="s">
        <v>68</v>
      </c>
      <c r="AT776" t="s">
        <v>68</v>
      </c>
      <c r="AU776" t="s">
        <v>68</v>
      </c>
      <c r="AV776" t="s">
        <v>68</v>
      </c>
      <c r="AW776" t="s">
        <v>68</v>
      </c>
      <c r="AX776" t="s">
        <v>68</v>
      </c>
      <c r="AY776" t="s">
        <v>68</v>
      </c>
      <c r="AZ776" t="s">
        <v>69</v>
      </c>
      <c r="BA776" t="s">
        <v>84</v>
      </c>
      <c r="BB776">
        <v>0.96499999999999997</v>
      </c>
    </row>
    <row r="777" spans="1:62" hidden="1" x14ac:dyDescent="0.3">
      <c r="A777">
        <v>2015</v>
      </c>
      <c r="B777" t="s">
        <v>53</v>
      </c>
      <c r="C777" t="s">
        <v>92</v>
      </c>
      <c r="D777" t="s">
        <v>62</v>
      </c>
      <c r="E777">
        <v>1</v>
      </c>
      <c r="F777" t="s">
        <v>56</v>
      </c>
      <c r="G777" t="s">
        <v>57</v>
      </c>
      <c r="H777" t="s">
        <v>58</v>
      </c>
      <c r="I777" t="s">
        <v>59</v>
      </c>
      <c r="J777" t="s">
        <v>947</v>
      </c>
      <c r="K777" t="s">
        <v>61</v>
      </c>
      <c r="L777" t="s">
        <v>62</v>
      </c>
      <c r="M777">
        <v>1</v>
      </c>
      <c r="N777" t="s">
        <v>56</v>
      </c>
      <c r="O777">
        <v>2</v>
      </c>
      <c r="P777">
        <v>4</v>
      </c>
      <c r="Q777">
        <v>7</v>
      </c>
      <c r="R777" t="s">
        <v>63</v>
      </c>
      <c r="S777" t="s">
        <v>73</v>
      </c>
      <c r="T777" t="s">
        <v>65</v>
      </c>
      <c r="U777" t="s">
        <v>947</v>
      </c>
      <c r="V777" t="s">
        <v>66</v>
      </c>
      <c r="W777" t="s">
        <v>67</v>
      </c>
      <c r="X777">
        <v>5</v>
      </c>
      <c r="Y777">
        <v>0.3</v>
      </c>
      <c r="Z777">
        <v>0.7</v>
      </c>
      <c r="AA777" t="s">
        <v>68</v>
      </c>
      <c r="AB777" t="s">
        <v>68</v>
      </c>
      <c r="AC777" t="s">
        <v>68</v>
      </c>
      <c r="AD777" t="s">
        <v>68</v>
      </c>
      <c r="AE777" t="s">
        <v>68</v>
      </c>
      <c r="AF777" t="s">
        <v>68</v>
      </c>
      <c r="AG777">
        <v>5.5</v>
      </c>
      <c r="AH777" t="s">
        <v>68</v>
      </c>
      <c r="AI777" t="s">
        <v>68</v>
      </c>
      <c r="AJ777" t="s">
        <v>68</v>
      </c>
      <c r="AK777" t="s">
        <v>68</v>
      </c>
      <c r="AL777" t="s">
        <v>68</v>
      </c>
      <c r="AM777" t="s">
        <v>68</v>
      </c>
      <c r="AN777" t="s">
        <v>68</v>
      </c>
      <c r="AO777" t="s">
        <v>68</v>
      </c>
      <c r="AP777" t="s">
        <v>68</v>
      </c>
      <c r="AQ777" t="s">
        <v>68</v>
      </c>
      <c r="AR777" t="s">
        <v>68</v>
      </c>
      <c r="AS777" t="s">
        <v>68</v>
      </c>
      <c r="AT777" t="s">
        <v>68</v>
      </c>
      <c r="AU777" t="s">
        <v>68</v>
      </c>
      <c r="AV777" t="s">
        <v>68</v>
      </c>
      <c r="AW777" t="s">
        <v>68</v>
      </c>
      <c r="AX777" t="s">
        <v>68</v>
      </c>
      <c r="AY777" t="s">
        <v>68</v>
      </c>
      <c r="AZ777" t="s">
        <v>69</v>
      </c>
      <c r="BA777" t="s">
        <v>65</v>
      </c>
      <c r="BB777">
        <v>0.81799999999999995</v>
      </c>
    </row>
    <row r="778" spans="1:62" hidden="1" x14ac:dyDescent="0.3">
      <c r="A778">
        <v>2015</v>
      </c>
      <c r="B778" t="s">
        <v>53</v>
      </c>
      <c r="C778" t="s">
        <v>966</v>
      </c>
      <c r="D778" t="s">
        <v>62</v>
      </c>
      <c r="E778">
        <v>1</v>
      </c>
      <c r="F778" t="s">
        <v>56</v>
      </c>
      <c r="G778" t="s">
        <v>110</v>
      </c>
      <c r="H778" t="s">
        <v>58</v>
      </c>
      <c r="I778" t="s">
        <v>83</v>
      </c>
      <c r="J778" t="s">
        <v>967</v>
      </c>
      <c r="K778" t="s">
        <v>61</v>
      </c>
      <c r="L778" t="s">
        <v>62</v>
      </c>
      <c r="M778">
        <v>1</v>
      </c>
      <c r="N778" t="s">
        <v>56</v>
      </c>
      <c r="O778">
        <v>2</v>
      </c>
      <c r="P778">
        <v>4</v>
      </c>
      <c r="Q778">
        <v>8</v>
      </c>
      <c r="R778" t="s">
        <v>63</v>
      </c>
      <c r="S778" t="s">
        <v>64</v>
      </c>
      <c r="T778" t="s">
        <v>84</v>
      </c>
      <c r="U778" t="s">
        <v>947</v>
      </c>
      <c r="V778" t="s">
        <v>66</v>
      </c>
      <c r="W778" t="s">
        <v>67</v>
      </c>
      <c r="X778">
        <v>5</v>
      </c>
      <c r="Y778">
        <v>0.3</v>
      </c>
      <c r="Z778">
        <v>0.7</v>
      </c>
      <c r="AA778">
        <v>9.5</v>
      </c>
      <c r="AB778">
        <v>7</v>
      </c>
      <c r="AC778">
        <v>7</v>
      </c>
      <c r="AD778">
        <v>6.5</v>
      </c>
      <c r="AE778">
        <v>9.5</v>
      </c>
      <c r="AF778" t="s">
        <v>68</v>
      </c>
      <c r="AG778">
        <v>7</v>
      </c>
      <c r="AH778">
        <v>9</v>
      </c>
      <c r="AI778">
        <v>9.5</v>
      </c>
      <c r="AJ778">
        <v>7</v>
      </c>
      <c r="AK778">
        <v>7.5</v>
      </c>
      <c r="AL778" t="s">
        <v>68</v>
      </c>
      <c r="AM778" t="s">
        <v>68</v>
      </c>
      <c r="AN778" t="s">
        <v>68</v>
      </c>
      <c r="AO778" t="s">
        <v>68</v>
      </c>
      <c r="AP778" t="s">
        <v>68</v>
      </c>
      <c r="AQ778" t="s">
        <v>68</v>
      </c>
      <c r="AR778" t="s">
        <v>68</v>
      </c>
      <c r="AS778" t="s">
        <v>68</v>
      </c>
      <c r="AT778" t="s">
        <v>68</v>
      </c>
      <c r="AU778" t="s">
        <v>68</v>
      </c>
      <c r="AV778" t="s">
        <v>68</v>
      </c>
      <c r="AW778" t="s">
        <v>68</v>
      </c>
      <c r="AX778" t="s">
        <v>68</v>
      </c>
      <c r="AY778" t="s">
        <v>68</v>
      </c>
      <c r="AZ778" t="s">
        <v>69</v>
      </c>
      <c r="BA778" t="s">
        <v>84</v>
      </c>
      <c r="BB778">
        <v>1</v>
      </c>
    </row>
    <row r="779" spans="1:62" hidden="1" x14ac:dyDescent="0.3">
      <c r="A779">
        <v>2015</v>
      </c>
      <c r="B779" t="s">
        <v>53</v>
      </c>
      <c r="C779" t="s">
        <v>93</v>
      </c>
      <c r="D779" t="s">
        <v>86</v>
      </c>
      <c r="E779">
        <v>2</v>
      </c>
      <c r="F779" t="s">
        <v>71</v>
      </c>
      <c r="G779" t="s">
        <v>57</v>
      </c>
      <c r="H779" t="s">
        <v>58</v>
      </c>
      <c r="I779" t="s">
        <v>59</v>
      </c>
      <c r="J779" t="s">
        <v>947</v>
      </c>
      <c r="K779" t="s">
        <v>61</v>
      </c>
      <c r="L779" t="s">
        <v>62</v>
      </c>
      <c r="M779">
        <v>1</v>
      </c>
      <c r="N779" t="s">
        <v>71</v>
      </c>
      <c r="O779">
        <v>4</v>
      </c>
      <c r="P779">
        <v>8</v>
      </c>
      <c r="Q779">
        <v>15</v>
      </c>
      <c r="R779" t="s">
        <v>63</v>
      </c>
      <c r="S779" t="s">
        <v>73</v>
      </c>
      <c r="T779" t="s">
        <v>65</v>
      </c>
      <c r="U779" t="s">
        <v>947</v>
      </c>
      <c r="V779" t="s">
        <v>66</v>
      </c>
      <c r="W779" t="s">
        <v>67</v>
      </c>
      <c r="X779">
        <v>5</v>
      </c>
      <c r="Y779">
        <v>0.3</v>
      </c>
      <c r="Z779">
        <v>0.7</v>
      </c>
      <c r="AA779">
        <v>8</v>
      </c>
      <c r="AB779">
        <v>3.5</v>
      </c>
      <c r="AC779" t="s">
        <v>68</v>
      </c>
      <c r="AD779">
        <v>0.5</v>
      </c>
      <c r="AE779" t="s">
        <v>68</v>
      </c>
      <c r="AF779">
        <v>5</v>
      </c>
      <c r="AG779">
        <v>6.5</v>
      </c>
      <c r="AH779">
        <v>8</v>
      </c>
      <c r="AI779">
        <v>4</v>
      </c>
      <c r="AJ779">
        <v>2</v>
      </c>
      <c r="AK779">
        <v>4</v>
      </c>
      <c r="AL779" t="s">
        <v>68</v>
      </c>
      <c r="AM779" t="s">
        <v>68</v>
      </c>
      <c r="AN779" t="s">
        <v>68</v>
      </c>
      <c r="AO779" t="s">
        <v>68</v>
      </c>
      <c r="AP779" t="s">
        <v>68</v>
      </c>
      <c r="AQ779" t="s">
        <v>68</v>
      </c>
      <c r="AR779" t="s">
        <v>68</v>
      </c>
      <c r="AS779" t="s">
        <v>68</v>
      </c>
      <c r="AT779" t="s">
        <v>68</v>
      </c>
      <c r="AU779" t="s">
        <v>68</v>
      </c>
      <c r="AV779" t="s">
        <v>68</v>
      </c>
      <c r="AW779" t="s">
        <v>68</v>
      </c>
      <c r="AX779" t="s">
        <v>68</v>
      </c>
      <c r="AY779" t="s">
        <v>68</v>
      </c>
      <c r="AZ779" t="s">
        <v>69</v>
      </c>
      <c r="BA779" t="s">
        <v>65</v>
      </c>
      <c r="BB779">
        <v>0.97</v>
      </c>
    </row>
    <row r="780" spans="1:62" hidden="1" x14ac:dyDescent="0.3">
      <c r="A780">
        <v>2015</v>
      </c>
      <c r="B780" t="s">
        <v>53</v>
      </c>
      <c r="C780" t="s">
        <v>94</v>
      </c>
      <c r="D780" t="s">
        <v>86</v>
      </c>
      <c r="E780">
        <v>2</v>
      </c>
      <c r="F780" t="s">
        <v>56</v>
      </c>
      <c r="G780" t="s">
        <v>57</v>
      </c>
      <c r="H780" t="s">
        <v>63</v>
      </c>
      <c r="I780" t="s">
        <v>59</v>
      </c>
      <c r="J780" t="s">
        <v>947</v>
      </c>
      <c r="K780" t="s">
        <v>61</v>
      </c>
      <c r="L780" t="s">
        <v>62</v>
      </c>
      <c r="M780">
        <v>1</v>
      </c>
      <c r="N780" t="s">
        <v>56</v>
      </c>
      <c r="O780">
        <v>1</v>
      </c>
      <c r="P780">
        <v>2</v>
      </c>
      <c r="Q780">
        <v>3</v>
      </c>
      <c r="R780" t="s">
        <v>63</v>
      </c>
      <c r="S780" t="s">
        <v>73</v>
      </c>
      <c r="T780" t="s">
        <v>65</v>
      </c>
      <c r="U780" t="s">
        <v>947</v>
      </c>
      <c r="V780" t="s">
        <v>66</v>
      </c>
      <c r="W780" t="s">
        <v>67</v>
      </c>
      <c r="X780">
        <v>5</v>
      </c>
      <c r="Y780">
        <v>0.3</v>
      </c>
      <c r="Z780">
        <v>0.7</v>
      </c>
      <c r="AA780">
        <v>4.5</v>
      </c>
      <c r="AB780">
        <v>4</v>
      </c>
      <c r="AC780">
        <v>2.5</v>
      </c>
      <c r="AD780">
        <v>3</v>
      </c>
      <c r="AE780" t="s">
        <v>68</v>
      </c>
      <c r="AF780">
        <v>4</v>
      </c>
      <c r="AG780">
        <v>8.5</v>
      </c>
      <c r="AH780">
        <v>8</v>
      </c>
      <c r="AI780">
        <v>6</v>
      </c>
      <c r="AJ780">
        <v>6</v>
      </c>
      <c r="AK780">
        <v>7.5</v>
      </c>
      <c r="AL780" t="s">
        <v>68</v>
      </c>
      <c r="AM780" t="s">
        <v>68</v>
      </c>
      <c r="AN780" t="s">
        <v>68</v>
      </c>
      <c r="AO780" t="s">
        <v>68</v>
      </c>
      <c r="AP780" t="s">
        <v>68</v>
      </c>
      <c r="AQ780" t="s">
        <v>68</v>
      </c>
      <c r="AR780" t="s">
        <v>68</v>
      </c>
      <c r="AS780" t="s">
        <v>68</v>
      </c>
      <c r="AT780" t="s">
        <v>68</v>
      </c>
      <c r="AU780" t="s">
        <v>68</v>
      </c>
      <c r="AV780" t="s">
        <v>68</v>
      </c>
      <c r="AW780" t="s">
        <v>68</v>
      </c>
      <c r="AX780" t="s">
        <v>68</v>
      </c>
      <c r="AY780" t="s">
        <v>68</v>
      </c>
      <c r="AZ780" t="s">
        <v>69</v>
      </c>
      <c r="BA780" t="s">
        <v>65</v>
      </c>
      <c r="BB780">
        <v>0.97</v>
      </c>
    </row>
    <row r="781" spans="1:62" hidden="1" x14ac:dyDescent="0.3">
      <c r="A781">
        <v>2015</v>
      </c>
      <c r="B781" t="s">
        <v>53</v>
      </c>
      <c r="C781" t="s">
        <v>968</v>
      </c>
      <c r="D781" t="s">
        <v>62</v>
      </c>
      <c r="E781">
        <v>1</v>
      </c>
      <c r="F781" t="s">
        <v>56</v>
      </c>
      <c r="G781" t="s">
        <v>57</v>
      </c>
      <c r="H781" t="s">
        <v>58</v>
      </c>
      <c r="I781" t="s">
        <v>83</v>
      </c>
      <c r="J781" t="s">
        <v>947</v>
      </c>
      <c r="K781" t="s">
        <v>61</v>
      </c>
      <c r="L781" t="s">
        <v>62</v>
      </c>
      <c r="M781">
        <v>1</v>
      </c>
      <c r="N781" t="s">
        <v>56</v>
      </c>
      <c r="O781">
        <v>3</v>
      </c>
      <c r="P781">
        <v>5</v>
      </c>
      <c r="Q781">
        <v>9</v>
      </c>
      <c r="R781" t="s">
        <v>63</v>
      </c>
      <c r="S781" t="s">
        <v>73</v>
      </c>
      <c r="T781" t="s">
        <v>84</v>
      </c>
      <c r="U781" t="s">
        <v>947</v>
      </c>
      <c r="V781" t="s">
        <v>66</v>
      </c>
      <c r="W781" t="s">
        <v>67</v>
      </c>
      <c r="X781">
        <v>5</v>
      </c>
      <c r="Y781">
        <v>0.3</v>
      </c>
      <c r="Z781">
        <v>0.7</v>
      </c>
      <c r="AA781">
        <v>6</v>
      </c>
      <c r="AB781">
        <v>5.5</v>
      </c>
      <c r="AC781">
        <v>6</v>
      </c>
      <c r="AD781">
        <v>6.5</v>
      </c>
      <c r="AE781">
        <v>4</v>
      </c>
      <c r="AF781" t="s">
        <v>68</v>
      </c>
      <c r="AG781">
        <v>3.5</v>
      </c>
      <c r="AH781">
        <v>9.5</v>
      </c>
      <c r="AI781">
        <v>8</v>
      </c>
      <c r="AJ781">
        <v>7</v>
      </c>
      <c r="AK781">
        <v>8.5</v>
      </c>
      <c r="AL781" t="s">
        <v>68</v>
      </c>
      <c r="AM781" t="s">
        <v>68</v>
      </c>
      <c r="AN781" t="s">
        <v>68</v>
      </c>
      <c r="AO781" t="s">
        <v>68</v>
      </c>
      <c r="AP781" t="s">
        <v>68</v>
      </c>
      <c r="AQ781" t="s">
        <v>68</v>
      </c>
      <c r="AR781" t="s">
        <v>68</v>
      </c>
      <c r="AS781" t="s">
        <v>68</v>
      </c>
      <c r="AT781" t="s">
        <v>68</v>
      </c>
      <c r="AU781" t="s">
        <v>68</v>
      </c>
      <c r="AV781" t="s">
        <v>68</v>
      </c>
      <c r="AW781" t="s">
        <v>68</v>
      </c>
      <c r="AX781" t="s">
        <v>68</v>
      </c>
      <c r="AY781" t="s">
        <v>68</v>
      </c>
      <c r="AZ781" t="s">
        <v>69</v>
      </c>
      <c r="BA781" t="s">
        <v>84</v>
      </c>
      <c r="BB781">
        <v>0.96499999999999997</v>
      </c>
    </row>
    <row r="782" spans="1:62" hidden="1" x14ac:dyDescent="0.3">
      <c r="A782">
        <v>2015</v>
      </c>
      <c r="B782" t="s">
        <v>53</v>
      </c>
      <c r="C782" t="s">
        <v>969</v>
      </c>
      <c r="D782" t="s">
        <v>62</v>
      </c>
      <c r="E782">
        <v>1</v>
      </c>
      <c r="F782" t="s">
        <v>56</v>
      </c>
      <c r="G782" t="s">
        <v>57</v>
      </c>
      <c r="H782" t="s">
        <v>58</v>
      </c>
      <c r="I782" t="s">
        <v>59</v>
      </c>
      <c r="J782" t="s">
        <v>947</v>
      </c>
      <c r="K782" t="s">
        <v>61</v>
      </c>
      <c r="L782" t="s">
        <v>62</v>
      </c>
      <c r="M782">
        <v>1</v>
      </c>
      <c r="N782" t="s">
        <v>56</v>
      </c>
      <c r="O782">
        <v>3</v>
      </c>
      <c r="P782">
        <v>5</v>
      </c>
      <c r="Q782">
        <v>10</v>
      </c>
      <c r="R782" t="s">
        <v>63</v>
      </c>
      <c r="S782" t="s">
        <v>73</v>
      </c>
      <c r="T782" t="s">
        <v>65</v>
      </c>
      <c r="U782" t="s">
        <v>947</v>
      </c>
      <c r="V782" t="s">
        <v>66</v>
      </c>
      <c r="W782" t="s">
        <v>67</v>
      </c>
      <c r="X782">
        <v>5</v>
      </c>
      <c r="Y782">
        <v>0.3</v>
      </c>
      <c r="Z782">
        <v>0.7</v>
      </c>
      <c r="AA782">
        <v>0.5</v>
      </c>
      <c r="AB782" t="s">
        <v>68</v>
      </c>
      <c r="AC782">
        <v>0.5</v>
      </c>
      <c r="AD782" t="s">
        <v>68</v>
      </c>
      <c r="AE782" t="s">
        <v>68</v>
      </c>
      <c r="AF782" t="s">
        <v>68</v>
      </c>
      <c r="AG782">
        <v>7</v>
      </c>
      <c r="AH782">
        <v>7.5</v>
      </c>
      <c r="AI782">
        <v>3</v>
      </c>
      <c r="AJ782" t="s">
        <v>68</v>
      </c>
      <c r="AK782" t="s">
        <v>68</v>
      </c>
      <c r="AL782" t="s">
        <v>68</v>
      </c>
      <c r="AM782" t="s">
        <v>68</v>
      </c>
      <c r="AN782" t="s">
        <v>68</v>
      </c>
      <c r="AO782" t="s">
        <v>68</v>
      </c>
      <c r="AP782" t="s">
        <v>68</v>
      </c>
      <c r="AQ782" t="s">
        <v>68</v>
      </c>
      <c r="AR782" t="s">
        <v>68</v>
      </c>
      <c r="AS782" t="s">
        <v>68</v>
      </c>
      <c r="AT782" t="s">
        <v>68</v>
      </c>
      <c r="AU782" t="s">
        <v>68</v>
      </c>
      <c r="AV782" t="s">
        <v>68</v>
      </c>
      <c r="AW782" t="s">
        <v>68</v>
      </c>
      <c r="AX782" t="s">
        <v>68</v>
      </c>
      <c r="AY782" t="s">
        <v>68</v>
      </c>
      <c r="AZ782" t="s">
        <v>69</v>
      </c>
      <c r="BA782" t="s">
        <v>65</v>
      </c>
      <c r="BB782">
        <v>0.81799999999999995</v>
      </c>
    </row>
    <row r="783" spans="1:62" hidden="1" x14ac:dyDescent="0.3">
      <c r="A783">
        <v>2015</v>
      </c>
      <c r="B783" t="s">
        <v>53</v>
      </c>
      <c r="C783" t="s">
        <v>95</v>
      </c>
      <c r="D783" t="s">
        <v>62</v>
      </c>
      <c r="E783">
        <v>1</v>
      </c>
      <c r="F783" t="s">
        <v>71</v>
      </c>
      <c r="G783" t="s">
        <v>57</v>
      </c>
      <c r="H783" t="s">
        <v>58</v>
      </c>
      <c r="I783" t="s">
        <v>59</v>
      </c>
      <c r="J783" t="s">
        <v>947</v>
      </c>
      <c r="K783" t="s">
        <v>61</v>
      </c>
      <c r="L783" t="s">
        <v>62</v>
      </c>
      <c r="M783">
        <v>1</v>
      </c>
      <c r="N783" t="s">
        <v>71</v>
      </c>
      <c r="O783">
        <v>2</v>
      </c>
      <c r="P783">
        <v>3</v>
      </c>
      <c r="Q783">
        <v>5</v>
      </c>
      <c r="R783" t="s">
        <v>63</v>
      </c>
      <c r="S783" t="s">
        <v>73</v>
      </c>
      <c r="T783" t="s">
        <v>65</v>
      </c>
      <c r="U783" t="s">
        <v>947</v>
      </c>
      <c r="V783" t="s">
        <v>66</v>
      </c>
      <c r="W783" t="s">
        <v>67</v>
      </c>
      <c r="X783">
        <v>5</v>
      </c>
      <c r="Y783">
        <v>0.3</v>
      </c>
      <c r="Z783">
        <v>0.7</v>
      </c>
      <c r="AA783" t="s">
        <v>68</v>
      </c>
      <c r="AB783" t="s">
        <v>68</v>
      </c>
      <c r="AC783" t="s">
        <v>68</v>
      </c>
      <c r="AD783" t="s">
        <v>68</v>
      </c>
      <c r="AE783" t="s">
        <v>68</v>
      </c>
      <c r="AF783" t="s">
        <v>68</v>
      </c>
      <c r="AG783" t="s">
        <v>68</v>
      </c>
      <c r="AH783" t="s">
        <v>68</v>
      </c>
      <c r="AI783" t="s">
        <v>68</v>
      </c>
      <c r="AJ783" t="s">
        <v>68</v>
      </c>
      <c r="AK783" t="s">
        <v>68</v>
      </c>
      <c r="AL783" t="s">
        <v>68</v>
      </c>
      <c r="AM783" t="s">
        <v>68</v>
      </c>
      <c r="AN783" t="s">
        <v>68</v>
      </c>
      <c r="AO783" t="s">
        <v>68</v>
      </c>
      <c r="AP783" t="s">
        <v>68</v>
      </c>
      <c r="AQ783" t="s">
        <v>68</v>
      </c>
      <c r="AR783" t="s">
        <v>68</v>
      </c>
      <c r="AS783" t="s">
        <v>68</v>
      </c>
      <c r="AT783" t="s">
        <v>68</v>
      </c>
      <c r="AU783" t="s">
        <v>68</v>
      </c>
      <c r="AV783" t="s">
        <v>68</v>
      </c>
      <c r="AW783" t="s">
        <v>68</v>
      </c>
      <c r="AX783" t="s">
        <v>68</v>
      </c>
      <c r="AY783" t="s">
        <v>68</v>
      </c>
      <c r="AZ783" t="s">
        <v>69</v>
      </c>
      <c r="BA783" t="s">
        <v>65</v>
      </c>
      <c r="BB783">
        <v>0.81799999999999995</v>
      </c>
    </row>
    <row r="784" spans="1:62" x14ac:dyDescent="0.3">
      <c r="A784">
        <v>2015</v>
      </c>
      <c r="B784" t="s">
        <v>53</v>
      </c>
      <c r="C784" t="s">
        <v>970</v>
      </c>
      <c r="D784" t="s">
        <v>97</v>
      </c>
      <c r="E784">
        <v>2</v>
      </c>
      <c r="F784" t="s">
        <v>71</v>
      </c>
      <c r="G784" t="s">
        <v>57</v>
      </c>
      <c r="H784" t="s">
        <v>58</v>
      </c>
      <c r="I784" t="s">
        <v>59</v>
      </c>
      <c r="J784" t="s">
        <v>947</v>
      </c>
      <c r="K784" t="s">
        <v>61</v>
      </c>
      <c r="L784" t="s">
        <v>62</v>
      </c>
      <c r="M784">
        <v>1</v>
      </c>
      <c r="N784" t="s">
        <v>71</v>
      </c>
      <c r="O784">
        <v>3</v>
      </c>
      <c r="P784">
        <v>6</v>
      </c>
      <c r="Q784">
        <v>11</v>
      </c>
      <c r="R784" t="s">
        <v>63</v>
      </c>
      <c r="S784" t="s">
        <v>73</v>
      </c>
      <c r="T784" t="s">
        <v>84</v>
      </c>
      <c r="U784" t="s">
        <v>947</v>
      </c>
      <c r="V784" t="s">
        <v>66</v>
      </c>
      <c r="W784" t="s">
        <v>67</v>
      </c>
      <c r="X784">
        <v>5</v>
      </c>
      <c r="Y784">
        <v>0.3</v>
      </c>
      <c r="Z784">
        <v>0.7</v>
      </c>
      <c r="AA784">
        <v>9.5</v>
      </c>
      <c r="AB784">
        <v>2</v>
      </c>
      <c r="AC784">
        <v>7.5</v>
      </c>
      <c r="AD784">
        <v>4.5</v>
      </c>
      <c r="AE784" t="s">
        <v>68</v>
      </c>
      <c r="AF784">
        <v>4.5</v>
      </c>
      <c r="AG784">
        <v>8.5</v>
      </c>
      <c r="AH784">
        <v>8.5</v>
      </c>
      <c r="AI784">
        <v>8</v>
      </c>
      <c r="AJ784">
        <v>5</v>
      </c>
      <c r="AK784" t="s">
        <v>68</v>
      </c>
      <c r="AL784" t="s">
        <v>68</v>
      </c>
      <c r="AM784" t="s">
        <v>68</v>
      </c>
      <c r="AN784" t="s">
        <v>68</v>
      </c>
      <c r="AO784" t="s">
        <v>68</v>
      </c>
      <c r="AP784" t="s">
        <v>68</v>
      </c>
      <c r="AQ784" t="s">
        <v>68</v>
      </c>
      <c r="AR784" t="s">
        <v>68</v>
      </c>
      <c r="AS784" t="s">
        <v>68</v>
      </c>
      <c r="AT784" t="s">
        <v>68</v>
      </c>
      <c r="AU784" t="s">
        <v>68</v>
      </c>
      <c r="AV784" t="s">
        <v>68</v>
      </c>
      <c r="AW784" t="s">
        <v>68</v>
      </c>
      <c r="AX784" t="s">
        <v>68</v>
      </c>
      <c r="AY784" t="s">
        <v>68</v>
      </c>
      <c r="AZ784" t="s">
        <v>80</v>
      </c>
      <c r="BA784" t="s">
        <v>65</v>
      </c>
      <c r="BB784">
        <v>0.79700000000000004</v>
      </c>
      <c r="BD784">
        <f>IF(EXACT(BA784,T784),1,0)</f>
        <v>0</v>
      </c>
      <c r="BE784">
        <f>IF(AND(AZ784="2_Testando"),1,0)</f>
        <v>1</v>
      </c>
      <c r="BF784">
        <f>IF(AND(AZ784="2_Testando",BD784=1),1,0)</f>
        <v>0</v>
      </c>
      <c r="BJ784">
        <f>IF(AND(BB784&gt;0.7,BF784=1),1,0)</f>
        <v>0</v>
      </c>
    </row>
    <row r="785" spans="1:62" hidden="1" x14ac:dyDescent="0.3">
      <c r="A785">
        <v>2015</v>
      </c>
      <c r="B785" t="s">
        <v>53</v>
      </c>
      <c r="C785" t="s">
        <v>971</v>
      </c>
      <c r="D785" t="s">
        <v>62</v>
      </c>
      <c r="E785">
        <v>1</v>
      </c>
      <c r="F785" t="s">
        <v>71</v>
      </c>
      <c r="G785" t="s">
        <v>57</v>
      </c>
      <c r="H785" t="s">
        <v>58</v>
      </c>
      <c r="I785" t="s">
        <v>59</v>
      </c>
      <c r="J785" t="s">
        <v>947</v>
      </c>
      <c r="K785" t="s">
        <v>61</v>
      </c>
      <c r="L785" t="s">
        <v>62</v>
      </c>
      <c r="M785">
        <v>1</v>
      </c>
      <c r="N785" t="s">
        <v>71</v>
      </c>
      <c r="O785">
        <v>3</v>
      </c>
      <c r="P785">
        <v>6</v>
      </c>
      <c r="Q785">
        <v>11</v>
      </c>
      <c r="R785" t="s">
        <v>63</v>
      </c>
      <c r="S785" t="s">
        <v>73</v>
      </c>
      <c r="T785" t="s">
        <v>65</v>
      </c>
      <c r="U785" t="s">
        <v>947</v>
      </c>
      <c r="V785" t="s">
        <v>66</v>
      </c>
      <c r="W785" t="s">
        <v>67</v>
      </c>
      <c r="X785">
        <v>5</v>
      </c>
      <c r="Y785">
        <v>0.3</v>
      </c>
      <c r="Z785">
        <v>0.7</v>
      </c>
      <c r="AA785">
        <v>5</v>
      </c>
      <c r="AB785">
        <v>2.5</v>
      </c>
      <c r="AC785">
        <v>4</v>
      </c>
      <c r="AD785">
        <v>2.5</v>
      </c>
      <c r="AE785">
        <v>1</v>
      </c>
      <c r="AF785">
        <v>2.5</v>
      </c>
      <c r="AG785">
        <v>9.5</v>
      </c>
      <c r="AH785">
        <v>4</v>
      </c>
      <c r="AI785">
        <v>7.5</v>
      </c>
      <c r="AJ785">
        <v>7.5</v>
      </c>
      <c r="AK785">
        <v>1</v>
      </c>
      <c r="AL785" t="s">
        <v>68</v>
      </c>
      <c r="AM785" t="s">
        <v>68</v>
      </c>
      <c r="AN785" t="s">
        <v>68</v>
      </c>
      <c r="AO785" t="s">
        <v>68</v>
      </c>
      <c r="AP785" t="s">
        <v>68</v>
      </c>
      <c r="AQ785" t="s">
        <v>68</v>
      </c>
      <c r="AR785" t="s">
        <v>68</v>
      </c>
      <c r="AS785" t="s">
        <v>68</v>
      </c>
      <c r="AT785" t="s">
        <v>68</v>
      </c>
      <c r="AU785" t="s">
        <v>68</v>
      </c>
      <c r="AV785" t="s">
        <v>68</v>
      </c>
      <c r="AW785" t="s">
        <v>68</v>
      </c>
      <c r="AX785" t="s">
        <v>68</v>
      </c>
      <c r="AY785" t="s">
        <v>68</v>
      </c>
      <c r="AZ785" t="s">
        <v>69</v>
      </c>
      <c r="BA785" t="s">
        <v>65</v>
      </c>
      <c r="BB785">
        <v>0.97</v>
      </c>
    </row>
    <row r="786" spans="1:62" hidden="1" x14ac:dyDescent="0.3">
      <c r="A786">
        <v>2015</v>
      </c>
      <c r="B786" t="s">
        <v>53</v>
      </c>
      <c r="C786" t="s">
        <v>96</v>
      </c>
      <c r="D786" t="s">
        <v>97</v>
      </c>
      <c r="E786">
        <v>2</v>
      </c>
      <c r="F786" t="s">
        <v>56</v>
      </c>
      <c r="G786" t="s">
        <v>57</v>
      </c>
      <c r="H786" t="s">
        <v>63</v>
      </c>
      <c r="I786" t="s">
        <v>59</v>
      </c>
      <c r="J786" t="s">
        <v>947</v>
      </c>
      <c r="K786" t="s">
        <v>61</v>
      </c>
      <c r="L786" t="s">
        <v>62</v>
      </c>
      <c r="M786">
        <v>1</v>
      </c>
      <c r="N786" t="s">
        <v>56</v>
      </c>
      <c r="O786">
        <v>5</v>
      </c>
      <c r="P786">
        <v>9</v>
      </c>
      <c r="Q786">
        <v>17</v>
      </c>
      <c r="R786" t="s">
        <v>63</v>
      </c>
      <c r="S786" t="s">
        <v>73</v>
      </c>
      <c r="T786" t="s">
        <v>65</v>
      </c>
      <c r="U786" t="s">
        <v>947</v>
      </c>
      <c r="V786" t="s">
        <v>66</v>
      </c>
      <c r="W786" t="s">
        <v>67</v>
      </c>
      <c r="X786">
        <v>5</v>
      </c>
      <c r="Y786">
        <v>0.3</v>
      </c>
      <c r="Z786">
        <v>0.7</v>
      </c>
      <c r="AA786">
        <v>3</v>
      </c>
      <c r="AB786" t="s">
        <v>68</v>
      </c>
      <c r="AC786" t="s">
        <v>68</v>
      </c>
      <c r="AD786" t="s">
        <v>68</v>
      </c>
      <c r="AE786" t="s">
        <v>68</v>
      </c>
      <c r="AF786" t="s">
        <v>68</v>
      </c>
      <c r="AG786">
        <v>5.5</v>
      </c>
      <c r="AH786" t="s">
        <v>68</v>
      </c>
      <c r="AI786" t="s">
        <v>68</v>
      </c>
      <c r="AJ786" t="s">
        <v>68</v>
      </c>
      <c r="AK786" t="s">
        <v>68</v>
      </c>
      <c r="AL786" t="s">
        <v>68</v>
      </c>
      <c r="AM786" t="s">
        <v>68</v>
      </c>
      <c r="AN786" t="s">
        <v>68</v>
      </c>
      <c r="AO786" t="s">
        <v>68</v>
      </c>
      <c r="AP786" t="s">
        <v>68</v>
      </c>
      <c r="AQ786" t="s">
        <v>68</v>
      </c>
      <c r="AR786" t="s">
        <v>68</v>
      </c>
      <c r="AS786" t="s">
        <v>68</v>
      </c>
      <c r="AT786" t="s">
        <v>68</v>
      </c>
      <c r="AU786" t="s">
        <v>68</v>
      </c>
      <c r="AV786" t="s">
        <v>68</v>
      </c>
      <c r="AW786" t="s">
        <v>68</v>
      </c>
      <c r="AX786" t="s">
        <v>68</v>
      </c>
      <c r="AY786" t="s">
        <v>68</v>
      </c>
      <c r="AZ786" t="s">
        <v>69</v>
      </c>
      <c r="BA786" t="s">
        <v>65</v>
      </c>
      <c r="BB786">
        <v>0.81799999999999995</v>
      </c>
    </row>
    <row r="787" spans="1:62" x14ac:dyDescent="0.3">
      <c r="A787">
        <v>2015</v>
      </c>
      <c r="B787" t="s">
        <v>53</v>
      </c>
      <c r="C787" t="s">
        <v>101</v>
      </c>
      <c r="D787" t="s">
        <v>62</v>
      </c>
      <c r="E787">
        <v>1</v>
      </c>
      <c r="F787" t="s">
        <v>71</v>
      </c>
      <c r="G787" t="s">
        <v>110</v>
      </c>
      <c r="H787" t="s">
        <v>58</v>
      </c>
      <c r="I787" t="s">
        <v>59</v>
      </c>
      <c r="J787" t="s">
        <v>947</v>
      </c>
      <c r="K787" t="s">
        <v>61</v>
      </c>
      <c r="L787" t="s">
        <v>62</v>
      </c>
      <c r="M787">
        <v>1</v>
      </c>
      <c r="N787" t="s">
        <v>71</v>
      </c>
      <c r="O787">
        <v>3</v>
      </c>
      <c r="P787">
        <v>6</v>
      </c>
      <c r="Q787">
        <v>11</v>
      </c>
      <c r="R787" t="s">
        <v>63</v>
      </c>
      <c r="S787" t="s">
        <v>64</v>
      </c>
      <c r="T787" t="s">
        <v>65</v>
      </c>
      <c r="U787" t="s">
        <v>947</v>
      </c>
      <c r="V787" t="s">
        <v>66</v>
      </c>
      <c r="W787" t="s">
        <v>67</v>
      </c>
      <c r="X787">
        <v>5</v>
      </c>
      <c r="Y787">
        <v>0.3</v>
      </c>
      <c r="Z787">
        <v>0.7</v>
      </c>
      <c r="AA787">
        <v>3.5</v>
      </c>
      <c r="AB787">
        <v>0.5</v>
      </c>
      <c r="AC787">
        <v>3</v>
      </c>
      <c r="AD787">
        <v>3.5</v>
      </c>
      <c r="AE787" t="s">
        <v>68</v>
      </c>
      <c r="AF787">
        <v>4</v>
      </c>
      <c r="AG787">
        <v>9.5</v>
      </c>
      <c r="AH787">
        <v>8</v>
      </c>
      <c r="AI787">
        <v>4.5</v>
      </c>
      <c r="AJ787">
        <v>6.5</v>
      </c>
      <c r="AK787">
        <v>5.5</v>
      </c>
      <c r="AL787" t="s">
        <v>68</v>
      </c>
      <c r="AM787" t="s">
        <v>68</v>
      </c>
      <c r="AN787" t="s">
        <v>68</v>
      </c>
      <c r="AO787" t="s">
        <v>68</v>
      </c>
      <c r="AP787" t="s">
        <v>68</v>
      </c>
      <c r="AQ787" t="s">
        <v>68</v>
      </c>
      <c r="AR787" t="s">
        <v>68</v>
      </c>
      <c r="AS787" t="s">
        <v>68</v>
      </c>
      <c r="AT787" t="s">
        <v>68</v>
      </c>
      <c r="AU787" t="s">
        <v>68</v>
      </c>
      <c r="AV787" t="s">
        <v>68</v>
      </c>
      <c r="AW787" t="s">
        <v>68</v>
      </c>
      <c r="AX787" t="s">
        <v>68</v>
      </c>
      <c r="AY787" t="s">
        <v>68</v>
      </c>
      <c r="AZ787" t="s">
        <v>80</v>
      </c>
      <c r="BA787" t="s">
        <v>65</v>
      </c>
      <c r="BB787">
        <v>0.97</v>
      </c>
      <c r="BD787">
        <f>IF(EXACT(BA787,T787),1,0)</f>
        <v>1</v>
      </c>
      <c r="BE787">
        <f>IF(AND(AZ787="2_Testando"),1,0)</f>
        <v>1</v>
      </c>
      <c r="BF787">
        <f>IF(AND(AZ787="2_Testando",BD787=1),1,0)</f>
        <v>1</v>
      </c>
      <c r="BJ787">
        <f>IF(AND(BB787&gt;0.7,BF787=1),1,0)</f>
        <v>1</v>
      </c>
    </row>
    <row r="788" spans="1:62" hidden="1" x14ac:dyDescent="0.3">
      <c r="A788">
        <v>2015</v>
      </c>
      <c r="B788" t="s">
        <v>53</v>
      </c>
      <c r="C788" t="s">
        <v>972</v>
      </c>
      <c r="D788" t="s">
        <v>62</v>
      </c>
      <c r="E788">
        <v>1</v>
      </c>
      <c r="F788" t="s">
        <v>71</v>
      </c>
      <c r="G788" t="s">
        <v>57</v>
      </c>
      <c r="H788" t="s">
        <v>58</v>
      </c>
      <c r="I788" t="s">
        <v>59</v>
      </c>
      <c r="J788" t="s">
        <v>947</v>
      </c>
      <c r="K788" t="s">
        <v>61</v>
      </c>
      <c r="L788" t="s">
        <v>62</v>
      </c>
      <c r="M788">
        <v>1</v>
      </c>
      <c r="N788" t="s">
        <v>71</v>
      </c>
      <c r="O788">
        <v>4</v>
      </c>
      <c r="P788">
        <v>7</v>
      </c>
      <c r="Q788">
        <v>13</v>
      </c>
      <c r="R788" t="s">
        <v>63</v>
      </c>
      <c r="S788" t="s">
        <v>64</v>
      </c>
      <c r="T788" t="s">
        <v>79</v>
      </c>
      <c r="U788" t="s">
        <v>973</v>
      </c>
      <c r="V788" t="s">
        <v>66</v>
      </c>
      <c r="W788" t="s">
        <v>67</v>
      </c>
      <c r="X788">
        <v>5</v>
      </c>
      <c r="Y788">
        <v>0.3</v>
      </c>
      <c r="Z788">
        <v>0.7</v>
      </c>
      <c r="AA788">
        <v>0.5</v>
      </c>
      <c r="AB788">
        <v>0</v>
      </c>
      <c r="AC788">
        <v>0</v>
      </c>
      <c r="AD788" t="s">
        <v>68</v>
      </c>
      <c r="AE788" t="s">
        <v>68</v>
      </c>
      <c r="AF788" t="s">
        <v>68</v>
      </c>
      <c r="AG788">
        <v>2</v>
      </c>
      <c r="AH788">
        <v>3</v>
      </c>
      <c r="AI788">
        <v>2.5</v>
      </c>
      <c r="AJ788" t="s">
        <v>68</v>
      </c>
      <c r="AK788" t="s">
        <v>68</v>
      </c>
      <c r="AL788" t="s">
        <v>68</v>
      </c>
      <c r="AM788" t="s">
        <v>68</v>
      </c>
      <c r="AN788" t="s">
        <v>68</v>
      </c>
      <c r="AO788" t="s">
        <v>68</v>
      </c>
      <c r="AP788" t="s">
        <v>68</v>
      </c>
      <c r="AQ788" t="s">
        <v>68</v>
      </c>
      <c r="AR788" t="s">
        <v>68</v>
      </c>
      <c r="AS788" t="s">
        <v>68</v>
      </c>
      <c r="AT788" t="s">
        <v>68</v>
      </c>
      <c r="AU788" t="s">
        <v>68</v>
      </c>
      <c r="AV788" t="s">
        <v>68</v>
      </c>
      <c r="AW788" t="s">
        <v>68</v>
      </c>
      <c r="AX788" t="s">
        <v>68</v>
      </c>
      <c r="AY788" t="s">
        <v>68</v>
      </c>
      <c r="AZ788" t="s">
        <v>69</v>
      </c>
      <c r="BA788" t="s">
        <v>65</v>
      </c>
      <c r="BB788">
        <v>0.81799999999999995</v>
      </c>
    </row>
    <row r="789" spans="1:62" hidden="1" x14ac:dyDescent="0.3">
      <c r="A789">
        <v>2015</v>
      </c>
      <c r="B789" t="s">
        <v>53</v>
      </c>
      <c r="C789" t="s">
        <v>102</v>
      </c>
      <c r="D789" t="s">
        <v>62</v>
      </c>
      <c r="E789">
        <v>1</v>
      </c>
      <c r="F789" t="s">
        <v>56</v>
      </c>
      <c r="G789" t="s">
        <v>57</v>
      </c>
      <c r="H789" t="s">
        <v>58</v>
      </c>
      <c r="I789" t="s">
        <v>59</v>
      </c>
      <c r="J789" t="s">
        <v>947</v>
      </c>
      <c r="K789" t="s">
        <v>61</v>
      </c>
      <c r="L789" t="s">
        <v>62</v>
      </c>
      <c r="M789">
        <v>1</v>
      </c>
      <c r="N789" t="s">
        <v>56</v>
      </c>
      <c r="O789">
        <v>3</v>
      </c>
      <c r="P789">
        <v>5</v>
      </c>
      <c r="Q789">
        <v>10</v>
      </c>
      <c r="R789" t="s">
        <v>63</v>
      </c>
      <c r="S789" t="s">
        <v>73</v>
      </c>
      <c r="T789" t="s">
        <v>65</v>
      </c>
      <c r="U789" t="s">
        <v>947</v>
      </c>
      <c r="V789" t="s">
        <v>66</v>
      </c>
      <c r="W789" t="s">
        <v>67</v>
      </c>
      <c r="X789">
        <v>5</v>
      </c>
      <c r="Y789">
        <v>0.3</v>
      </c>
      <c r="Z789">
        <v>0.7</v>
      </c>
      <c r="AA789">
        <v>0.5</v>
      </c>
      <c r="AB789">
        <v>0.5</v>
      </c>
      <c r="AC789">
        <v>2</v>
      </c>
      <c r="AD789" t="s">
        <v>68</v>
      </c>
      <c r="AE789" t="s">
        <v>68</v>
      </c>
      <c r="AF789" t="s">
        <v>68</v>
      </c>
      <c r="AG789">
        <v>7</v>
      </c>
      <c r="AH789">
        <v>4</v>
      </c>
      <c r="AI789">
        <v>4</v>
      </c>
      <c r="AJ789">
        <v>1</v>
      </c>
      <c r="AK789">
        <v>1</v>
      </c>
      <c r="AL789" t="s">
        <v>68</v>
      </c>
      <c r="AM789" t="s">
        <v>68</v>
      </c>
      <c r="AN789" t="s">
        <v>68</v>
      </c>
      <c r="AO789" t="s">
        <v>68</v>
      </c>
      <c r="AP789" t="s">
        <v>68</v>
      </c>
      <c r="AQ789" t="s">
        <v>68</v>
      </c>
      <c r="AR789" t="s">
        <v>68</v>
      </c>
      <c r="AS789" t="s">
        <v>68</v>
      </c>
      <c r="AT789" t="s">
        <v>68</v>
      </c>
      <c r="AU789" t="s">
        <v>68</v>
      </c>
      <c r="AV789" t="s">
        <v>68</v>
      </c>
      <c r="AW789" t="s">
        <v>68</v>
      </c>
      <c r="AX789" t="s">
        <v>68</v>
      </c>
      <c r="AY789" t="s">
        <v>68</v>
      </c>
      <c r="AZ789" t="s">
        <v>69</v>
      </c>
      <c r="BA789" t="s">
        <v>65</v>
      </c>
      <c r="BB789">
        <v>0.81799999999999995</v>
      </c>
    </row>
    <row r="790" spans="1:62" hidden="1" x14ac:dyDescent="0.3">
      <c r="A790">
        <v>2015</v>
      </c>
      <c r="B790" t="s">
        <v>53</v>
      </c>
      <c r="C790" t="s">
        <v>103</v>
      </c>
      <c r="D790" t="s">
        <v>62</v>
      </c>
      <c r="E790">
        <v>1</v>
      </c>
      <c r="F790" t="s">
        <v>56</v>
      </c>
      <c r="G790" t="s">
        <v>110</v>
      </c>
      <c r="H790" t="s">
        <v>58</v>
      </c>
      <c r="I790" t="s">
        <v>59</v>
      </c>
      <c r="J790" t="s">
        <v>947</v>
      </c>
      <c r="K790" t="s">
        <v>61</v>
      </c>
      <c r="L790" t="s">
        <v>62</v>
      </c>
      <c r="M790">
        <v>1</v>
      </c>
      <c r="N790" t="s">
        <v>56</v>
      </c>
      <c r="O790">
        <v>3</v>
      </c>
      <c r="P790">
        <v>6</v>
      </c>
      <c r="Q790">
        <v>11</v>
      </c>
      <c r="R790" t="s">
        <v>63</v>
      </c>
      <c r="S790" t="s">
        <v>64</v>
      </c>
      <c r="T790" t="s">
        <v>65</v>
      </c>
      <c r="U790" t="s">
        <v>947</v>
      </c>
      <c r="V790" t="s">
        <v>66</v>
      </c>
      <c r="W790" t="s">
        <v>67</v>
      </c>
      <c r="X790">
        <v>5</v>
      </c>
      <c r="Y790">
        <v>0.3</v>
      </c>
      <c r="Z790">
        <v>0.7</v>
      </c>
      <c r="AA790">
        <v>4.5</v>
      </c>
      <c r="AB790">
        <v>3</v>
      </c>
      <c r="AC790" t="s">
        <v>68</v>
      </c>
      <c r="AD790">
        <v>4</v>
      </c>
      <c r="AE790">
        <v>1.5</v>
      </c>
      <c r="AF790" t="s">
        <v>68</v>
      </c>
      <c r="AG790">
        <v>9</v>
      </c>
      <c r="AH790" t="s">
        <v>68</v>
      </c>
      <c r="AI790" t="s">
        <v>68</v>
      </c>
      <c r="AJ790" t="s">
        <v>68</v>
      </c>
      <c r="AK790" t="s">
        <v>68</v>
      </c>
      <c r="AL790" t="s">
        <v>68</v>
      </c>
      <c r="AM790" t="s">
        <v>68</v>
      </c>
      <c r="AN790" t="s">
        <v>68</v>
      </c>
      <c r="AO790" t="s">
        <v>68</v>
      </c>
      <c r="AP790" t="s">
        <v>68</v>
      </c>
      <c r="AQ790" t="s">
        <v>68</v>
      </c>
      <c r="AR790" t="s">
        <v>68</v>
      </c>
      <c r="AS790" t="s">
        <v>68</v>
      </c>
      <c r="AT790" t="s">
        <v>68</v>
      </c>
      <c r="AU790" t="s">
        <v>68</v>
      </c>
      <c r="AV790" t="s">
        <v>68</v>
      </c>
      <c r="AW790" t="s">
        <v>68</v>
      </c>
      <c r="AX790" t="s">
        <v>68</v>
      </c>
      <c r="AY790" t="s">
        <v>68</v>
      </c>
      <c r="AZ790" t="s">
        <v>69</v>
      </c>
      <c r="BA790" t="s">
        <v>65</v>
      </c>
      <c r="BB790">
        <v>0.79700000000000004</v>
      </c>
    </row>
    <row r="791" spans="1:62" hidden="1" x14ac:dyDescent="0.3">
      <c r="A791">
        <v>2015</v>
      </c>
      <c r="B791" t="s">
        <v>53</v>
      </c>
      <c r="C791" t="s">
        <v>104</v>
      </c>
      <c r="D791" t="s">
        <v>62</v>
      </c>
      <c r="E791">
        <v>1</v>
      </c>
      <c r="F791" t="s">
        <v>71</v>
      </c>
      <c r="G791" t="s">
        <v>57</v>
      </c>
      <c r="H791" t="s">
        <v>58</v>
      </c>
      <c r="I791" t="s">
        <v>59</v>
      </c>
      <c r="J791" t="s">
        <v>947</v>
      </c>
      <c r="K791" t="s">
        <v>61</v>
      </c>
      <c r="L791" t="s">
        <v>62</v>
      </c>
      <c r="M791">
        <v>1</v>
      </c>
      <c r="N791" t="s">
        <v>71</v>
      </c>
      <c r="O791">
        <v>4</v>
      </c>
      <c r="P791">
        <v>8</v>
      </c>
      <c r="Q791">
        <v>15</v>
      </c>
      <c r="R791" t="s">
        <v>63</v>
      </c>
      <c r="S791" t="s">
        <v>73</v>
      </c>
      <c r="T791" t="s">
        <v>65</v>
      </c>
      <c r="U791" t="s">
        <v>947</v>
      </c>
      <c r="V791" t="s">
        <v>66</v>
      </c>
      <c r="W791" t="s">
        <v>67</v>
      </c>
      <c r="X791">
        <v>5</v>
      </c>
      <c r="Y791">
        <v>0.3</v>
      </c>
      <c r="Z791">
        <v>0.7</v>
      </c>
      <c r="AA791">
        <v>1</v>
      </c>
      <c r="AB791">
        <v>0</v>
      </c>
      <c r="AC791">
        <v>0.5</v>
      </c>
      <c r="AD791" t="s">
        <v>68</v>
      </c>
      <c r="AE791" t="s">
        <v>68</v>
      </c>
      <c r="AF791" t="s">
        <v>68</v>
      </c>
      <c r="AG791">
        <v>8.5</v>
      </c>
      <c r="AH791" t="s">
        <v>68</v>
      </c>
      <c r="AI791">
        <v>0.5</v>
      </c>
      <c r="AJ791" t="s">
        <v>68</v>
      </c>
      <c r="AK791" t="s">
        <v>68</v>
      </c>
      <c r="AL791" t="s">
        <v>68</v>
      </c>
      <c r="AM791" t="s">
        <v>68</v>
      </c>
      <c r="AN791" t="s">
        <v>68</v>
      </c>
      <c r="AO791" t="s">
        <v>68</v>
      </c>
      <c r="AP791" t="s">
        <v>68</v>
      </c>
      <c r="AQ791" t="s">
        <v>68</v>
      </c>
      <c r="AR791" t="s">
        <v>68</v>
      </c>
      <c r="AS791" t="s">
        <v>68</v>
      </c>
      <c r="AT791" t="s">
        <v>68</v>
      </c>
      <c r="AU791" t="s">
        <v>68</v>
      </c>
      <c r="AV791" t="s">
        <v>68</v>
      </c>
      <c r="AW791" t="s">
        <v>68</v>
      </c>
      <c r="AX791" t="s">
        <v>68</v>
      </c>
      <c r="AY791" t="s">
        <v>68</v>
      </c>
      <c r="AZ791" t="s">
        <v>69</v>
      </c>
      <c r="BA791" t="s">
        <v>65</v>
      </c>
      <c r="BB791">
        <v>0.81799999999999995</v>
      </c>
    </row>
    <row r="792" spans="1:62" hidden="1" x14ac:dyDescent="0.3">
      <c r="A792">
        <v>2015</v>
      </c>
      <c r="B792" t="s">
        <v>53</v>
      </c>
      <c r="C792" t="s">
        <v>105</v>
      </c>
      <c r="D792" t="s">
        <v>97</v>
      </c>
      <c r="E792">
        <v>2</v>
      </c>
      <c r="F792" t="s">
        <v>71</v>
      </c>
      <c r="G792" t="s">
        <v>110</v>
      </c>
      <c r="H792" t="s">
        <v>58</v>
      </c>
      <c r="I792" t="s">
        <v>59</v>
      </c>
      <c r="J792" t="s">
        <v>947</v>
      </c>
      <c r="K792" t="s">
        <v>61</v>
      </c>
      <c r="L792" t="s">
        <v>62</v>
      </c>
      <c r="M792">
        <v>1</v>
      </c>
      <c r="N792" t="s">
        <v>71</v>
      </c>
      <c r="O792">
        <v>2</v>
      </c>
      <c r="P792">
        <v>4</v>
      </c>
      <c r="Q792">
        <v>8</v>
      </c>
      <c r="R792" t="s">
        <v>63</v>
      </c>
      <c r="S792" t="s">
        <v>64</v>
      </c>
      <c r="T792" t="s">
        <v>65</v>
      </c>
      <c r="U792" t="s">
        <v>947</v>
      </c>
      <c r="V792" t="s">
        <v>66</v>
      </c>
      <c r="W792" t="s">
        <v>67</v>
      </c>
      <c r="X792">
        <v>5</v>
      </c>
      <c r="Y792">
        <v>0.3</v>
      </c>
      <c r="Z792">
        <v>0.7</v>
      </c>
      <c r="AA792">
        <v>5.5</v>
      </c>
      <c r="AB792" t="s">
        <v>68</v>
      </c>
      <c r="AC792" t="s">
        <v>68</v>
      </c>
      <c r="AD792" t="s">
        <v>68</v>
      </c>
      <c r="AE792" t="s">
        <v>68</v>
      </c>
      <c r="AF792" t="s">
        <v>68</v>
      </c>
      <c r="AG792">
        <v>0.5</v>
      </c>
      <c r="AH792">
        <v>3</v>
      </c>
      <c r="AI792">
        <v>5.5</v>
      </c>
      <c r="AJ792" t="s">
        <v>68</v>
      </c>
      <c r="AK792" t="s">
        <v>68</v>
      </c>
      <c r="AL792" t="s">
        <v>68</v>
      </c>
      <c r="AM792" t="s">
        <v>68</v>
      </c>
      <c r="AN792" t="s">
        <v>68</v>
      </c>
      <c r="AO792" t="s">
        <v>68</v>
      </c>
      <c r="AP792" t="s">
        <v>68</v>
      </c>
      <c r="AQ792" t="s">
        <v>68</v>
      </c>
      <c r="AR792" t="s">
        <v>68</v>
      </c>
      <c r="AS792" t="s">
        <v>68</v>
      </c>
      <c r="AT792" t="s">
        <v>68</v>
      </c>
      <c r="AU792" t="s">
        <v>68</v>
      </c>
      <c r="AV792" t="s">
        <v>68</v>
      </c>
      <c r="AW792" t="s">
        <v>68</v>
      </c>
      <c r="AX792" t="s">
        <v>68</v>
      </c>
      <c r="AY792" t="s">
        <v>68</v>
      </c>
      <c r="AZ792" t="s">
        <v>69</v>
      </c>
      <c r="BA792" t="s">
        <v>65</v>
      </c>
      <c r="BB792">
        <v>0.81799999999999995</v>
      </c>
    </row>
    <row r="793" spans="1:62" hidden="1" x14ac:dyDescent="0.3">
      <c r="A793">
        <v>2015</v>
      </c>
      <c r="B793" t="s">
        <v>53</v>
      </c>
      <c r="C793" t="s">
        <v>107</v>
      </c>
      <c r="D793" t="s">
        <v>62</v>
      </c>
      <c r="E793">
        <v>1</v>
      </c>
      <c r="F793" t="s">
        <v>56</v>
      </c>
      <c r="G793" t="s">
        <v>110</v>
      </c>
      <c r="H793" t="s">
        <v>58</v>
      </c>
      <c r="I793" t="s">
        <v>59</v>
      </c>
      <c r="J793" t="s">
        <v>947</v>
      </c>
      <c r="K793" t="s">
        <v>61</v>
      </c>
      <c r="L793" t="s">
        <v>62</v>
      </c>
      <c r="M793">
        <v>1</v>
      </c>
      <c r="N793" t="s">
        <v>56</v>
      </c>
      <c r="O793">
        <v>12</v>
      </c>
      <c r="P793">
        <v>23</v>
      </c>
      <c r="Q793">
        <v>46</v>
      </c>
      <c r="R793" t="s">
        <v>63</v>
      </c>
      <c r="S793" t="s">
        <v>100</v>
      </c>
      <c r="T793" t="s">
        <v>79</v>
      </c>
      <c r="U793" t="s">
        <v>974</v>
      </c>
      <c r="V793" t="s">
        <v>66</v>
      </c>
      <c r="W793" t="s">
        <v>67</v>
      </c>
      <c r="X793">
        <v>5</v>
      </c>
      <c r="Y793">
        <v>0.3</v>
      </c>
      <c r="Z793">
        <v>0.7</v>
      </c>
      <c r="AA793">
        <v>3</v>
      </c>
      <c r="AB793">
        <v>0.5</v>
      </c>
      <c r="AC793">
        <v>0</v>
      </c>
      <c r="AD793" t="s">
        <v>68</v>
      </c>
      <c r="AE793" t="s">
        <v>68</v>
      </c>
      <c r="AF793" t="s">
        <v>68</v>
      </c>
      <c r="AG793">
        <v>9</v>
      </c>
      <c r="AH793">
        <v>6</v>
      </c>
      <c r="AI793">
        <v>6.5</v>
      </c>
      <c r="AJ793" t="s">
        <v>68</v>
      </c>
      <c r="AK793" t="s">
        <v>68</v>
      </c>
      <c r="AL793" t="s">
        <v>68</v>
      </c>
      <c r="AM793" t="s">
        <v>68</v>
      </c>
      <c r="AN793" t="s">
        <v>68</v>
      </c>
      <c r="AO793" t="s">
        <v>68</v>
      </c>
      <c r="AP793" t="s">
        <v>68</v>
      </c>
      <c r="AQ793" t="s">
        <v>68</v>
      </c>
      <c r="AR793" t="s">
        <v>68</v>
      </c>
      <c r="AS793" t="s">
        <v>68</v>
      </c>
      <c r="AT793" t="s">
        <v>68</v>
      </c>
      <c r="AU793" t="s">
        <v>68</v>
      </c>
      <c r="AV793" t="s">
        <v>68</v>
      </c>
      <c r="AW793" t="s">
        <v>68</v>
      </c>
      <c r="AX793" t="s">
        <v>68</v>
      </c>
      <c r="AY793" t="s">
        <v>68</v>
      </c>
      <c r="AZ793" t="s">
        <v>69</v>
      </c>
      <c r="BA793" t="s">
        <v>65</v>
      </c>
      <c r="BB793">
        <v>0.81799999999999995</v>
      </c>
    </row>
    <row r="794" spans="1:62" hidden="1" x14ac:dyDescent="0.3">
      <c r="A794">
        <v>2015</v>
      </c>
      <c r="B794" t="s">
        <v>53</v>
      </c>
      <c r="C794" t="s">
        <v>975</v>
      </c>
      <c r="D794" t="s">
        <v>976</v>
      </c>
      <c r="E794">
        <v>2</v>
      </c>
      <c r="F794" t="s">
        <v>56</v>
      </c>
      <c r="G794" t="s">
        <v>57</v>
      </c>
      <c r="H794" t="s">
        <v>58</v>
      </c>
      <c r="I794" t="s">
        <v>59</v>
      </c>
      <c r="J794" t="s">
        <v>947</v>
      </c>
      <c r="K794" t="s">
        <v>61</v>
      </c>
      <c r="L794" t="s">
        <v>62</v>
      </c>
      <c r="M794">
        <v>1</v>
      </c>
      <c r="N794" t="s">
        <v>56</v>
      </c>
      <c r="O794">
        <v>1</v>
      </c>
      <c r="P794">
        <v>2</v>
      </c>
      <c r="Q794">
        <v>4</v>
      </c>
      <c r="R794" t="s">
        <v>63</v>
      </c>
      <c r="S794" t="s">
        <v>73</v>
      </c>
      <c r="T794" t="s">
        <v>65</v>
      </c>
      <c r="U794" t="s">
        <v>947</v>
      </c>
      <c r="V794" t="s">
        <v>66</v>
      </c>
      <c r="W794" t="s">
        <v>67</v>
      </c>
      <c r="X794">
        <v>5</v>
      </c>
      <c r="Y794">
        <v>0.3</v>
      </c>
      <c r="Z794">
        <v>0.7</v>
      </c>
      <c r="AA794">
        <v>3.5</v>
      </c>
      <c r="AB794">
        <v>4</v>
      </c>
      <c r="AC794">
        <v>4</v>
      </c>
      <c r="AD794" t="s">
        <v>68</v>
      </c>
      <c r="AE794" t="s">
        <v>68</v>
      </c>
      <c r="AF794" t="s">
        <v>68</v>
      </c>
      <c r="AG794">
        <v>8.5</v>
      </c>
      <c r="AH794">
        <v>8</v>
      </c>
      <c r="AI794">
        <v>5.5</v>
      </c>
      <c r="AJ794">
        <v>5</v>
      </c>
      <c r="AK794" t="s">
        <v>68</v>
      </c>
      <c r="AL794" t="s">
        <v>68</v>
      </c>
      <c r="AM794" t="s">
        <v>68</v>
      </c>
      <c r="AN794" t="s">
        <v>68</v>
      </c>
      <c r="AO794" t="s">
        <v>68</v>
      </c>
      <c r="AP794" t="s">
        <v>68</v>
      </c>
      <c r="AQ794" t="s">
        <v>68</v>
      </c>
      <c r="AR794" t="s">
        <v>68</v>
      </c>
      <c r="AS794" t="s">
        <v>68</v>
      </c>
      <c r="AT794" t="s">
        <v>68</v>
      </c>
      <c r="AU794" t="s">
        <v>68</v>
      </c>
      <c r="AV794" t="s">
        <v>68</v>
      </c>
      <c r="AW794" t="s">
        <v>68</v>
      </c>
      <c r="AX794" t="s">
        <v>68</v>
      </c>
      <c r="AY794" t="s">
        <v>68</v>
      </c>
      <c r="AZ794" t="s">
        <v>69</v>
      </c>
      <c r="BA794" t="s">
        <v>65</v>
      </c>
      <c r="BB794">
        <v>0.81799999999999995</v>
      </c>
    </row>
    <row r="795" spans="1:62" hidden="1" x14ac:dyDescent="0.3">
      <c r="A795">
        <v>2015</v>
      </c>
      <c r="B795" t="s">
        <v>53</v>
      </c>
      <c r="C795" t="s">
        <v>977</v>
      </c>
      <c r="D795" t="s">
        <v>62</v>
      </c>
      <c r="E795">
        <v>1</v>
      </c>
      <c r="F795" t="s">
        <v>71</v>
      </c>
      <c r="G795" t="s">
        <v>112</v>
      </c>
      <c r="H795" t="s">
        <v>63</v>
      </c>
      <c r="I795" t="s">
        <v>83</v>
      </c>
      <c r="J795" t="s">
        <v>967</v>
      </c>
      <c r="K795" t="s">
        <v>61</v>
      </c>
      <c r="L795" t="s">
        <v>62</v>
      </c>
      <c r="M795">
        <v>1</v>
      </c>
      <c r="N795" t="s">
        <v>71</v>
      </c>
      <c r="O795">
        <v>4</v>
      </c>
      <c r="P795">
        <v>8</v>
      </c>
      <c r="Q795">
        <v>16</v>
      </c>
      <c r="R795" t="s">
        <v>63</v>
      </c>
      <c r="S795" t="s">
        <v>100</v>
      </c>
      <c r="T795" t="s">
        <v>84</v>
      </c>
      <c r="U795" t="s">
        <v>947</v>
      </c>
      <c r="V795" t="s">
        <v>66</v>
      </c>
      <c r="W795" t="s">
        <v>67</v>
      </c>
      <c r="X795">
        <v>5</v>
      </c>
      <c r="Y795">
        <v>0.3</v>
      </c>
      <c r="Z795">
        <v>0.7</v>
      </c>
      <c r="AA795">
        <v>5.5</v>
      </c>
      <c r="AB795">
        <v>7</v>
      </c>
      <c r="AC795">
        <v>7</v>
      </c>
      <c r="AD795">
        <v>7.5</v>
      </c>
      <c r="AE795">
        <v>6</v>
      </c>
      <c r="AF795" t="s">
        <v>68</v>
      </c>
      <c r="AG795">
        <v>8.5</v>
      </c>
      <c r="AH795">
        <v>6</v>
      </c>
      <c r="AI795">
        <v>8</v>
      </c>
      <c r="AJ795">
        <v>8</v>
      </c>
      <c r="AK795">
        <v>10</v>
      </c>
      <c r="AL795" t="s">
        <v>68</v>
      </c>
      <c r="AM795" t="s">
        <v>68</v>
      </c>
      <c r="AN795" t="s">
        <v>68</v>
      </c>
      <c r="AO795" t="s">
        <v>68</v>
      </c>
      <c r="AP795" t="s">
        <v>68</v>
      </c>
      <c r="AQ795" t="s">
        <v>68</v>
      </c>
      <c r="AR795" t="s">
        <v>68</v>
      </c>
      <c r="AS795" t="s">
        <v>68</v>
      </c>
      <c r="AT795" t="s">
        <v>68</v>
      </c>
      <c r="AU795" t="s">
        <v>68</v>
      </c>
      <c r="AV795" t="s">
        <v>68</v>
      </c>
      <c r="AW795" t="s">
        <v>68</v>
      </c>
      <c r="AX795" t="s">
        <v>68</v>
      </c>
      <c r="AY795" t="s">
        <v>68</v>
      </c>
      <c r="AZ795" t="s">
        <v>69</v>
      </c>
      <c r="BA795" t="s">
        <v>84</v>
      </c>
      <c r="BB795">
        <v>1</v>
      </c>
    </row>
    <row r="796" spans="1:62" hidden="1" x14ac:dyDescent="0.3">
      <c r="A796">
        <v>2015</v>
      </c>
      <c r="B796" t="s">
        <v>53</v>
      </c>
      <c r="C796" t="s">
        <v>978</v>
      </c>
      <c r="D796" t="s">
        <v>62</v>
      </c>
      <c r="E796">
        <v>1</v>
      </c>
      <c r="F796" t="s">
        <v>56</v>
      </c>
      <c r="G796" t="s">
        <v>110</v>
      </c>
      <c r="H796" t="s">
        <v>58</v>
      </c>
      <c r="I796" t="s">
        <v>59</v>
      </c>
      <c r="J796" t="s">
        <v>947</v>
      </c>
      <c r="K796" t="s">
        <v>61</v>
      </c>
      <c r="L796" t="s">
        <v>62</v>
      </c>
      <c r="M796">
        <v>1</v>
      </c>
      <c r="N796" t="s">
        <v>56</v>
      </c>
      <c r="O796">
        <v>3</v>
      </c>
      <c r="P796">
        <v>6</v>
      </c>
      <c r="Q796">
        <v>12</v>
      </c>
      <c r="R796" t="s">
        <v>63</v>
      </c>
      <c r="S796" t="s">
        <v>64</v>
      </c>
      <c r="T796" t="s">
        <v>84</v>
      </c>
      <c r="U796" t="s">
        <v>947</v>
      </c>
      <c r="V796" t="s">
        <v>66</v>
      </c>
      <c r="W796" t="s">
        <v>67</v>
      </c>
      <c r="X796">
        <v>5</v>
      </c>
      <c r="Y796">
        <v>0.3</v>
      </c>
      <c r="Z796">
        <v>0.7</v>
      </c>
      <c r="AA796">
        <v>7</v>
      </c>
      <c r="AB796">
        <v>3.5</v>
      </c>
      <c r="AC796">
        <v>6</v>
      </c>
      <c r="AD796">
        <v>6</v>
      </c>
      <c r="AE796">
        <v>3.5</v>
      </c>
      <c r="AF796" t="s">
        <v>68</v>
      </c>
      <c r="AG796">
        <v>8</v>
      </c>
      <c r="AH796">
        <v>10</v>
      </c>
      <c r="AI796">
        <v>10</v>
      </c>
      <c r="AJ796">
        <v>7</v>
      </c>
      <c r="AK796">
        <v>9</v>
      </c>
      <c r="AL796" t="s">
        <v>68</v>
      </c>
      <c r="AM796" t="s">
        <v>68</v>
      </c>
      <c r="AN796" t="s">
        <v>68</v>
      </c>
      <c r="AO796" t="s">
        <v>68</v>
      </c>
      <c r="AP796" t="s">
        <v>68</v>
      </c>
      <c r="AQ796" t="s">
        <v>68</v>
      </c>
      <c r="AR796" t="s">
        <v>68</v>
      </c>
      <c r="AS796" t="s">
        <v>68</v>
      </c>
      <c r="AT796" t="s">
        <v>68</v>
      </c>
      <c r="AU796" t="s">
        <v>68</v>
      </c>
      <c r="AV796" t="s">
        <v>68</v>
      </c>
      <c r="AW796" t="s">
        <v>68</v>
      </c>
      <c r="AX796" t="s">
        <v>68</v>
      </c>
      <c r="AY796" t="s">
        <v>68</v>
      </c>
      <c r="AZ796" t="s">
        <v>69</v>
      </c>
      <c r="BA796" t="s">
        <v>84</v>
      </c>
      <c r="BB796">
        <v>0.55000000000000004</v>
      </c>
    </row>
    <row r="797" spans="1:62" x14ac:dyDescent="0.3">
      <c r="A797">
        <v>2015</v>
      </c>
      <c r="B797" t="s">
        <v>53</v>
      </c>
      <c r="C797" t="s">
        <v>108</v>
      </c>
      <c r="D797" t="s">
        <v>62</v>
      </c>
      <c r="E797">
        <v>1</v>
      </c>
      <c r="F797" t="s">
        <v>56</v>
      </c>
      <c r="G797" t="s">
        <v>57</v>
      </c>
      <c r="H797" t="s">
        <v>58</v>
      </c>
      <c r="I797" t="s">
        <v>59</v>
      </c>
      <c r="J797" t="s">
        <v>947</v>
      </c>
      <c r="K797" t="s">
        <v>61</v>
      </c>
      <c r="L797" t="s">
        <v>62</v>
      </c>
      <c r="M797">
        <v>1</v>
      </c>
      <c r="N797" t="s">
        <v>56</v>
      </c>
      <c r="O797">
        <v>4</v>
      </c>
      <c r="P797">
        <v>7</v>
      </c>
      <c r="Q797">
        <v>13</v>
      </c>
      <c r="R797" t="s">
        <v>63</v>
      </c>
      <c r="S797" t="s">
        <v>73</v>
      </c>
      <c r="T797" t="s">
        <v>65</v>
      </c>
      <c r="U797" t="s">
        <v>947</v>
      </c>
      <c r="V797" t="s">
        <v>66</v>
      </c>
      <c r="W797" t="s">
        <v>67</v>
      </c>
      <c r="X797">
        <v>5</v>
      </c>
      <c r="Y797">
        <v>0.3</v>
      </c>
      <c r="Z797">
        <v>0.7</v>
      </c>
      <c r="AA797">
        <v>3</v>
      </c>
      <c r="AB797">
        <v>2</v>
      </c>
      <c r="AC797">
        <v>3</v>
      </c>
      <c r="AD797">
        <v>3.5</v>
      </c>
      <c r="AE797">
        <v>2</v>
      </c>
      <c r="AF797">
        <v>3</v>
      </c>
      <c r="AG797">
        <v>9</v>
      </c>
      <c r="AH797">
        <v>4.5</v>
      </c>
      <c r="AI797">
        <v>8.5</v>
      </c>
      <c r="AJ797">
        <v>3</v>
      </c>
      <c r="AK797">
        <v>5.5</v>
      </c>
      <c r="AL797" t="s">
        <v>68</v>
      </c>
      <c r="AM797" t="s">
        <v>68</v>
      </c>
      <c r="AN797" t="s">
        <v>68</v>
      </c>
      <c r="AO797" t="s">
        <v>68</v>
      </c>
      <c r="AP797" t="s">
        <v>68</v>
      </c>
      <c r="AQ797" t="s">
        <v>68</v>
      </c>
      <c r="AR797" t="s">
        <v>68</v>
      </c>
      <c r="AS797" t="s">
        <v>68</v>
      </c>
      <c r="AT797" t="s">
        <v>68</v>
      </c>
      <c r="AU797" t="s">
        <v>68</v>
      </c>
      <c r="AV797" t="s">
        <v>68</v>
      </c>
      <c r="AW797" t="s">
        <v>68</v>
      </c>
      <c r="AX797" t="s">
        <v>68</v>
      </c>
      <c r="AY797" t="s">
        <v>68</v>
      </c>
      <c r="AZ797" t="s">
        <v>80</v>
      </c>
      <c r="BA797" t="s">
        <v>65</v>
      </c>
      <c r="BB797">
        <v>0.97</v>
      </c>
      <c r="BD797">
        <f>IF(EXACT(BA797,T797),1,0)</f>
        <v>1</v>
      </c>
      <c r="BE797">
        <f>IF(AND(AZ797="2_Testando"),1,0)</f>
        <v>1</v>
      </c>
      <c r="BF797">
        <f>IF(AND(AZ797="2_Testando",BD797=1),1,0)</f>
        <v>1</v>
      </c>
      <c r="BJ797">
        <f>IF(AND(BB797&gt;0.7,BF797=1),1,0)</f>
        <v>1</v>
      </c>
    </row>
    <row r="798" spans="1:62" hidden="1" x14ac:dyDescent="0.3">
      <c r="A798">
        <v>2015</v>
      </c>
      <c r="B798" t="s">
        <v>53</v>
      </c>
      <c r="C798" t="s">
        <v>979</v>
      </c>
      <c r="D798" t="s">
        <v>75</v>
      </c>
      <c r="E798">
        <v>2</v>
      </c>
      <c r="F798" t="s">
        <v>56</v>
      </c>
      <c r="G798" t="s">
        <v>57</v>
      </c>
      <c r="H798" t="s">
        <v>58</v>
      </c>
      <c r="I798" t="s">
        <v>83</v>
      </c>
      <c r="J798" t="s">
        <v>980</v>
      </c>
      <c r="K798" t="s">
        <v>61</v>
      </c>
      <c r="L798" t="s">
        <v>62</v>
      </c>
      <c r="M798">
        <v>1</v>
      </c>
      <c r="N798" t="s">
        <v>56</v>
      </c>
      <c r="O798">
        <v>2</v>
      </c>
      <c r="P798">
        <v>3</v>
      </c>
      <c r="Q798">
        <v>5</v>
      </c>
      <c r="R798" t="s">
        <v>63</v>
      </c>
      <c r="S798" t="s">
        <v>73</v>
      </c>
      <c r="T798" t="s">
        <v>84</v>
      </c>
      <c r="U798" t="s">
        <v>947</v>
      </c>
      <c r="V798" t="s">
        <v>66</v>
      </c>
      <c r="W798" t="s">
        <v>67</v>
      </c>
      <c r="X798">
        <v>5</v>
      </c>
      <c r="Y798">
        <v>0.3</v>
      </c>
      <c r="Z798">
        <v>0.7</v>
      </c>
      <c r="AA798">
        <v>6.5</v>
      </c>
      <c r="AB798">
        <v>4.5</v>
      </c>
      <c r="AC798">
        <v>5</v>
      </c>
      <c r="AD798">
        <v>6</v>
      </c>
      <c r="AE798">
        <v>5.5</v>
      </c>
      <c r="AF798" t="s">
        <v>68</v>
      </c>
      <c r="AG798">
        <v>5</v>
      </c>
      <c r="AH798">
        <v>9.5</v>
      </c>
      <c r="AI798">
        <v>10</v>
      </c>
      <c r="AJ798">
        <v>6</v>
      </c>
      <c r="AK798">
        <v>5</v>
      </c>
      <c r="AL798" t="s">
        <v>68</v>
      </c>
      <c r="AM798" t="s">
        <v>68</v>
      </c>
      <c r="AN798" t="s">
        <v>68</v>
      </c>
      <c r="AO798" t="s">
        <v>68</v>
      </c>
      <c r="AP798" t="s">
        <v>68</v>
      </c>
      <c r="AQ798" t="s">
        <v>68</v>
      </c>
      <c r="AR798" t="s">
        <v>68</v>
      </c>
      <c r="AS798" t="s">
        <v>68</v>
      </c>
      <c r="AT798" t="s">
        <v>68</v>
      </c>
      <c r="AU798" t="s">
        <v>68</v>
      </c>
      <c r="AV798" t="s">
        <v>68</v>
      </c>
      <c r="AW798" t="s">
        <v>68</v>
      </c>
      <c r="AX798" t="s">
        <v>68</v>
      </c>
      <c r="AY798" t="s">
        <v>68</v>
      </c>
      <c r="AZ798" t="s">
        <v>69</v>
      </c>
      <c r="BA798" t="s">
        <v>84</v>
      </c>
      <c r="BB798">
        <v>1</v>
      </c>
    </row>
    <row r="799" spans="1:62" x14ac:dyDescent="0.3">
      <c r="A799">
        <v>2015</v>
      </c>
      <c r="B799" t="s">
        <v>53</v>
      </c>
      <c r="C799" t="s">
        <v>981</v>
      </c>
      <c r="D799" t="s">
        <v>62</v>
      </c>
      <c r="E799">
        <v>1</v>
      </c>
      <c r="F799" t="s">
        <v>71</v>
      </c>
      <c r="G799" t="s">
        <v>87</v>
      </c>
      <c r="H799" t="s">
        <v>58</v>
      </c>
      <c r="I799" t="s">
        <v>59</v>
      </c>
      <c r="J799" t="s">
        <v>947</v>
      </c>
      <c r="K799" t="s">
        <v>61</v>
      </c>
      <c r="L799" t="s">
        <v>62</v>
      </c>
      <c r="M799">
        <v>1</v>
      </c>
      <c r="N799" t="s">
        <v>71</v>
      </c>
      <c r="O799">
        <v>2</v>
      </c>
      <c r="P799">
        <v>3</v>
      </c>
      <c r="Q799">
        <v>6</v>
      </c>
      <c r="R799" t="s">
        <v>63</v>
      </c>
      <c r="S799" t="s">
        <v>73</v>
      </c>
      <c r="T799" t="s">
        <v>65</v>
      </c>
      <c r="U799" t="s">
        <v>947</v>
      </c>
      <c r="V799" t="s">
        <v>66</v>
      </c>
      <c r="W799" t="s">
        <v>67</v>
      </c>
      <c r="X799">
        <v>5</v>
      </c>
      <c r="Y799">
        <v>0.3</v>
      </c>
      <c r="Z799">
        <v>0.7</v>
      </c>
      <c r="AA799">
        <v>2.5</v>
      </c>
      <c r="AB799">
        <v>2</v>
      </c>
      <c r="AC799">
        <v>5.5</v>
      </c>
      <c r="AD799">
        <v>3.5</v>
      </c>
      <c r="AE799">
        <v>1.5</v>
      </c>
      <c r="AF799">
        <v>2.5</v>
      </c>
      <c r="AG799">
        <v>8.5</v>
      </c>
      <c r="AH799">
        <v>5.5</v>
      </c>
      <c r="AI799">
        <v>5.5</v>
      </c>
      <c r="AJ799">
        <v>6</v>
      </c>
      <c r="AK799">
        <v>5.5</v>
      </c>
      <c r="AL799" t="s">
        <v>68</v>
      </c>
      <c r="AM799" t="s">
        <v>68</v>
      </c>
      <c r="AN799" t="s">
        <v>68</v>
      </c>
      <c r="AO799" t="s">
        <v>68</v>
      </c>
      <c r="AP799" t="s">
        <v>68</v>
      </c>
      <c r="AQ799" t="s">
        <v>68</v>
      </c>
      <c r="AR799" t="s">
        <v>68</v>
      </c>
      <c r="AS799" t="s">
        <v>68</v>
      </c>
      <c r="AT799" t="s">
        <v>68</v>
      </c>
      <c r="AU799" t="s">
        <v>68</v>
      </c>
      <c r="AV799" t="s">
        <v>68</v>
      </c>
      <c r="AW799" t="s">
        <v>68</v>
      </c>
      <c r="AX799" t="s">
        <v>68</v>
      </c>
      <c r="AY799" t="s">
        <v>68</v>
      </c>
      <c r="AZ799" t="s">
        <v>80</v>
      </c>
      <c r="BA799" t="s">
        <v>65</v>
      </c>
      <c r="BB799">
        <v>0.97</v>
      </c>
      <c r="BD799">
        <f>IF(EXACT(BA799,T799),1,0)</f>
        <v>1</v>
      </c>
      <c r="BE799">
        <f>IF(AND(AZ799="2_Testando"),1,0)</f>
        <v>1</v>
      </c>
      <c r="BF799">
        <f>IF(AND(AZ799="2_Testando",BD799=1),1,0)</f>
        <v>1</v>
      </c>
      <c r="BJ799">
        <f>IF(AND(BB799&gt;0.7,BF799=1),1,0)</f>
        <v>1</v>
      </c>
    </row>
    <row r="800" spans="1:62" hidden="1" x14ac:dyDescent="0.3">
      <c r="A800">
        <v>2015</v>
      </c>
      <c r="B800" t="s">
        <v>53</v>
      </c>
      <c r="C800" t="s">
        <v>982</v>
      </c>
      <c r="D800" t="s">
        <v>90</v>
      </c>
      <c r="E800">
        <v>2</v>
      </c>
      <c r="F800" t="s">
        <v>71</v>
      </c>
      <c r="G800" t="s">
        <v>57</v>
      </c>
      <c r="H800" t="s">
        <v>63</v>
      </c>
      <c r="I800" t="s">
        <v>59</v>
      </c>
      <c r="J800" t="s">
        <v>947</v>
      </c>
      <c r="K800" t="s">
        <v>61</v>
      </c>
      <c r="L800" t="s">
        <v>62</v>
      </c>
      <c r="M800">
        <v>1</v>
      </c>
      <c r="N800" t="s">
        <v>71</v>
      </c>
      <c r="O800">
        <v>3</v>
      </c>
      <c r="P800">
        <v>5</v>
      </c>
      <c r="Q800">
        <v>9</v>
      </c>
      <c r="R800" t="s">
        <v>63</v>
      </c>
      <c r="S800" t="s">
        <v>73</v>
      </c>
      <c r="T800" t="s">
        <v>65</v>
      </c>
      <c r="U800" t="s">
        <v>947</v>
      </c>
      <c r="V800" t="s">
        <v>66</v>
      </c>
      <c r="W800" t="s">
        <v>67</v>
      </c>
      <c r="X800">
        <v>5</v>
      </c>
      <c r="Y800">
        <v>0.3</v>
      </c>
      <c r="Z800">
        <v>0.7</v>
      </c>
      <c r="AA800">
        <v>2.5</v>
      </c>
      <c r="AB800">
        <v>2.5</v>
      </c>
      <c r="AC800">
        <v>5.5</v>
      </c>
      <c r="AD800">
        <v>3</v>
      </c>
      <c r="AE800">
        <v>2</v>
      </c>
      <c r="AF800">
        <v>2.5</v>
      </c>
      <c r="AG800">
        <v>8</v>
      </c>
      <c r="AH800">
        <v>8.5</v>
      </c>
      <c r="AI800">
        <v>9</v>
      </c>
      <c r="AJ800">
        <v>6.5</v>
      </c>
      <c r="AK800">
        <v>4</v>
      </c>
      <c r="AL800" t="s">
        <v>68</v>
      </c>
      <c r="AM800" t="s">
        <v>68</v>
      </c>
      <c r="AN800" t="s">
        <v>68</v>
      </c>
      <c r="AO800" t="s">
        <v>68</v>
      </c>
      <c r="AP800" t="s">
        <v>68</v>
      </c>
      <c r="AQ800" t="s">
        <v>68</v>
      </c>
      <c r="AR800" t="s">
        <v>68</v>
      </c>
      <c r="AS800" t="s">
        <v>68</v>
      </c>
      <c r="AT800" t="s">
        <v>68</v>
      </c>
      <c r="AU800" t="s">
        <v>68</v>
      </c>
      <c r="AV800" t="s">
        <v>68</v>
      </c>
      <c r="AW800" t="s">
        <v>68</v>
      </c>
      <c r="AX800" t="s">
        <v>68</v>
      </c>
      <c r="AY800" t="s">
        <v>68</v>
      </c>
      <c r="AZ800" t="s">
        <v>69</v>
      </c>
      <c r="BA800" t="s">
        <v>65</v>
      </c>
      <c r="BB800">
        <v>0.97</v>
      </c>
    </row>
    <row r="801" spans="1:62" hidden="1" x14ac:dyDescent="0.3">
      <c r="A801">
        <v>2015</v>
      </c>
      <c r="B801" t="s">
        <v>53</v>
      </c>
      <c r="C801" t="s">
        <v>983</v>
      </c>
      <c r="D801" t="s">
        <v>86</v>
      </c>
      <c r="E801">
        <v>2</v>
      </c>
      <c r="F801" t="s">
        <v>56</v>
      </c>
      <c r="G801" t="s">
        <v>57</v>
      </c>
      <c r="H801" t="s">
        <v>63</v>
      </c>
      <c r="I801" t="s">
        <v>59</v>
      </c>
      <c r="J801" t="s">
        <v>947</v>
      </c>
      <c r="K801" t="s">
        <v>61</v>
      </c>
      <c r="L801" t="s">
        <v>62</v>
      </c>
      <c r="M801">
        <v>1</v>
      </c>
      <c r="N801" t="s">
        <v>56</v>
      </c>
      <c r="O801">
        <v>2</v>
      </c>
      <c r="P801">
        <v>4</v>
      </c>
      <c r="Q801">
        <v>7</v>
      </c>
      <c r="R801" t="s">
        <v>63</v>
      </c>
      <c r="S801" t="s">
        <v>73</v>
      </c>
      <c r="T801" t="s">
        <v>84</v>
      </c>
      <c r="U801" t="s">
        <v>947</v>
      </c>
      <c r="V801" t="s">
        <v>66</v>
      </c>
      <c r="W801" t="s">
        <v>67</v>
      </c>
      <c r="X801">
        <v>5</v>
      </c>
      <c r="Y801">
        <v>0.3</v>
      </c>
      <c r="Z801">
        <v>0.7</v>
      </c>
      <c r="AA801">
        <v>3.5</v>
      </c>
      <c r="AB801">
        <v>1.5</v>
      </c>
      <c r="AC801">
        <v>3</v>
      </c>
      <c r="AD801">
        <v>4.5</v>
      </c>
      <c r="AE801" t="s">
        <v>68</v>
      </c>
      <c r="AF801">
        <v>6</v>
      </c>
      <c r="AG801">
        <v>8.5</v>
      </c>
      <c r="AH801">
        <v>8.5</v>
      </c>
      <c r="AI801">
        <v>8</v>
      </c>
      <c r="AJ801">
        <v>7.5</v>
      </c>
      <c r="AK801">
        <v>9.5</v>
      </c>
      <c r="AL801" t="s">
        <v>68</v>
      </c>
      <c r="AM801" t="s">
        <v>68</v>
      </c>
      <c r="AN801" t="s">
        <v>68</v>
      </c>
      <c r="AO801" t="s">
        <v>68</v>
      </c>
      <c r="AP801" t="s">
        <v>68</v>
      </c>
      <c r="AQ801" t="s">
        <v>68</v>
      </c>
      <c r="AR801" t="s">
        <v>68</v>
      </c>
      <c r="AS801" t="s">
        <v>68</v>
      </c>
      <c r="AT801" t="s">
        <v>68</v>
      </c>
      <c r="AU801" t="s">
        <v>68</v>
      </c>
      <c r="AV801" t="s">
        <v>68</v>
      </c>
      <c r="AW801" t="s">
        <v>68</v>
      </c>
      <c r="AX801" t="s">
        <v>68</v>
      </c>
      <c r="AY801" t="s">
        <v>68</v>
      </c>
      <c r="AZ801" t="s">
        <v>69</v>
      </c>
      <c r="BA801" t="s">
        <v>65</v>
      </c>
      <c r="BB801">
        <v>0.79700000000000004</v>
      </c>
    </row>
    <row r="802" spans="1:62" hidden="1" x14ac:dyDescent="0.3">
      <c r="A802">
        <v>2015</v>
      </c>
      <c r="B802" t="s">
        <v>53</v>
      </c>
      <c r="C802" t="s">
        <v>984</v>
      </c>
      <c r="D802" t="s">
        <v>62</v>
      </c>
      <c r="E802">
        <v>1</v>
      </c>
      <c r="F802" t="s">
        <v>56</v>
      </c>
      <c r="G802" t="s">
        <v>57</v>
      </c>
      <c r="H802" t="s">
        <v>58</v>
      </c>
      <c r="I802" t="s">
        <v>83</v>
      </c>
      <c r="J802" t="s">
        <v>947</v>
      </c>
      <c r="K802" t="s">
        <v>61</v>
      </c>
      <c r="L802" t="s">
        <v>62</v>
      </c>
      <c r="M802">
        <v>1</v>
      </c>
      <c r="N802" t="s">
        <v>56</v>
      </c>
      <c r="O802">
        <v>4</v>
      </c>
      <c r="P802">
        <v>8</v>
      </c>
      <c r="Q802">
        <v>15</v>
      </c>
      <c r="R802" t="s">
        <v>63</v>
      </c>
      <c r="S802" t="s">
        <v>73</v>
      </c>
      <c r="T802" t="s">
        <v>84</v>
      </c>
      <c r="U802" t="s">
        <v>947</v>
      </c>
      <c r="V802" t="s">
        <v>66</v>
      </c>
      <c r="W802" t="s">
        <v>67</v>
      </c>
      <c r="X802">
        <v>5</v>
      </c>
      <c r="Y802">
        <v>0.3</v>
      </c>
      <c r="Z802">
        <v>0.7</v>
      </c>
      <c r="AA802">
        <v>4</v>
      </c>
      <c r="AB802">
        <v>5.5</v>
      </c>
      <c r="AC802">
        <v>1.5</v>
      </c>
      <c r="AD802">
        <v>6.5</v>
      </c>
      <c r="AE802">
        <v>8.5</v>
      </c>
      <c r="AF802" t="s">
        <v>68</v>
      </c>
      <c r="AG802">
        <v>2.5</v>
      </c>
      <c r="AH802">
        <v>6.5</v>
      </c>
      <c r="AI802">
        <v>6</v>
      </c>
      <c r="AJ802">
        <v>6</v>
      </c>
      <c r="AK802">
        <v>8</v>
      </c>
      <c r="AL802" t="s">
        <v>68</v>
      </c>
      <c r="AM802" t="s">
        <v>68</v>
      </c>
      <c r="AN802" t="s">
        <v>68</v>
      </c>
      <c r="AO802" t="s">
        <v>68</v>
      </c>
      <c r="AP802" t="s">
        <v>68</v>
      </c>
      <c r="AQ802" t="s">
        <v>68</v>
      </c>
      <c r="AR802" t="s">
        <v>68</v>
      </c>
      <c r="AS802" t="s">
        <v>68</v>
      </c>
      <c r="AT802" t="s">
        <v>68</v>
      </c>
      <c r="AU802" t="s">
        <v>68</v>
      </c>
      <c r="AV802" t="s">
        <v>68</v>
      </c>
      <c r="AW802" t="s">
        <v>68</v>
      </c>
      <c r="AX802" t="s">
        <v>68</v>
      </c>
      <c r="AY802" t="s">
        <v>68</v>
      </c>
      <c r="AZ802" t="s">
        <v>69</v>
      </c>
      <c r="BA802" t="s">
        <v>84</v>
      </c>
      <c r="BB802">
        <v>0.96499999999999997</v>
      </c>
    </row>
    <row r="803" spans="1:62" hidden="1" x14ac:dyDescent="0.3">
      <c r="A803">
        <v>2015</v>
      </c>
      <c r="B803" t="s">
        <v>53</v>
      </c>
      <c r="C803" t="s">
        <v>114</v>
      </c>
      <c r="D803" t="s">
        <v>97</v>
      </c>
      <c r="E803">
        <v>2</v>
      </c>
      <c r="F803" t="s">
        <v>71</v>
      </c>
      <c r="G803" t="s">
        <v>57</v>
      </c>
      <c r="H803" t="s">
        <v>63</v>
      </c>
      <c r="I803" t="s">
        <v>59</v>
      </c>
      <c r="J803" t="s">
        <v>947</v>
      </c>
      <c r="K803" t="s">
        <v>61</v>
      </c>
      <c r="L803" t="s">
        <v>62</v>
      </c>
      <c r="M803">
        <v>1</v>
      </c>
      <c r="N803" t="s">
        <v>71</v>
      </c>
      <c r="O803">
        <v>3</v>
      </c>
      <c r="P803">
        <v>5</v>
      </c>
      <c r="Q803">
        <v>10</v>
      </c>
      <c r="R803" t="s">
        <v>63</v>
      </c>
      <c r="S803" t="s">
        <v>73</v>
      </c>
      <c r="T803" t="s">
        <v>65</v>
      </c>
      <c r="U803" t="s">
        <v>947</v>
      </c>
      <c r="V803" t="s">
        <v>66</v>
      </c>
      <c r="W803" t="s">
        <v>67</v>
      </c>
      <c r="X803">
        <v>5</v>
      </c>
      <c r="Y803">
        <v>0.3</v>
      </c>
      <c r="Z803">
        <v>0.7</v>
      </c>
      <c r="AA803">
        <v>5</v>
      </c>
      <c r="AB803">
        <v>0</v>
      </c>
      <c r="AC803">
        <v>1</v>
      </c>
      <c r="AD803">
        <v>2.5</v>
      </c>
      <c r="AE803">
        <v>4</v>
      </c>
      <c r="AF803">
        <v>3.5</v>
      </c>
      <c r="AG803">
        <v>8.5</v>
      </c>
      <c r="AH803">
        <v>6</v>
      </c>
      <c r="AI803">
        <v>4</v>
      </c>
      <c r="AJ803">
        <v>6</v>
      </c>
      <c r="AK803">
        <v>6</v>
      </c>
      <c r="AL803" t="s">
        <v>68</v>
      </c>
      <c r="AM803" t="s">
        <v>68</v>
      </c>
      <c r="AN803" t="s">
        <v>68</v>
      </c>
      <c r="AO803" t="s">
        <v>68</v>
      </c>
      <c r="AP803" t="s">
        <v>68</v>
      </c>
      <c r="AQ803" t="s">
        <v>68</v>
      </c>
      <c r="AR803" t="s">
        <v>68</v>
      </c>
      <c r="AS803" t="s">
        <v>68</v>
      </c>
      <c r="AT803" t="s">
        <v>68</v>
      </c>
      <c r="AU803" t="s">
        <v>68</v>
      </c>
      <c r="AV803" t="s">
        <v>68</v>
      </c>
      <c r="AW803" t="s">
        <v>68</v>
      </c>
      <c r="AX803" t="s">
        <v>68</v>
      </c>
      <c r="AY803" t="s">
        <v>68</v>
      </c>
      <c r="AZ803" t="s">
        <v>69</v>
      </c>
      <c r="BA803" t="s">
        <v>65</v>
      </c>
      <c r="BB803">
        <v>0.97</v>
      </c>
    </row>
    <row r="804" spans="1:62" x14ac:dyDescent="0.3">
      <c r="A804">
        <v>2015</v>
      </c>
      <c r="B804" t="s">
        <v>53</v>
      </c>
      <c r="C804" t="s">
        <v>985</v>
      </c>
      <c r="D804" t="s">
        <v>86</v>
      </c>
      <c r="E804">
        <v>2</v>
      </c>
      <c r="F804" t="s">
        <v>71</v>
      </c>
      <c r="G804" t="s">
        <v>507</v>
      </c>
      <c r="H804" t="s">
        <v>63</v>
      </c>
      <c r="I804" t="s">
        <v>59</v>
      </c>
      <c r="J804" t="s">
        <v>947</v>
      </c>
      <c r="K804" t="s">
        <v>61</v>
      </c>
      <c r="L804" t="s">
        <v>62</v>
      </c>
      <c r="M804">
        <v>1</v>
      </c>
      <c r="N804" t="s">
        <v>56</v>
      </c>
      <c r="O804">
        <v>9</v>
      </c>
      <c r="P804">
        <v>17</v>
      </c>
      <c r="Q804">
        <v>33</v>
      </c>
      <c r="R804" t="s">
        <v>945</v>
      </c>
      <c r="S804" t="s">
        <v>100</v>
      </c>
      <c r="T804" t="s">
        <v>65</v>
      </c>
      <c r="U804" t="s">
        <v>947</v>
      </c>
      <c r="V804" t="s">
        <v>66</v>
      </c>
      <c r="W804" t="s">
        <v>67</v>
      </c>
      <c r="X804">
        <v>5</v>
      </c>
      <c r="Y804">
        <v>0.3</v>
      </c>
      <c r="Z804">
        <v>0.7</v>
      </c>
      <c r="AA804">
        <v>2</v>
      </c>
      <c r="AB804" t="s">
        <v>68</v>
      </c>
      <c r="AC804">
        <v>4</v>
      </c>
      <c r="AD804">
        <v>5.5</v>
      </c>
      <c r="AE804">
        <v>3.5</v>
      </c>
      <c r="AF804" t="s">
        <v>68</v>
      </c>
      <c r="AG804">
        <v>4</v>
      </c>
      <c r="AH804">
        <v>2.5</v>
      </c>
      <c r="AI804">
        <v>3.5</v>
      </c>
      <c r="AJ804">
        <v>6</v>
      </c>
      <c r="AK804">
        <v>8</v>
      </c>
      <c r="AL804" t="s">
        <v>68</v>
      </c>
      <c r="AM804" t="s">
        <v>68</v>
      </c>
      <c r="AN804" t="s">
        <v>68</v>
      </c>
      <c r="AO804" t="s">
        <v>68</v>
      </c>
      <c r="AP804" t="s">
        <v>68</v>
      </c>
      <c r="AQ804" t="s">
        <v>68</v>
      </c>
      <c r="AR804" t="s">
        <v>68</v>
      </c>
      <c r="AS804" t="s">
        <v>68</v>
      </c>
      <c r="AT804" t="s">
        <v>68</v>
      </c>
      <c r="AU804" t="s">
        <v>68</v>
      </c>
      <c r="AV804" t="s">
        <v>68</v>
      </c>
      <c r="AW804" t="s">
        <v>68</v>
      </c>
      <c r="AX804" t="s">
        <v>68</v>
      </c>
      <c r="AY804" t="s">
        <v>68</v>
      </c>
      <c r="AZ804" t="s">
        <v>80</v>
      </c>
      <c r="BA804" t="s">
        <v>84</v>
      </c>
      <c r="BB804">
        <v>0.82799999999999996</v>
      </c>
      <c r="BD804">
        <f>IF(EXACT(BA804,T804),1,0)</f>
        <v>0</v>
      </c>
      <c r="BE804">
        <f>IF(AND(AZ804="2_Testando"),1,0)</f>
        <v>1</v>
      </c>
      <c r="BF804">
        <f>IF(AND(AZ804="2_Testando",BD804=1),1,0)</f>
        <v>0</v>
      </c>
      <c r="BJ804">
        <f>IF(AND(BB804&gt;0.7,BF804=1),1,0)</f>
        <v>0</v>
      </c>
    </row>
    <row r="805" spans="1:62" hidden="1" x14ac:dyDescent="0.3">
      <c r="A805">
        <v>2015</v>
      </c>
      <c r="B805" t="s">
        <v>53</v>
      </c>
      <c r="C805" t="s">
        <v>115</v>
      </c>
      <c r="D805" t="s">
        <v>62</v>
      </c>
      <c r="E805">
        <v>1</v>
      </c>
      <c r="F805" t="s">
        <v>71</v>
      </c>
      <c r="G805" t="s">
        <v>57</v>
      </c>
      <c r="H805" t="s">
        <v>58</v>
      </c>
      <c r="I805" t="s">
        <v>59</v>
      </c>
      <c r="J805" t="s">
        <v>947</v>
      </c>
      <c r="K805" t="s">
        <v>61</v>
      </c>
      <c r="L805" t="s">
        <v>62</v>
      </c>
      <c r="M805">
        <v>1</v>
      </c>
      <c r="N805" t="s">
        <v>71</v>
      </c>
      <c r="O805">
        <v>1</v>
      </c>
      <c r="P805">
        <v>1</v>
      </c>
      <c r="Q805">
        <v>2</v>
      </c>
      <c r="R805" t="s">
        <v>63</v>
      </c>
      <c r="S805" t="s">
        <v>73</v>
      </c>
      <c r="T805" t="s">
        <v>65</v>
      </c>
      <c r="U805" t="s">
        <v>947</v>
      </c>
      <c r="V805" t="s">
        <v>66</v>
      </c>
      <c r="W805" t="s">
        <v>67</v>
      </c>
      <c r="X805">
        <v>5</v>
      </c>
      <c r="Y805">
        <v>0.3</v>
      </c>
      <c r="Z805">
        <v>0.7</v>
      </c>
      <c r="AA805">
        <v>4</v>
      </c>
      <c r="AB805">
        <v>3</v>
      </c>
      <c r="AC805">
        <v>2</v>
      </c>
      <c r="AD805">
        <v>4</v>
      </c>
      <c r="AE805">
        <v>1.5</v>
      </c>
      <c r="AF805">
        <v>3.5</v>
      </c>
      <c r="AG805">
        <v>7.5</v>
      </c>
      <c r="AH805">
        <v>7</v>
      </c>
      <c r="AI805">
        <v>8.5</v>
      </c>
      <c r="AJ805">
        <v>6</v>
      </c>
      <c r="AK805">
        <v>4</v>
      </c>
      <c r="AL805" t="s">
        <v>68</v>
      </c>
      <c r="AM805" t="s">
        <v>68</v>
      </c>
      <c r="AN805" t="s">
        <v>68</v>
      </c>
      <c r="AO805" t="s">
        <v>68</v>
      </c>
      <c r="AP805" t="s">
        <v>68</v>
      </c>
      <c r="AQ805" t="s">
        <v>68</v>
      </c>
      <c r="AR805" t="s">
        <v>68</v>
      </c>
      <c r="AS805" t="s">
        <v>68</v>
      </c>
      <c r="AT805" t="s">
        <v>68</v>
      </c>
      <c r="AU805" t="s">
        <v>68</v>
      </c>
      <c r="AV805" t="s">
        <v>68</v>
      </c>
      <c r="AW805" t="s">
        <v>68</v>
      </c>
      <c r="AX805" t="s">
        <v>68</v>
      </c>
      <c r="AY805" t="s">
        <v>68</v>
      </c>
      <c r="AZ805" t="s">
        <v>69</v>
      </c>
      <c r="BA805" t="s">
        <v>65</v>
      </c>
      <c r="BB805">
        <v>0.79700000000000004</v>
      </c>
    </row>
    <row r="806" spans="1:62" hidden="1" x14ac:dyDescent="0.3">
      <c r="A806">
        <v>2015</v>
      </c>
      <c r="B806" t="s">
        <v>53</v>
      </c>
      <c r="C806" t="s">
        <v>986</v>
      </c>
      <c r="D806" t="s">
        <v>75</v>
      </c>
      <c r="E806">
        <v>2</v>
      </c>
      <c r="F806" t="s">
        <v>56</v>
      </c>
      <c r="G806" t="s">
        <v>57</v>
      </c>
      <c r="H806" t="s">
        <v>63</v>
      </c>
      <c r="I806" t="s">
        <v>59</v>
      </c>
      <c r="J806" t="s">
        <v>947</v>
      </c>
      <c r="K806" t="s">
        <v>61</v>
      </c>
      <c r="L806" t="s">
        <v>62</v>
      </c>
      <c r="M806">
        <v>1</v>
      </c>
      <c r="N806" t="s">
        <v>56</v>
      </c>
      <c r="O806">
        <v>2</v>
      </c>
      <c r="P806">
        <v>3</v>
      </c>
      <c r="Q806">
        <v>6</v>
      </c>
      <c r="R806" t="s">
        <v>63</v>
      </c>
      <c r="S806" t="s">
        <v>73</v>
      </c>
      <c r="T806" t="s">
        <v>65</v>
      </c>
      <c r="U806" t="s">
        <v>947</v>
      </c>
      <c r="V806" t="s">
        <v>66</v>
      </c>
      <c r="W806" t="s">
        <v>67</v>
      </c>
      <c r="X806">
        <v>5</v>
      </c>
      <c r="Y806">
        <v>0.3</v>
      </c>
      <c r="Z806">
        <v>0.7</v>
      </c>
      <c r="AA806" t="s">
        <v>68</v>
      </c>
      <c r="AB806" t="s">
        <v>68</v>
      </c>
      <c r="AC806">
        <v>1.5</v>
      </c>
      <c r="AD806" t="s">
        <v>68</v>
      </c>
      <c r="AE806" t="s">
        <v>68</v>
      </c>
      <c r="AF806">
        <v>3</v>
      </c>
      <c r="AG806">
        <v>9</v>
      </c>
      <c r="AH806">
        <v>5.5</v>
      </c>
      <c r="AI806">
        <v>5</v>
      </c>
      <c r="AJ806">
        <v>4</v>
      </c>
      <c r="AK806">
        <v>4</v>
      </c>
      <c r="AL806" t="s">
        <v>68</v>
      </c>
      <c r="AM806" t="s">
        <v>68</v>
      </c>
      <c r="AN806" t="s">
        <v>68</v>
      </c>
      <c r="AO806" t="s">
        <v>68</v>
      </c>
      <c r="AP806" t="s">
        <v>68</v>
      </c>
      <c r="AQ806" t="s">
        <v>68</v>
      </c>
      <c r="AR806" t="s">
        <v>68</v>
      </c>
      <c r="AS806" t="s">
        <v>68</v>
      </c>
      <c r="AT806" t="s">
        <v>68</v>
      </c>
      <c r="AU806" t="s">
        <v>68</v>
      </c>
      <c r="AV806" t="s">
        <v>68</v>
      </c>
      <c r="AW806" t="s">
        <v>68</v>
      </c>
      <c r="AX806" t="s">
        <v>68</v>
      </c>
      <c r="AY806" t="s">
        <v>68</v>
      </c>
      <c r="AZ806" t="s">
        <v>69</v>
      </c>
      <c r="BA806" t="s">
        <v>65</v>
      </c>
      <c r="BB806">
        <v>0.81799999999999995</v>
      </c>
    </row>
    <row r="807" spans="1:62" hidden="1" x14ac:dyDescent="0.3">
      <c r="A807">
        <v>2015</v>
      </c>
      <c r="B807" t="s">
        <v>53</v>
      </c>
      <c r="C807" t="s">
        <v>987</v>
      </c>
      <c r="D807" t="s">
        <v>90</v>
      </c>
      <c r="E807">
        <v>2</v>
      </c>
      <c r="F807" t="s">
        <v>56</v>
      </c>
      <c r="G807" t="s">
        <v>57</v>
      </c>
      <c r="H807" t="s">
        <v>58</v>
      </c>
      <c r="I807" t="s">
        <v>83</v>
      </c>
      <c r="J807" t="s">
        <v>947</v>
      </c>
      <c r="K807" t="s">
        <v>61</v>
      </c>
      <c r="L807" t="s">
        <v>62</v>
      </c>
      <c r="M807">
        <v>1</v>
      </c>
      <c r="N807" t="s">
        <v>56</v>
      </c>
      <c r="O807">
        <v>2</v>
      </c>
      <c r="P807">
        <v>4</v>
      </c>
      <c r="Q807">
        <v>7</v>
      </c>
      <c r="R807" t="s">
        <v>63</v>
      </c>
      <c r="S807" t="s">
        <v>73</v>
      </c>
      <c r="T807" t="s">
        <v>84</v>
      </c>
      <c r="U807" t="s">
        <v>947</v>
      </c>
      <c r="V807" t="s">
        <v>66</v>
      </c>
      <c r="W807" t="s">
        <v>67</v>
      </c>
      <c r="X807">
        <v>5</v>
      </c>
      <c r="Y807">
        <v>0.3</v>
      </c>
      <c r="Z807">
        <v>0.7</v>
      </c>
      <c r="AA807">
        <v>3.5</v>
      </c>
      <c r="AB807">
        <v>6</v>
      </c>
      <c r="AC807">
        <v>3.5</v>
      </c>
      <c r="AD807">
        <v>6</v>
      </c>
      <c r="AE807">
        <v>5.5</v>
      </c>
      <c r="AF807">
        <v>6.5</v>
      </c>
      <c r="AG807">
        <v>8.5</v>
      </c>
      <c r="AH807">
        <v>4.5</v>
      </c>
      <c r="AI807">
        <v>8.5</v>
      </c>
      <c r="AJ807">
        <v>6</v>
      </c>
      <c r="AK807">
        <v>5.5</v>
      </c>
      <c r="AL807" t="s">
        <v>68</v>
      </c>
      <c r="AM807" t="s">
        <v>68</v>
      </c>
      <c r="AN807" t="s">
        <v>68</v>
      </c>
      <c r="AO807" t="s">
        <v>68</v>
      </c>
      <c r="AP807" t="s">
        <v>68</v>
      </c>
      <c r="AQ807" t="s">
        <v>68</v>
      </c>
      <c r="AR807" t="s">
        <v>68</v>
      </c>
      <c r="AS807" t="s">
        <v>68</v>
      </c>
      <c r="AT807" t="s">
        <v>68</v>
      </c>
      <c r="AU807" t="s">
        <v>68</v>
      </c>
      <c r="AV807" t="s">
        <v>68</v>
      </c>
      <c r="AW807" t="s">
        <v>68</v>
      </c>
      <c r="AX807" t="s">
        <v>68</v>
      </c>
      <c r="AY807" t="s">
        <v>68</v>
      </c>
      <c r="AZ807" t="s">
        <v>69</v>
      </c>
      <c r="BA807" t="s">
        <v>84</v>
      </c>
      <c r="BB807">
        <v>1</v>
      </c>
    </row>
    <row r="808" spans="1:62" hidden="1" x14ac:dyDescent="0.3">
      <c r="A808">
        <v>2015</v>
      </c>
      <c r="B808" t="s">
        <v>53</v>
      </c>
      <c r="C808" t="s">
        <v>988</v>
      </c>
      <c r="D808" t="s">
        <v>62</v>
      </c>
      <c r="E808">
        <v>1</v>
      </c>
      <c r="F808" t="s">
        <v>71</v>
      </c>
      <c r="G808" t="s">
        <v>57</v>
      </c>
      <c r="H808" t="s">
        <v>58</v>
      </c>
      <c r="I808" t="s">
        <v>83</v>
      </c>
      <c r="J808" t="s">
        <v>947</v>
      </c>
      <c r="K808" t="s">
        <v>61</v>
      </c>
      <c r="L808" t="s">
        <v>62</v>
      </c>
      <c r="M808">
        <v>1</v>
      </c>
      <c r="N808" t="s">
        <v>71</v>
      </c>
      <c r="O808">
        <v>1</v>
      </c>
      <c r="P808">
        <v>2</v>
      </c>
      <c r="Q808">
        <v>3</v>
      </c>
      <c r="R808" t="s">
        <v>63</v>
      </c>
      <c r="S808" t="s">
        <v>73</v>
      </c>
      <c r="T808" t="s">
        <v>84</v>
      </c>
      <c r="U808" t="s">
        <v>947</v>
      </c>
      <c r="V808" t="s">
        <v>66</v>
      </c>
      <c r="W808" t="s">
        <v>67</v>
      </c>
      <c r="X808">
        <v>5</v>
      </c>
      <c r="Y808">
        <v>0.3</v>
      </c>
      <c r="Z808">
        <v>0.7</v>
      </c>
      <c r="AA808">
        <v>6</v>
      </c>
      <c r="AB808">
        <v>2.5</v>
      </c>
      <c r="AC808">
        <v>6</v>
      </c>
      <c r="AD808">
        <v>3.5</v>
      </c>
      <c r="AE808">
        <v>1.5</v>
      </c>
      <c r="AF808">
        <v>6.5</v>
      </c>
      <c r="AG808">
        <v>9</v>
      </c>
      <c r="AH808">
        <v>6</v>
      </c>
      <c r="AI808">
        <v>6</v>
      </c>
      <c r="AJ808">
        <v>4</v>
      </c>
      <c r="AK808">
        <v>6.5</v>
      </c>
      <c r="AL808" t="s">
        <v>68</v>
      </c>
      <c r="AM808" t="s">
        <v>68</v>
      </c>
      <c r="AN808" t="s">
        <v>68</v>
      </c>
      <c r="AO808" t="s">
        <v>68</v>
      </c>
      <c r="AP808" t="s">
        <v>68</v>
      </c>
      <c r="AQ808" t="s">
        <v>68</v>
      </c>
      <c r="AR808" t="s">
        <v>68</v>
      </c>
      <c r="AS808" t="s">
        <v>68</v>
      </c>
      <c r="AT808" t="s">
        <v>68</v>
      </c>
      <c r="AU808" t="s">
        <v>68</v>
      </c>
      <c r="AV808" t="s">
        <v>68</v>
      </c>
      <c r="AW808" t="s">
        <v>68</v>
      </c>
      <c r="AX808" t="s">
        <v>68</v>
      </c>
      <c r="AY808" t="s">
        <v>68</v>
      </c>
      <c r="AZ808" t="s">
        <v>69</v>
      </c>
      <c r="BA808" t="s">
        <v>84</v>
      </c>
      <c r="BB808">
        <v>0.93500000000000005</v>
      </c>
    </row>
    <row r="809" spans="1:62" hidden="1" x14ac:dyDescent="0.3">
      <c r="A809">
        <v>2015</v>
      </c>
      <c r="B809" t="s">
        <v>53</v>
      </c>
      <c r="C809" t="s">
        <v>989</v>
      </c>
      <c r="D809" t="s">
        <v>90</v>
      </c>
      <c r="E809">
        <v>2</v>
      </c>
      <c r="F809" t="s">
        <v>56</v>
      </c>
      <c r="G809" t="s">
        <v>57</v>
      </c>
      <c r="H809" t="s">
        <v>63</v>
      </c>
      <c r="I809" t="s">
        <v>77</v>
      </c>
      <c r="J809" t="s">
        <v>990</v>
      </c>
      <c r="K809" t="s">
        <v>61</v>
      </c>
      <c r="L809" t="s">
        <v>62</v>
      </c>
      <c r="M809">
        <v>1</v>
      </c>
      <c r="N809" t="s">
        <v>56</v>
      </c>
      <c r="O809">
        <v>2</v>
      </c>
      <c r="P809">
        <v>4</v>
      </c>
      <c r="Q809">
        <v>8</v>
      </c>
      <c r="R809" t="s">
        <v>63</v>
      </c>
      <c r="S809" t="s">
        <v>73</v>
      </c>
      <c r="T809" t="s">
        <v>79</v>
      </c>
      <c r="U809" t="s">
        <v>990</v>
      </c>
      <c r="V809" t="s">
        <v>66</v>
      </c>
      <c r="W809" t="s">
        <v>67</v>
      </c>
      <c r="X809">
        <v>5</v>
      </c>
      <c r="Y809">
        <v>0.3</v>
      </c>
      <c r="Z809">
        <v>0.7</v>
      </c>
      <c r="AA809">
        <v>5.5</v>
      </c>
      <c r="AB809" t="s">
        <v>68</v>
      </c>
      <c r="AC809" t="s">
        <v>68</v>
      </c>
      <c r="AD809" t="s">
        <v>68</v>
      </c>
      <c r="AE809" t="s">
        <v>68</v>
      </c>
      <c r="AF809" t="s">
        <v>68</v>
      </c>
      <c r="AG809">
        <v>8.5</v>
      </c>
      <c r="AH809">
        <v>5</v>
      </c>
      <c r="AI809" t="s">
        <v>68</v>
      </c>
      <c r="AJ809" t="s">
        <v>68</v>
      </c>
      <c r="AK809" t="s">
        <v>68</v>
      </c>
      <c r="AL809" t="s">
        <v>68</v>
      </c>
      <c r="AM809" t="s">
        <v>68</v>
      </c>
      <c r="AN809" t="s">
        <v>68</v>
      </c>
      <c r="AO809" t="s">
        <v>68</v>
      </c>
      <c r="AP809" t="s">
        <v>68</v>
      </c>
      <c r="AQ809" t="s">
        <v>68</v>
      </c>
      <c r="AR809" t="s">
        <v>68</v>
      </c>
      <c r="AS809" t="s">
        <v>68</v>
      </c>
      <c r="AT809" t="s">
        <v>68</v>
      </c>
      <c r="AU809" t="s">
        <v>68</v>
      </c>
      <c r="AV809" t="s">
        <v>68</v>
      </c>
      <c r="AW809" t="s">
        <v>68</v>
      </c>
      <c r="AX809" t="s">
        <v>68</v>
      </c>
      <c r="AY809" t="s">
        <v>68</v>
      </c>
      <c r="AZ809" t="s">
        <v>69</v>
      </c>
      <c r="BA809" t="s">
        <v>79</v>
      </c>
      <c r="BB809">
        <v>1</v>
      </c>
    </row>
    <row r="810" spans="1:62" hidden="1" x14ac:dyDescent="0.3">
      <c r="A810">
        <v>2015</v>
      </c>
      <c r="B810" t="s">
        <v>53</v>
      </c>
      <c r="C810" t="s">
        <v>991</v>
      </c>
      <c r="D810" t="s">
        <v>86</v>
      </c>
      <c r="E810">
        <v>2</v>
      </c>
      <c r="F810" t="s">
        <v>71</v>
      </c>
      <c r="G810" t="s">
        <v>57</v>
      </c>
      <c r="H810" t="s">
        <v>58</v>
      </c>
      <c r="I810" t="s">
        <v>59</v>
      </c>
      <c r="J810" t="s">
        <v>947</v>
      </c>
      <c r="K810" t="s">
        <v>61</v>
      </c>
      <c r="L810" t="s">
        <v>62</v>
      </c>
      <c r="M810">
        <v>1</v>
      </c>
      <c r="N810" t="s">
        <v>71</v>
      </c>
      <c r="O810">
        <v>3</v>
      </c>
      <c r="P810">
        <v>5</v>
      </c>
      <c r="Q810">
        <v>9</v>
      </c>
      <c r="R810" t="s">
        <v>63</v>
      </c>
      <c r="S810" t="s">
        <v>73</v>
      </c>
      <c r="T810" t="s">
        <v>65</v>
      </c>
      <c r="U810" t="s">
        <v>947</v>
      </c>
      <c r="V810" t="s">
        <v>66</v>
      </c>
      <c r="W810" t="s">
        <v>67</v>
      </c>
      <c r="X810">
        <v>5</v>
      </c>
      <c r="Y810">
        <v>0.3</v>
      </c>
      <c r="Z810">
        <v>0.7</v>
      </c>
      <c r="AA810">
        <v>3.5</v>
      </c>
      <c r="AB810" t="s">
        <v>68</v>
      </c>
      <c r="AC810">
        <v>2.5</v>
      </c>
      <c r="AD810" t="s">
        <v>68</v>
      </c>
      <c r="AE810" t="s">
        <v>68</v>
      </c>
      <c r="AF810" t="s">
        <v>68</v>
      </c>
      <c r="AG810">
        <v>9</v>
      </c>
      <c r="AH810" t="s">
        <v>68</v>
      </c>
      <c r="AI810" t="s">
        <v>68</v>
      </c>
      <c r="AJ810" t="s">
        <v>68</v>
      </c>
      <c r="AK810" t="s">
        <v>68</v>
      </c>
      <c r="AL810" t="s">
        <v>68</v>
      </c>
      <c r="AM810" t="s">
        <v>68</v>
      </c>
      <c r="AN810" t="s">
        <v>68</v>
      </c>
      <c r="AO810" t="s">
        <v>68</v>
      </c>
      <c r="AP810" t="s">
        <v>68</v>
      </c>
      <c r="AQ810" t="s">
        <v>68</v>
      </c>
      <c r="AR810" t="s">
        <v>68</v>
      </c>
      <c r="AS810" t="s">
        <v>68</v>
      </c>
      <c r="AT810" t="s">
        <v>68</v>
      </c>
      <c r="AU810" t="s">
        <v>68</v>
      </c>
      <c r="AV810" t="s">
        <v>68</v>
      </c>
      <c r="AW810" t="s">
        <v>68</v>
      </c>
      <c r="AX810" t="s">
        <v>68</v>
      </c>
      <c r="AY810" t="s">
        <v>68</v>
      </c>
      <c r="AZ810" t="s">
        <v>69</v>
      </c>
      <c r="BA810" t="s">
        <v>65</v>
      </c>
      <c r="BB810">
        <v>0.81799999999999995</v>
      </c>
    </row>
    <row r="811" spans="1:62" hidden="1" x14ac:dyDescent="0.3">
      <c r="A811">
        <v>2015</v>
      </c>
      <c r="B811" t="s">
        <v>53</v>
      </c>
      <c r="C811" t="s">
        <v>992</v>
      </c>
      <c r="D811" t="s">
        <v>62</v>
      </c>
      <c r="E811">
        <v>1</v>
      </c>
      <c r="F811" t="s">
        <v>71</v>
      </c>
      <c r="G811" t="s">
        <v>110</v>
      </c>
      <c r="H811" t="s">
        <v>58</v>
      </c>
      <c r="I811" t="s">
        <v>83</v>
      </c>
      <c r="J811" t="s">
        <v>947</v>
      </c>
      <c r="K811" t="s">
        <v>61</v>
      </c>
      <c r="L811" t="s">
        <v>62</v>
      </c>
      <c r="M811">
        <v>1</v>
      </c>
      <c r="N811" t="s">
        <v>71</v>
      </c>
      <c r="O811">
        <v>1</v>
      </c>
      <c r="P811">
        <v>2</v>
      </c>
      <c r="Q811">
        <v>4</v>
      </c>
      <c r="R811" t="s">
        <v>63</v>
      </c>
      <c r="S811" t="s">
        <v>64</v>
      </c>
      <c r="T811" t="s">
        <v>84</v>
      </c>
      <c r="U811" t="s">
        <v>947</v>
      </c>
      <c r="V811" t="s">
        <v>66</v>
      </c>
      <c r="W811" t="s">
        <v>67</v>
      </c>
      <c r="X811">
        <v>5</v>
      </c>
      <c r="Y811">
        <v>0.3</v>
      </c>
      <c r="Z811">
        <v>0.7</v>
      </c>
      <c r="AA811">
        <v>3.5</v>
      </c>
      <c r="AB811">
        <v>2.5</v>
      </c>
      <c r="AC811">
        <v>4.5</v>
      </c>
      <c r="AD811">
        <v>4.5</v>
      </c>
      <c r="AE811">
        <v>2.5</v>
      </c>
      <c r="AF811">
        <v>6.5</v>
      </c>
      <c r="AG811">
        <v>7</v>
      </c>
      <c r="AH811">
        <v>4</v>
      </c>
      <c r="AI811">
        <v>7.5</v>
      </c>
      <c r="AJ811">
        <v>6</v>
      </c>
      <c r="AK811">
        <v>8</v>
      </c>
      <c r="AL811" t="s">
        <v>68</v>
      </c>
      <c r="AM811" t="s">
        <v>68</v>
      </c>
      <c r="AN811" t="s">
        <v>68</v>
      </c>
      <c r="AO811" t="s">
        <v>68</v>
      </c>
      <c r="AP811" t="s">
        <v>68</v>
      </c>
      <c r="AQ811" t="s">
        <v>68</v>
      </c>
      <c r="AR811" t="s">
        <v>68</v>
      </c>
      <c r="AS811" t="s">
        <v>68</v>
      </c>
      <c r="AT811" t="s">
        <v>68</v>
      </c>
      <c r="AU811" t="s">
        <v>68</v>
      </c>
      <c r="AV811" t="s">
        <v>68</v>
      </c>
      <c r="AW811" t="s">
        <v>68</v>
      </c>
      <c r="AX811" t="s">
        <v>68</v>
      </c>
      <c r="AY811" t="s">
        <v>68</v>
      </c>
      <c r="AZ811" t="s">
        <v>69</v>
      </c>
      <c r="BA811" t="s">
        <v>84</v>
      </c>
      <c r="BB811">
        <v>0.93500000000000005</v>
      </c>
    </row>
    <row r="812" spans="1:62" hidden="1" x14ac:dyDescent="0.3">
      <c r="A812">
        <v>2015</v>
      </c>
      <c r="B812" t="s">
        <v>53</v>
      </c>
      <c r="C812" t="s">
        <v>993</v>
      </c>
      <c r="D812" t="s">
        <v>86</v>
      </c>
      <c r="E812">
        <v>2</v>
      </c>
      <c r="F812" t="s">
        <v>56</v>
      </c>
      <c r="G812" t="s">
        <v>57</v>
      </c>
      <c r="H812" t="s">
        <v>58</v>
      </c>
      <c r="I812" t="s">
        <v>83</v>
      </c>
      <c r="J812" t="s">
        <v>947</v>
      </c>
      <c r="K812" t="s">
        <v>61</v>
      </c>
      <c r="L812" t="s">
        <v>62</v>
      </c>
      <c r="M812">
        <v>1</v>
      </c>
      <c r="N812" t="s">
        <v>56</v>
      </c>
      <c r="O812">
        <v>3</v>
      </c>
      <c r="P812">
        <v>5</v>
      </c>
      <c r="Q812">
        <v>9</v>
      </c>
      <c r="R812" t="s">
        <v>63</v>
      </c>
      <c r="S812" t="s">
        <v>73</v>
      </c>
      <c r="T812" t="s">
        <v>84</v>
      </c>
      <c r="U812" t="s">
        <v>947</v>
      </c>
      <c r="V812" t="s">
        <v>66</v>
      </c>
      <c r="W812" t="s">
        <v>67</v>
      </c>
      <c r="X812">
        <v>5</v>
      </c>
      <c r="Y812">
        <v>0.3</v>
      </c>
      <c r="Z812">
        <v>0.7</v>
      </c>
      <c r="AA812">
        <v>5</v>
      </c>
      <c r="AB812">
        <v>5.5</v>
      </c>
      <c r="AC812">
        <v>6</v>
      </c>
      <c r="AD812">
        <v>6</v>
      </c>
      <c r="AE812">
        <v>7</v>
      </c>
      <c r="AF812" t="s">
        <v>68</v>
      </c>
      <c r="AG812">
        <v>8.5</v>
      </c>
      <c r="AH812">
        <v>9</v>
      </c>
      <c r="AI812">
        <v>3</v>
      </c>
      <c r="AJ812">
        <v>5.5</v>
      </c>
      <c r="AK812">
        <v>5.5</v>
      </c>
      <c r="AL812" t="s">
        <v>68</v>
      </c>
      <c r="AM812" t="s">
        <v>68</v>
      </c>
      <c r="AN812" t="s">
        <v>68</v>
      </c>
      <c r="AO812" t="s">
        <v>68</v>
      </c>
      <c r="AP812" t="s">
        <v>68</v>
      </c>
      <c r="AQ812" t="s">
        <v>68</v>
      </c>
      <c r="AR812" t="s">
        <v>68</v>
      </c>
      <c r="AS812" t="s">
        <v>68</v>
      </c>
      <c r="AT812" t="s">
        <v>68</v>
      </c>
      <c r="AU812" t="s">
        <v>68</v>
      </c>
      <c r="AV812" t="s">
        <v>68</v>
      </c>
      <c r="AW812" t="s">
        <v>68</v>
      </c>
      <c r="AX812" t="s">
        <v>68</v>
      </c>
      <c r="AY812" t="s">
        <v>68</v>
      </c>
      <c r="AZ812" t="s">
        <v>69</v>
      </c>
      <c r="BA812" t="s">
        <v>84</v>
      </c>
      <c r="BB812">
        <v>0.75</v>
      </c>
    </row>
    <row r="813" spans="1:62" hidden="1" x14ac:dyDescent="0.3">
      <c r="A813">
        <v>2015</v>
      </c>
      <c r="B813" t="s">
        <v>53</v>
      </c>
      <c r="C813" t="s">
        <v>994</v>
      </c>
      <c r="D813" t="s">
        <v>62</v>
      </c>
      <c r="E813">
        <v>1</v>
      </c>
      <c r="F813" t="s">
        <v>71</v>
      </c>
      <c r="G813" t="s">
        <v>57</v>
      </c>
      <c r="H813" t="s">
        <v>58</v>
      </c>
      <c r="I813" t="s">
        <v>83</v>
      </c>
      <c r="J813" t="s">
        <v>995</v>
      </c>
      <c r="K813" t="s">
        <v>61</v>
      </c>
      <c r="L813" t="s">
        <v>62</v>
      </c>
      <c r="M813">
        <v>1</v>
      </c>
      <c r="N813" t="s">
        <v>71</v>
      </c>
      <c r="O813">
        <v>2</v>
      </c>
      <c r="P813">
        <v>3</v>
      </c>
      <c r="Q813">
        <v>5</v>
      </c>
      <c r="R813" t="s">
        <v>63</v>
      </c>
      <c r="S813" t="s">
        <v>73</v>
      </c>
      <c r="T813" t="s">
        <v>84</v>
      </c>
      <c r="U813" t="s">
        <v>947</v>
      </c>
      <c r="V813" t="s">
        <v>66</v>
      </c>
      <c r="W813" t="s">
        <v>67</v>
      </c>
      <c r="X813">
        <v>5</v>
      </c>
      <c r="Y813">
        <v>0.3</v>
      </c>
      <c r="Z813">
        <v>0.7</v>
      </c>
      <c r="AA813">
        <v>7</v>
      </c>
      <c r="AB813">
        <v>3</v>
      </c>
      <c r="AC813">
        <v>7</v>
      </c>
      <c r="AD813">
        <v>3.5</v>
      </c>
      <c r="AE813">
        <v>2.5</v>
      </c>
      <c r="AF813" t="s">
        <v>68</v>
      </c>
      <c r="AG813">
        <v>7.5</v>
      </c>
      <c r="AH813">
        <v>9.5</v>
      </c>
      <c r="AI813">
        <v>10</v>
      </c>
      <c r="AJ813">
        <v>9.5</v>
      </c>
      <c r="AK813">
        <v>8.5</v>
      </c>
      <c r="AL813" t="s">
        <v>68</v>
      </c>
      <c r="AM813" t="s">
        <v>68</v>
      </c>
      <c r="AN813" t="s">
        <v>68</v>
      </c>
      <c r="AO813" t="s">
        <v>68</v>
      </c>
      <c r="AP813" t="s">
        <v>68</v>
      </c>
      <c r="AQ813" t="s">
        <v>68</v>
      </c>
      <c r="AR813" t="s">
        <v>68</v>
      </c>
      <c r="AS813" t="s">
        <v>68</v>
      </c>
      <c r="AT813" t="s">
        <v>68</v>
      </c>
      <c r="AU813" t="s">
        <v>68</v>
      </c>
      <c r="AV813" t="s">
        <v>68</v>
      </c>
      <c r="AW813" t="s">
        <v>68</v>
      </c>
      <c r="AX813" t="s">
        <v>68</v>
      </c>
      <c r="AY813" t="s">
        <v>68</v>
      </c>
      <c r="AZ813" t="s">
        <v>69</v>
      </c>
      <c r="BA813" t="s">
        <v>84</v>
      </c>
      <c r="BB813">
        <v>0.93500000000000005</v>
      </c>
    </row>
    <row r="814" spans="1:62" hidden="1" x14ac:dyDescent="0.3">
      <c r="A814">
        <v>2015</v>
      </c>
      <c r="B814" t="s">
        <v>53</v>
      </c>
      <c r="C814" t="s">
        <v>996</v>
      </c>
      <c r="D814" t="s">
        <v>62</v>
      </c>
      <c r="E814">
        <v>1</v>
      </c>
      <c r="F814" t="s">
        <v>71</v>
      </c>
      <c r="G814" t="s">
        <v>57</v>
      </c>
      <c r="H814" t="s">
        <v>58</v>
      </c>
      <c r="I814" t="s">
        <v>83</v>
      </c>
      <c r="J814" t="s">
        <v>947</v>
      </c>
      <c r="K814" t="s">
        <v>61</v>
      </c>
      <c r="L814" t="s">
        <v>62</v>
      </c>
      <c r="M814">
        <v>1</v>
      </c>
      <c r="N814" t="s">
        <v>71</v>
      </c>
      <c r="O814">
        <v>2</v>
      </c>
      <c r="P814">
        <v>3</v>
      </c>
      <c r="Q814">
        <v>6</v>
      </c>
      <c r="R814" t="s">
        <v>63</v>
      </c>
      <c r="S814" t="s">
        <v>73</v>
      </c>
      <c r="T814" t="s">
        <v>84</v>
      </c>
      <c r="U814" t="s">
        <v>947</v>
      </c>
      <c r="V814" t="s">
        <v>66</v>
      </c>
      <c r="W814" t="s">
        <v>67</v>
      </c>
      <c r="X814">
        <v>5</v>
      </c>
      <c r="Y814">
        <v>0.3</v>
      </c>
      <c r="Z814">
        <v>0.7</v>
      </c>
      <c r="AA814">
        <v>10</v>
      </c>
      <c r="AB814">
        <v>7</v>
      </c>
      <c r="AC814" t="s">
        <v>68</v>
      </c>
      <c r="AD814">
        <v>6.5</v>
      </c>
      <c r="AE814">
        <v>5</v>
      </c>
      <c r="AF814" t="s">
        <v>68</v>
      </c>
      <c r="AG814">
        <v>8</v>
      </c>
      <c r="AH814">
        <v>8.5</v>
      </c>
      <c r="AI814">
        <v>10</v>
      </c>
      <c r="AJ814">
        <v>8</v>
      </c>
      <c r="AK814">
        <v>6</v>
      </c>
      <c r="AL814" t="s">
        <v>68</v>
      </c>
      <c r="AM814" t="s">
        <v>68</v>
      </c>
      <c r="AN814" t="s">
        <v>68</v>
      </c>
      <c r="AO814" t="s">
        <v>68</v>
      </c>
      <c r="AP814" t="s">
        <v>68</v>
      </c>
      <c r="AQ814" t="s">
        <v>68</v>
      </c>
      <c r="AR814" t="s">
        <v>68</v>
      </c>
      <c r="AS814" t="s">
        <v>68</v>
      </c>
      <c r="AT814" t="s">
        <v>68</v>
      </c>
      <c r="AU814" t="s">
        <v>68</v>
      </c>
      <c r="AV814" t="s">
        <v>68</v>
      </c>
      <c r="AW814" t="s">
        <v>68</v>
      </c>
      <c r="AX814" t="s">
        <v>68</v>
      </c>
      <c r="AY814" t="s">
        <v>68</v>
      </c>
      <c r="AZ814" t="s">
        <v>69</v>
      </c>
      <c r="BA814" t="s">
        <v>84</v>
      </c>
      <c r="BB814">
        <v>1</v>
      </c>
    </row>
    <row r="815" spans="1:62" hidden="1" x14ac:dyDescent="0.3">
      <c r="A815">
        <v>2015</v>
      </c>
      <c r="B815" t="s">
        <v>53</v>
      </c>
      <c r="C815" t="s">
        <v>997</v>
      </c>
      <c r="D815" t="s">
        <v>90</v>
      </c>
      <c r="E815">
        <v>2</v>
      </c>
      <c r="F815" t="s">
        <v>56</v>
      </c>
      <c r="G815" t="s">
        <v>57</v>
      </c>
      <c r="H815" t="s">
        <v>63</v>
      </c>
      <c r="I815" t="s">
        <v>77</v>
      </c>
      <c r="J815" t="s">
        <v>998</v>
      </c>
      <c r="K815" t="s">
        <v>61</v>
      </c>
      <c r="L815" t="s">
        <v>62</v>
      </c>
      <c r="M815">
        <v>1</v>
      </c>
      <c r="N815" t="s">
        <v>56</v>
      </c>
      <c r="O815">
        <v>3</v>
      </c>
      <c r="P815">
        <v>5</v>
      </c>
      <c r="Q815">
        <v>10</v>
      </c>
      <c r="R815" t="s">
        <v>63</v>
      </c>
      <c r="S815" t="s">
        <v>73</v>
      </c>
      <c r="T815" t="s">
        <v>79</v>
      </c>
      <c r="U815" t="s">
        <v>998</v>
      </c>
      <c r="V815" t="s">
        <v>66</v>
      </c>
      <c r="W815" t="s">
        <v>67</v>
      </c>
      <c r="X815">
        <v>5</v>
      </c>
      <c r="Y815">
        <v>0.3</v>
      </c>
      <c r="Z815">
        <v>0.7</v>
      </c>
      <c r="AA815">
        <v>2.5</v>
      </c>
      <c r="AB815">
        <v>2</v>
      </c>
      <c r="AC815">
        <v>3</v>
      </c>
      <c r="AD815" t="s">
        <v>68</v>
      </c>
      <c r="AE815" t="s">
        <v>68</v>
      </c>
      <c r="AF815" t="s">
        <v>68</v>
      </c>
      <c r="AG815">
        <v>4</v>
      </c>
      <c r="AH815">
        <v>6</v>
      </c>
      <c r="AI815">
        <v>6.5</v>
      </c>
      <c r="AJ815" t="s">
        <v>68</v>
      </c>
      <c r="AK815" t="s">
        <v>68</v>
      </c>
      <c r="AL815" t="s">
        <v>68</v>
      </c>
      <c r="AM815" t="s">
        <v>68</v>
      </c>
      <c r="AN815" t="s">
        <v>68</v>
      </c>
      <c r="AO815" t="s">
        <v>68</v>
      </c>
      <c r="AP815" t="s">
        <v>68</v>
      </c>
      <c r="AQ815" t="s">
        <v>68</v>
      </c>
      <c r="AR815" t="s">
        <v>68</v>
      </c>
      <c r="AS815" t="s">
        <v>68</v>
      </c>
      <c r="AT815" t="s">
        <v>68</v>
      </c>
      <c r="AU815" t="s">
        <v>68</v>
      </c>
      <c r="AV815" t="s">
        <v>68</v>
      </c>
      <c r="AW815" t="s">
        <v>68</v>
      </c>
      <c r="AX815" t="s">
        <v>68</v>
      </c>
      <c r="AY815" t="s">
        <v>68</v>
      </c>
      <c r="AZ815" t="s">
        <v>69</v>
      </c>
      <c r="BA815" t="s">
        <v>79</v>
      </c>
      <c r="BB815">
        <v>1</v>
      </c>
    </row>
    <row r="816" spans="1:62" hidden="1" x14ac:dyDescent="0.3">
      <c r="A816">
        <v>2015</v>
      </c>
      <c r="B816" t="s">
        <v>53</v>
      </c>
      <c r="C816" t="s">
        <v>999</v>
      </c>
      <c r="D816" t="s">
        <v>62</v>
      </c>
      <c r="E816">
        <v>1</v>
      </c>
      <c r="F816" t="s">
        <v>71</v>
      </c>
      <c r="G816" t="s">
        <v>57</v>
      </c>
      <c r="H816" t="s">
        <v>58</v>
      </c>
      <c r="I816" t="s">
        <v>83</v>
      </c>
      <c r="J816" t="s">
        <v>947</v>
      </c>
      <c r="K816" t="s">
        <v>61</v>
      </c>
      <c r="L816" t="s">
        <v>62</v>
      </c>
      <c r="M816">
        <v>1</v>
      </c>
      <c r="N816" t="s">
        <v>71</v>
      </c>
      <c r="O816">
        <v>3</v>
      </c>
      <c r="P816">
        <v>6</v>
      </c>
      <c r="Q816">
        <v>12</v>
      </c>
      <c r="R816" t="s">
        <v>63</v>
      </c>
      <c r="S816" t="s">
        <v>73</v>
      </c>
      <c r="T816" t="s">
        <v>84</v>
      </c>
      <c r="U816" t="s">
        <v>947</v>
      </c>
      <c r="V816" t="s">
        <v>66</v>
      </c>
      <c r="W816" t="s">
        <v>67</v>
      </c>
      <c r="X816">
        <v>5</v>
      </c>
      <c r="Y816">
        <v>0.3</v>
      </c>
      <c r="Z816">
        <v>0.7</v>
      </c>
      <c r="AA816">
        <v>7.5</v>
      </c>
      <c r="AB816">
        <v>0.5</v>
      </c>
      <c r="AC816">
        <v>5</v>
      </c>
      <c r="AD816">
        <v>3.5</v>
      </c>
      <c r="AE816">
        <v>2</v>
      </c>
      <c r="AF816">
        <v>6</v>
      </c>
      <c r="AG816">
        <v>8</v>
      </c>
      <c r="AH816">
        <v>7.5</v>
      </c>
      <c r="AI816">
        <v>4</v>
      </c>
      <c r="AJ816">
        <v>6</v>
      </c>
      <c r="AK816">
        <v>5</v>
      </c>
      <c r="AL816" t="s">
        <v>68</v>
      </c>
      <c r="AM816" t="s">
        <v>68</v>
      </c>
      <c r="AN816" t="s">
        <v>68</v>
      </c>
      <c r="AO816" t="s">
        <v>68</v>
      </c>
      <c r="AP816" t="s">
        <v>68</v>
      </c>
      <c r="AQ816" t="s">
        <v>68</v>
      </c>
      <c r="AR816" t="s">
        <v>68</v>
      </c>
      <c r="AS816" t="s">
        <v>68</v>
      </c>
      <c r="AT816" t="s">
        <v>68</v>
      </c>
      <c r="AU816" t="s">
        <v>68</v>
      </c>
      <c r="AV816" t="s">
        <v>68</v>
      </c>
      <c r="AW816" t="s">
        <v>68</v>
      </c>
      <c r="AX816" t="s">
        <v>68</v>
      </c>
      <c r="AY816" t="s">
        <v>68</v>
      </c>
      <c r="AZ816" t="s">
        <v>69</v>
      </c>
      <c r="BA816" t="s">
        <v>84</v>
      </c>
      <c r="BB816">
        <v>0.93500000000000005</v>
      </c>
    </row>
    <row r="817" spans="1:54" hidden="1" x14ac:dyDescent="0.3">
      <c r="A817">
        <v>2015</v>
      </c>
      <c r="B817" t="s">
        <v>53</v>
      </c>
      <c r="C817" t="s">
        <v>1000</v>
      </c>
      <c r="D817" t="s">
        <v>86</v>
      </c>
      <c r="E817">
        <v>2</v>
      </c>
      <c r="F817" t="s">
        <v>71</v>
      </c>
      <c r="G817" t="s">
        <v>57</v>
      </c>
      <c r="H817" t="s">
        <v>63</v>
      </c>
      <c r="I817" t="s">
        <v>59</v>
      </c>
      <c r="J817" t="s">
        <v>947</v>
      </c>
      <c r="K817" t="s">
        <v>61</v>
      </c>
      <c r="L817" t="s">
        <v>62</v>
      </c>
      <c r="M817">
        <v>1</v>
      </c>
      <c r="N817" t="s">
        <v>71</v>
      </c>
      <c r="O817">
        <v>3</v>
      </c>
      <c r="P817">
        <v>5</v>
      </c>
      <c r="Q817">
        <v>9</v>
      </c>
      <c r="R817" t="s">
        <v>63</v>
      </c>
      <c r="S817" t="s">
        <v>73</v>
      </c>
      <c r="T817" t="s">
        <v>84</v>
      </c>
      <c r="U817" t="s">
        <v>947</v>
      </c>
      <c r="V817" t="s">
        <v>66</v>
      </c>
      <c r="W817" t="s">
        <v>67</v>
      </c>
      <c r="X817">
        <v>5</v>
      </c>
      <c r="Y817">
        <v>0.3</v>
      </c>
      <c r="Z817">
        <v>0.7</v>
      </c>
      <c r="AA817">
        <v>9.5</v>
      </c>
      <c r="AB817">
        <v>5</v>
      </c>
      <c r="AC817" t="s">
        <v>68</v>
      </c>
      <c r="AD817">
        <v>5.5</v>
      </c>
      <c r="AE817">
        <v>6</v>
      </c>
      <c r="AF817" t="s">
        <v>68</v>
      </c>
      <c r="AG817">
        <v>7</v>
      </c>
      <c r="AH817">
        <v>3</v>
      </c>
      <c r="AI817">
        <v>1.5</v>
      </c>
      <c r="AJ817">
        <v>9</v>
      </c>
      <c r="AK817">
        <v>7</v>
      </c>
      <c r="AL817" t="s">
        <v>68</v>
      </c>
      <c r="AM817" t="s">
        <v>68</v>
      </c>
      <c r="AN817" t="s">
        <v>68</v>
      </c>
      <c r="AO817" t="s">
        <v>68</v>
      </c>
      <c r="AP817" t="s">
        <v>68</v>
      </c>
      <c r="AQ817" t="s">
        <v>68</v>
      </c>
      <c r="AR817" t="s">
        <v>68</v>
      </c>
      <c r="AS817" t="s">
        <v>68</v>
      </c>
      <c r="AT817" t="s">
        <v>68</v>
      </c>
      <c r="AU817" t="s">
        <v>68</v>
      </c>
      <c r="AV817" t="s">
        <v>68</v>
      </c>
      <c r="AW817" t="s">
        <v>68</v>
      </c>
      <c r="AX817" t="s">
        <v>68</v>
      </c>
      <c r="AY817" t="s">
        <v>68</v>
      </c>
      <c r="AZ817" t="s">
        <v>69</v>
      </c>
      <c r="BA817" t="s">
        <v>84</v>
      </c>
      <c r="BB817">
        <v>0.82799999999999996</v>
      </c>
    </row>
    <row r="818" spans="1:54" hidden="1" x14ac:dyDescent="0.3">
      <c r="A818">
        <v>2015</v>
      </c>
      <c r="B818" t="s">
        <v>53</v>
      </c>
      <c r="C818" t="s">
        <v>1001</v>
      </c>
      <c r="D818" t="s">
        <v>181</v>
      </c>
      <c r="E818">
        <v>2</v>
      </c>
      <c r="F818" t="s">
        <v>71</v>
      </c>
      <c r="G818" t="s">
        <v>87</v>
      </c>
      <c r="H818" t="s">
        <v>63</v>
      </c>
      <c r="I818" t="s">
        <v>59</v>
      </c>
      <c r="J818" t="s">
        <v>947</v>
      </c>
      <c r="K818" t="s">
        <v>61</v>
      </c>
      <c r="L818" t="s">
        <v>62</v>
      </c>
      <c r="M818">
        <v>1</v>
      </c>
      <c r="N818" t="s">
        <v>71</v>
      </c>
      <c r="O818">
        <v>2</v>
      </c>
      <c r="P818">
        <v>4</v>
      </c>
      <c r="Q818">
        <v>8</v>
      </c>
      <c r="R818" t="s">
        <v>63</v>
      </c>
      <c r="S818" t="s">
        <v>73</v>
      </c>
      <c r="T818" t="s">
        <v>65</v>
      </c>
      <c r="U818" t="s">
        <v>947</v>
      </c>
      <c r="V818" t="s">
        <v>66</v>
      </c>
      <c r="W818" t="s">
        <v>67</v>
      </c>
      <c r="X818">
        <v>5</v>
      </c>
      <c r="Y818">
        <v>0.3</v>
      </c>
      <c r="Z818">
        <v>0.7</v>
      </c>
      <c r="AA818">
        <v>8</v>
      </c>
      <c r="AB818">
        <v>2</v>
      </c>
      <c r="AC818">
        <v>4.5</v>
      </c>
      <c r="AD818">
        <v>2</v>
      </c>
      <c r="AE818">
        <v>3.5</v>
      </c>
      <c r="AF818" t="s">
        <v>68</v>
      </c>
      <c r="AG818">
        <v>9.5</v>
      </c>
      <c r="AH818" t="s">
        <v>68</v>
      </c>
      <c r="AI818" t="s">
        <v>68</v>
      </c>
      <c r="AJ818" t="s">
        <v>68</v>
      </c>
      <c r="AK818" t="s">
        <v>68</v>
      </c>
      <c r="AL818" t="s">
        <v>68</v>
      </c>
      <c r="AM818" t="s">
        <v>68</v>
      </c>
      <c r="AN818" t="s">
        <v>68</v>
      </c>
      <c r="AO818" t="s">
        <v>68</v>
      </c>
      <c r="AP818" t="s">
        <v>68</v>
      </c>
      <c r="AQ818" t="s">
        <v>68</v>
      </c>
      <c r="AR818" t="s">
        <v>68</v>
      </c>
      <c r="AS818" t="s">
        <v>68</v>
      </c>
      <c r="AT818" t="s">
        <v>68</v>
      </c>
      <c r="AU818" t="s">
        <v>68</v>
      </c>
      <c r="AV818" t="s">
        <v>68</v>
      </c>
      <c r="AW818" t="s">
        <v>68</v>
      </c>
      <c r="AX818" t="s">
        <v>68</v>
      </c>
      <c r="AY818" t="s">
        <v>68</v>
      </c>
      <c r="AZ818" t="s">
        <v>69</v>
      </c>
      <c r="BA818" t="s">
        <v>65</v>
      </c>
      <c r="BB818">
        <v>0.97</v>
      </c>
    </row>
    <row r="819" spans="1:54" hidden="1" x14ac:dyDescent="0.3">
      <c r="A819">
        <v>2015</v>
      </c>
      <c r="B819" t="s">
        <v>53</v>
      </c>
      <c r="C819" t="s">
        <v>116</v>
      </c>
      <c r="D819" t="s">
        <v>62</v>
      </c>
      <c r="E819">
        <v>1</v>
      </c>
      <c r="F819" t="s">
        <v>71</v>
      </c>
      <c r="G819" t="s">
        <v>57</v>
      </c>
      <c r="H819" t="s">
        <v>58</v>
      </c>
      <c r="I819" t="s">
        <v>59</v>
      </c>
      <c r="J819" t="s">
        <v>947</v>
      </c>
      <c r="K819" t="s">
        <v>61</v>
      </c>
      <c r="L819" t="s">
        <v>62</v>
      </c>
      <c r="M819">
        <v>1</v>
      </c>
      <c r="N819" t="s">
        <v>71</v>
      </c>
      <c r="O819">
        <v>2</v>
      </c>
      <c r="P819">
        <v>4</v>
      </c>
      <c r="Q819">
        <v>7</v>
      </c>
      <c r="R819" t="s">
        <v>63</v>
      </c>
      <c r="S819" t="s">
        <v>73</v>
      </c>
      <c r="T819" t="s">
        <v>65</v>
      </c>
      <c r="U819" t="s">
        <v>947</v>
      </c>
      <c r="V819" t="s">
        <v>66</v>
      </c>
      <c r="W819" t="s">
        <v>67</v>
      </c>
      <c r="X819">
        <v>5</v>
      </c>
      <c r="Y819">
        <v>0.3</v>
      </c>
      <c r="Z819">
        <v>0.7</v>
      </c>
      <c r="AA819" t="s">
        <v>68</v>
      </c>
      <c r="AB819" t="s">
        <v>68</v>
      </c>
      <c r="AC819" t="s">
        <v>68</v>
      </c>
      <c r="AD819" t="s">
        <v>68</v>
      </c>
      <c r="AE819" t="s">
        <v>68</v>
      </c>
      <c r="AF819" t="s">
        <v>68</v>
      </c>
      <c r="AG819">
        <v>3.5</v>
      </c>
      <c r="AH819" t="s">
        <v>68</v>
      </c>
      <c r="AI819" t="s">
        <v>68</v>
      </c>
      <c r="AJ819" t="s">
        <v>68</v>
      </c>
      <c r="AK819" t="s">
        <v>68</v>
      </c>
      <c r="AL819" t="s">
        <v>68</v>
      </c>
      <c r="AM819" t="s">
        <v>68</v>
      </c>
      <c r="AN819" t="s">
        <v>68</v>
      </c>
      <c r="AO819" t="s">
        <v>68</v>
      </c>
      <c r="AP819" t="s">
        <v>68</v>
      </c>
      <c r="AQ819" t="s">
        <v>68</v>
      </c>
      <c r="AR819" t="s">
        <v>68</v>
      </c>
      <c r="AS819" t="s">
        <v>68</v>
      </c>
      <c r="AT819" t="s">
        <v>68</v>
      </c>
      <c r="AU819" t="s">
        <v>68</v>
      </c>
      <c r="AV819" t="s">
        <v>68</v>
      </c>
      <c r="AW819" t="s">
        <v>68</v>
      </c>
      <c r="AX819" t="s">
        <v>68</v>
      </c>
      <c r="AY819" t="s">
        <v>68</v>
      </c>
      <c r="AZ819" t="s">
        <v>69</v>
      </c>
      <c r="BA819" t="s">
        <v>65</v>
      </c>
      <c r="BB819">
        <v>0.81799999999999995</v>
      </c>
    </row>
    <row r="820" spans="1:54" hidden="1" x14ac:dyDescent="0.3">
      <c r="A820">
        <v>2015</v>
      </c>
      <c r="B820" t="s">
        <v>53</v>
      </c>
      <c r="C820" t="s">
        <v>117</v>
      </c>
      <c r="D820" t="s">
        <v>86</v>
      </c>
      <c r="E820">
        <v>2</v>
      </c>
      <c r="F820" t="s">
        <v>71</v>
      </c>
      <c r="G820" t="s">
        <v>57</v>
      </c>
      <c r="H820" t="s">
        <v>63</v>
      </c>
      <c r="I820" t="s">
        <v>59</v>
      </c>
      <c r="J820" t="s">
        <v>947</v>
      </c>
      <c r="K820" t="s">
        <v>61</v>
      </c>
      <c r="L820" t="s">
        <v>62</v>
      </c>
      <c r="M820">
        <v>1</v>
      </c>
      <c r="N820" t="s">
        <v>71</v>
      </c>
      <c r="O820">
        <v>4</v>
      </c>
      <c r="P820">
        <v>7</v>
      </c>
      <c r="Q820">
        <v>13</v>
      </c>
      <c r="R820" t="s">
        <v>63</v>
      </c>
      <c r="S820" t="s">
        <v>73</v>
      </c>
      <c r="T820" t="s">
        <v>65</v>
      </c>
      <c r="U820" t="s">
        <v>947</v>
      </c>
      <c r="V820" t="s">
        <v>66</v>
      </c>
      <c r="W820" t="s">
        <v>67</v>
      </c>
      <c r="X820">
        <v>5</v>
      </c>
      <c r="Y820">
        <v>0.3</v>
      </c>
      <c r="Z820">
        <v>0.7</v>
      </c>
      <c r="AA820" t="s">
        <v>68</v>
      </c>
      <c r="AB820" t="s">
        <v>68</v>
      </c>
      <c r="AC820">
        <v>4.5</v>
      </c>
      <c r="AD820" t="s">
        <v>68</v>
      </c>
      <c r="AE820" t="s">
        <v>68</v>
      </c>
      <c r="AF820" t="s">
        <v>68</v>
      </c>
      <c r="AG820">
        <v>8</v>
      </c>
      <c r="AH820" t="s">
        <v>68</v>
      </c>
      <c r="AI820" t="s">
        <v>68</v>
      </c>
      <c r="AJ820" t="s">
        <v>68</v>
      </c>
      <c r="AK820" t="s">
        <v>68</v>
      </c>
      <c r="AL820" t="s">
        <v>68</v>
      </c>
      <c r="AM820" t="s">
        <v>68</v>
      </c>
      <c r="AN820" t="s">
        <v>68</v>
      </c>
      <c r="AO820" t="s">
        <v>68</v>
      </c>
      <c r="AP820" t="s">
        <v>68</v>
      </c>
      <c r="AQ820" t="s">
        <v>68</v>
      </c>
      <c r="AR820" t="s">
        <v>68</v>
      </c>
      <c r="AS820" t="s">
        <v>68</v>
      </c>
      <c r="AT820" t="s">
        <v>68</v>
      </c>
      <c r="AU820" t="s">
        <v>68</v>
      </c>
      <c r="AV820" t="s">
        <v>68</v>
      </c>
      <c r="AW820" t="s">
        <v>68</v>
      </c>
      <c r="AX820" t="s">
        <v>68</v>
      </c>
      <c r="AY820" t="s">
        <v>68</v>
      </c>
      <c r="AZ820" t="s">
        <v>69</v>
      </c>
      <c r="BA820" t="s">
        <v>65</v>
      </c>
      <c r="BB820">
        <v>0.81799999999999995</v>
      </c>
    </row>
    <row r="821" spans="1:54" hidden="1" x14ac:dyDescent="0.3">
      <c r="A821">
        <v>2015</v>
      </c>
      <c r="B821" t="s">
        <v>53</v>
      </c>
      <c r="C821" t="s">
        <v>1002</v>
      </c>
      <c r="D821" t="s">
        <v>97</v>
      </c>
      <c r="E821">
        <v>2</v>
      </c>
      <c r="F821" t="s">
        <v>56</v>
      </c>
      <c r="G821" t="s">
        <v>57</v>
      </c>
      <c r="H821" t="s">
        <v>63</v>
      </c>
      <c r="I821" t="s">
        <v>59</v>
      </c>
      <c r="J821" t="s">
        <v>947</v>
      </c>
      <c r="K821" t="s">
        <v>61</v>
      </c>
      <c r="L821" t="s">
        <v>62</v>
      </c>
      <c r="M821">
        <v>1</v>
      </c>
      <c r="N821" t="s">
        <v>56</v>
      </c>
      <c r="O821">
        <v>3</v>
      </c>
      <c r="P821">
        <v>6</v>
      </c>
      <c r="Q821">
        <v>12</v>
      </c>
      <c r="R821" t="s">
        <v>63</v>
      </c>
      <c r="S821" t="s">
        <v>73</v>
      </c>
      <c r="T821" t="s">
        <v>84</v>
      </c>
      <c r="U821" t="s">
        <v>947</v>
      </c>
      <c r="V821" t="s">
        <v>66</v>
      </c>
      <c r="W821" t="s">
        <v>67</v>
      </c>
      <c r="X821">
        <v>5</v>
      </c>
      <c r="Y821">
        <v>0.3</v>
      </c>
      <c r="Z821">
        <v>0.7</v>
      </c>
      <c r="AA821">
        <v>7</v>
      </c>
      <c r="AB821">
        <v>6</v>
      </c>
      <c r="AC821" t="s">
        <v>68</v>
      </c>
      <c r="AD821">
        <v>7</v>
      </c>
      <c r="AE821">
        <v>2.5</v>
      </c>
      <c r="AF821" t="s">
        <v>68</v>
      </c>
      <c r="AG821">
        <v>8.5</v>
      </c>
      <c r="AH821">
        <v>10</v>
      </c>
      <c r="AI821">
        <v>8</v>
      </c>
      <c r="AJ821">
        <v>10</v>
      </c>
      <c r="AK821">
        <v>6</v>
      </c>
      <c r="AL821" t="s">
        <v>68</v>
      </c>
      <c r="AM821" t="s">
        <v>68</v>
      </c>
      <c r="AN821" t="s">
        <v>68</v>
      </c>
      <c r="AO821" t="s">
        <v>68</v>
      </c>
      <c r="AP821" t="s">
        <v>68</v>
      </c>
      <c r="AQ821" t="s">
        <v>68</v>
      </c>
      <c r="AR821" t="s">
        <v>68</v>
      </c>
      <c r="AS821" t="s">
        <v>68</v>
      </c>
      <c r="AT821" t="s">
        <v>68</v>
      </c>
      <c r="AU821" t="s">
        <v>68</v>
      </c>
      <c r="AV821" t="s">
        <v>68</v>
      </c>
      <c r="AW821" t="s">
        <v>68</v>
      </c>
      <c r="AX821" t="s">
        <v>68</v>
      </c>
      <c r="AY821" t="s">
        <v>68</v>
      </c>
      <c r="AZ821" t="s">
        <v>69</v>
      </c>
      <c r="BA821" t="s">
        <v>84</v>
      </c>
      <c r="BB821">
        <v>0.82799999999999996</v>
      </c>
    </row>
    <row r="822" spans="1:54" hidden="1" x14ac:dyDescent="0.3">
      <c r="A822">
        <v>2015</v>
      </c>
      <c r="B822" t="s">
        <v>53</v>
      </c>
      <c r="C822" t="s">
        <v>1003</v>
      </c>
      <c r="D822" t="s">
        <v>75</v>
      </c>
      <c r="E822">
        <v>2</v>
      </c>
      <c r="F822" t="s">
        <v>71</v>
      </c>
      <c r="G822" t="s">
        <v>57</v>
      </c>
      <c r="H822" t="s">
        <v>63</v>
      </c>
      <c r="I822" t="s">
        <v>59</v>
      </c>
      <c r="J822" t="s">
        <v>947</v>
      </c>
      <c r="K822" t="s">
        <v>61</v>
      </c>
      <c r="L822" t="s">
        <v>62</v>
      </c>
      <c r="M822">
        <v>1</v>
      </c>
      <c r="N822" t="s">
        <v>71</v>
      </c>
      <c r="O822">
        <v>3</v>
      </c>
      <c r="P822">
        <v>6</v>
      </c>
      <c r="Q822">
        <v>11</v>
      </c>
      <c r="R822" t="s">
        <v>63</v>
      </c>
      <c r="S822" t="s">
        <v>73</v>
      </c>
      <c r="T822" t="s">
        <v>65</v>
      </c>
      <c r="U822" t="s">
        <v>947</v>
      </c>
      <c r="V822" t="s">
        <v>66</v>
      </c>
      <c r="W822" t="s">
        <v>67</v>
      </c>
      <c r="X822">
        <v>5</v>
      </c>
      <c r="Y822">
        <v>0.3</v>
      </c>
      <c r="Z822">
        <v>0.7</v>
      </c>
      <c r="AA822">
        <v>7</v>
      </c>
      <c r="AB822">
        <v>3</v>
      </c>
      <c r="AC822">
        <v>2</v>
      </c>
      <c r="AD822">
        <v>3.5</v>
      </c>
      <c r="AE822">
        <v>1</v>
      </c>
      <c r="AF822" t="s">
        <v>68</v>
      </c>
      <c r="AG822">
        <v>8.5</v>
      </c>
      <c r="AH822">
        <v>4.5</v>
      </c>
      <c r="AI822">
        <v>2</v>
      </c>
      <c r="AJ822">
        <v>7</v>
      </c>
      <c r="AK822">
        <v>0</v>
      </c>
      <c r="AL822" t="s">
        <v>68</v>
      </c>
      <c r="AM822" t="s">
        <v>68</v>
      </c>
      <c r="AN822" t="s">
        <v>68</v>
      </c>
      <c r="AO822" t="s">
        <v>68</v>
      </c>
      <c r="AP822" t="s">
        <v>68</v>
      </c>
      <c r="AQ822" t="s">
        <v>68</v>
      </c>
      <c r="AR822" t="s">
        <v>68</v>
      </c>
      <c r="AS822" t="s">
        <v>68</v>
      </c>
      <c r="AT822" t="s">
        <v>68</v>
      </c>
      <c r="AU822" t="s">
        <v>68</v>
      </c>
      <c r="AV822" t="s">
        <v>68</v>
      </c>
      <c r="AW822" t="s">
        <v>68</v>
      </c>
      <c r="AX822" t="s">
        <v>68</v>
      </c>
      <c r="AY822" t="s">
        <v>68</v>
      </c>
      <c r="AZ822" t="s">
        <v>69</v>
      </c>
      <c r="BA822" t="s">
        <v>65</v>
      </c>
      <c r="BB822">
        <v>0.97</v>
      </c>
    </row>
    <row r="823" spans="1:54" hidden="1" x14ac:dyDescent="0.3">
      <c r="A823">
        <v>2015</v>
      </c>
      <c r="B823" t="s">
        <v>53</v>
      </c>
      <c r="C823" t="s">
        <v>118</v>
      </c>
      <c r="D823" t="s">
        <v>62</v>
      </c>
      <c r="E823">
        <v>1</v>
      </c>
      <c r="F823" t="s">
        <v>56</v>
      </c>
      <c r="G823" t="s">
        <v>57</v>
      </c>
      <c r="H823" t="s">
        <v>58</v>
      </c>
      <c r="I823" t="s">
        <v>59</v>
      </c>
      <c r="J823" t="s">
        <v>947</v>
      </c>
      <c r="K823" t="s">
        <v>61</v>
      </c>
      <c r="L823" t="s">
        <v>62</v>
      </c>
      <c r="M823">
        <v>1</v>
      </c>
      <c r="N823" t="s">
        <v>56</v>
      </c>
      <c r="O823">
        <v>4</v>
      </c>
      <c r="P823">
        <v>8</v>
      </c>
      <c r="Q823">
        <v>16</v>
      </c>
      <c r="R823" t="s">
        <v>63</v>
      </c>
      <c r="S823" t="s">
        <v>73</v>
      </c>
      <c r="T823" t="s">
        <v>65</v>
      </c>
      <c r="U823" t="s">
        <v>947</v>
      </c>
      <c r="V823" t="s">
        <v>66</v>
      </c>
      <c r="W823" t="s">
        <v>67</v>
      </c>
      <c r="X823">
        <v>5</v>
      </c>
      <c r="Y823">
        <v>0.3</v>
      </c>
      <c r="Z823">
        <v>0.7</v>
      </c>
      <c r="AA823">
        <v>3</v>
      </c>
      <c r="AB823">
        <v>2.5</v>
      </c>
      <c r="AC823">
        <v>1</v>
      </c>
      <c r="AD823">
        <v>2</v>
      </c>
      <c r="AE823">
        <v>3</v>
      </c>
      <c r="AF823">
        <v>3</v>
      </c>
      <c r="AG823">
        <v>3</v>
      </c>
      <c r="AH823">
        <v>7</v>
      </c>
      <c r="AI823">
        <v>3</v>
      </c>
      <c r="AJ823">
        <v>1</v>
      </c>
      <c r="AK823">
        <v>2</v>
      </c>
      <c r="AL823" t="s">
        <v>68</v>
      </c>
      <c r="AM823" t="s">
        <v>68</v>
      </c>
      <c r="AN823" t="s">
        <v>68</v>
      </c>
      <c r="AO823" t="s">
        <v>68</v>
      </c>
      <c r="AP823" t="s">
        <v>68</v>
      </c>
      <c r="AQ823" t="s">
        <v>68</v>
      </c>
      <c r="AR823" t="s">
        <v>68</v>
      </c>
      <c r="AS823" t="s">
        <v>68</v>
      </c>
      <c r="AT823" t="s">
        <v>68</v>
      </c>
      <c r="AU823" t="s">
        <v>68</v>
      </c>
      <c r="AV823" t="s">
        <v>68</v>
      </c>
      <c r="AW823" t="s">
        <v>68</v>
      </c>
      <c r="AX823" t="s">
        <v>68</v>
      </c>
      <c r="AY823" t="s">
        <v>68</v>
      </c>
      <c r="AZ823" t="s">
        <v>69</v>
      </c>
      <c r="BA823" t="s">
        <v>65</v>
      </c>
      <c r="BB823">
        <v>0.97</v>
      </c>
    </row>
    <row r="824" spans="1:54" hidden="1" x14ac:dyDescent="0.3">
      <c r="A824">
        <v>2015</v>
      </c>
      <c r="B824" t="s">
        <v>53</v>
      </c>
      <c r="C824" t="s">
        <v>1004</v>
      </c>
      <c r="D824" t="s">
        <v>75</v>
      </c>
      <c r="E824">
        <v>2</v>
      </c>
      <c r="F824" t="s">
        <v>56</v>
      </c>
      <c r="G824" t="s">
        <v>57</v>
      </c>
      <c r="H824" t="s">
        <v>58</v>
      </c>
      <c r="I824" t="s">
        <v>59</v>
      </c>
      <c r="J824" t="s">
        <v>947</v>
      </c>
      <c r="K824" t="s">
        <v>61</v>
      </c>
      <c r="L824" t="s">
        <v>62</v>
      </c>
      <c r="M824">
        <v>1</v>
      </c>
      <c r="N824" t="s">
        <v>56</v>
      </c>
      <c r="O824">
        <v>4</v>
      </c>
      <c r="P824">
        <v>7</v>
      </c>
      <c r="Q824">
        <v>13</v>
      </c>
      <c r="R824" t="s">
        <v>63</v>
      </c>
      <c r="S824" t="s">
        <v>73</v>
      </c>
      <c r="T824" t="s">
        <v>84</v>
      </c>
      <c r="U824" t="s">
        <v>947</v>
      </c>
      <c r="V824" t="s">
        <v>66</v>
      </c>
      <c r="W824" t="s">
        <v>67</v>
      </c>
      <c r="X824">
        <v>5</v>
      </c>
      <c r="Y824">
        <v>0.3</v>
      </c>
      <c r="Z824">
        <v>0.7</v>
      </c>
      <c r="AA824">
        <v>6</v>
      </c>
      <c r="AB824">
        <v>5.5</v>
      </c>
      <c r="AC824">
        <v>4.5</v>
      </c>
      <c r="AD824">
        <v>5</v>
      </c>
      <c r="AE824">
        <v>6</v>
      </c>
      <c r="AF824" t="s">
        <v>68</v>
      </c>
      <c r="AG824">
        <v>7.5</v>
      </c>
      <c r="AH824">
        <v>10</v>
      </c>
      <c r="AI824">
        <v>7.5</v>
      </c>
      <c r="AJ824">
        <v>6</v>
      </c>
      <c r="AK824">
        <v>5</v>
      </c>
      <c r="AL824" t="s">
        <v>68</v>
      </c>
      <c r="AM824" t="s">
        <v>68</v>
      </c>
      <c r="AN824" t="s">
        <v>68</v>
      </c>
      <c r="AO824" t="s">
        <v>68</v>
      </c>
      <c r="AP824" t="s">
        <v>68</v>
      </c>
      <c r="AQ824" t="s">
        <v>68</v>
      </c>
      <c r="AR824" t="s">
        <v>68</v>
      </c>
      <c r="AS824" t="s">
        <v>68</v>
      </c>
      <c r="AT824" t="s">
        <v>68</v>
      </c>
      <c r="AU824" t="s">
        <v>68</v>
      </c>
      <c r="AV824" t="s">
        <v>68</v>
      </c>
      <c r="AW824" t="s">
        <v>68</v>
      </c>
      <c r="AX824" t="s">
        <v>68</v>
      </c>
      <c r="AY824" t="s">
        <v>68</v>
      </c>
      <c r="AZ824" t="s">
        <v>69</v>
      </c>
      <c r="BA824" t="s">
        <v>84</v>
      </c>
      <c r="BB824">
        <v>0.82799999999999996</v>
      </c>
    </row>
    <row r="825" spans="1:54" hidden="1" x14ac:dyDescent="0.3">
      <c r="A825">
        <v>2015</v>
      </c>
      <c r="B825" t="s">
        <v>53</v>
      </c>
      <c r="C825" t="s">
        <v>1005</v>
      </c>
      <c r="D825" t="s">
        <v>62</v>
      </c>
      <c r="E825">
        <v>1</v>
      </c>
      <c r="F825" t="s">
        <v>71</v>
      </c>
      <c r="G825" t="s">
        <v>57</v>
      </c>
      <c r="H825" t="s">
        <v>58</v>
      </c>
      <c r="I825" t="s">
        <v>59</v>
      </c>
      <c r="J825" t="s">
        <v>947</v>
      </c>
      <c r="K825" t="s">
        <v>61</v>
      </c>
      <c r="L825" t="s">
        <v>62</v>
      </c>
      <c r="M825">
        <v>1</v>
      </c>
      <c r="N825" t="s">
        <v>71</v>
      </c>
      <c r="O825">
        <v>2</v>
      </c>
      <c r="P825">
        <v>4</v>
      </c>
      <c r="Q825">
        <v>8</v>
      </c>
      <c r="R825" t="s">
        <v>63</v>
      </c>
      <c r="S825" t="s">
        <v>73</v>
      </c>
      <c r="T825" t="s">
        <v>65</v>
      </c>
      <c r="U825" t="s">
        <v>947</v>
      </c>
      <c r="V825" t="s">
        <v>66</v>
      </c>
      <c r="W825" t="s">
        <v>67</v>
      </c>
      <c r="X825">
        <v>5</v>
      </c>
      <c r="Y825">
        <v>0.3</v>
      </c>
      <c r="Z825">
        <v>0.7</v>
      </c>
      <c r="AA825">
        <v>4.5</v>
      </c>
      <c r="AB825" t="s">
        <v>68</v>
      </c>
      <c r="AC825">
        <v>1</v>
      </c>
      <c r="AD825">
        <v>0</v>
      </c>
      <c r="AE825" t="s">
        <v>68</v>
      </c>
      <c r="AF825" t="s">
        <v>68</v>
      </c>
      <c r="AG825">
        <v>8.5</v>
      </c>
      <c r="AH825">
        <v>1</v>
      </c>
      <c r="AI825" t="s">
        <v>68</v>
      </c>
      <c r="AJ825" t="s">
        <v>68</v>
      </c>
      <c r="AK825" t="s">
        <v>68</v>
      </c>
      <c r="AL825" t="s">
        <v>68</v>
      </c>
      <c r="AM825" t="s">
        <v>68</v>
      </c>
      <c r="AN825" t="s">
        <v>68</v>
      </c>
      <c r="AO825" t="s">
        <v>68</v>
      </c>
      <c r="AP825" t="s">
        <v>68</v>
      </c>
      <c r="AQ825" t="s">
        <v>68</v>
      </c>
      <c r="AR825" t="s">
        <v>68</v>
      </c>
      <c r="AS825" t="s">
        <v>68</v>
      </c>
      <c r="AT825" t="s">
        <v>68</v>
      </c>
      <c r="AU825" t="s">
        <v>68</v>
      </c>
      <c r="AV825" t="s">
        <v>68</v>
      </c>
      <c r="AW825" t="s">
        <v>68</v>
      </c>
      <c r="AX825" t="s">
        <v>68</v>
      </c>
      <c r="AY825" t="s">
        <v>68</v>
      </c>
      <c r="AZ825" t="s">
        <v>69</v>
      </c>
      <c r="BA825" t="s">
        <v>65</v>
      </c>
      <c r="BB825">
        <v>0.97</v>
      </c>
    </row>
    <row r="826" spans="1:54" hidden="1" x14ac:dyDescent="0.3">
      <c r="A826">
        <v>2015</v>
      </c>
      <c r="B826" t="s">
        <v>53</v>
      </c>
      <c r="C826" t="s">
        <v>1006</v>
      </c>
      <c r="D826" t="s">
        <v>62</v>
      </c>
      <c r="E826">
        <v>1</v>
      </c>
      <c r="F826" t="s">
        <v>71</v>
      </c>
      <c r="G826" t="s">
        <v>57</v>
      </c>
      <c r="H826" t="s">
        <v>58</v>
      </c>
      <c r="I826" t="s">
        <v>83</v>
      </c>
      <c r="J826" t="s">
        <v>947</v>
      </c>
      <c r="K826" t="s">
        <v>61</v>
      </c>
      <c r="L826" t="s">
        <v>62</v>
      </c>
      <c r="M826">
        <v>1</v>
      </c>
      <c r="N826" t="s">
        <v>71</v>
      </c>
      <c r="O826">
        <v>4</v>
      </c>
      <c r="P826">
        <v>7</v>
      </c>
      <c r="Q826">
        <v>14</v>
      </c>
      <c r="R826" t="s">
        <v>63</v>
      </c>
      <c r="S826" t="s">
        <v>73</v>
      </c>
      <c r="T826" t="s">
        <v>84</v>
      </c>
      <c r="U826" t="s">
        <v>947</v>
      </c>
      <c r="V826" t="s">
        <v>66</v>
      </c>
      <c r="W826" t="s">
        <v>67</v>
      </c>
      <c r="X826">
        <v>5</v>
      </c>
      <c r="Y826">
        <v>0.3</v>
      </c>
      <c r="Z826">
        <v>0.7</v>
      </c>
      <c r="AA826">
        <v>7</v>
      </c>
      <c r="AB826">
        <v>5</v>
      </c>
      <c r="AC826" t="s">
        <v>68</v>
      </c>
      <c r="AD826">
        <v>6</v>
      </c>
      <c r="AE826">
        <v>7</v>
      </c>
      <c r="AF826" t="s">
        <v>68</v>
      </c>
      <c r="AG826">
        <v>7.5</v>
      </c>
      <c r="AH826">
        <v>7</v>
      </c>
      <c r="AI826">
        <v>9</v>
      </c>
      <c r="AJ826">
        <v>7</v>
      </c>
      <c r="AK826">
        <v>7.5</v>
      </c>
      <c r="AL826" t="s">
        <v>68</v>
      </c>
      <c r="AM826" t="s">
        <v>68</v>
      </c>
      <c r="AN826" t="s">
        <v>68</v>
      </c>
      <c r="AO826" t="s">
        <v>68</v>
      </c>
      <c r="AP826" t="s">
        <v>68</v>
      </c>
      <c r="AQ826" t="s">
        <v>68</v>
      </c>
      <c r="AR826" t="s">
        <v>68</v>
      </c>
      <c r="AS826" t="s">
        <v>68</v>
      </c>
      <c r="AT826" t="s">
        <v>68</v>
      </c>
      <c r="AU826" t="s">
        <v>68</v>
      </c>
      <c r="AV826" t="s">
        <v>68</v>
      </c>
      <c r="AW826" t="s">
        <v>68</v>
      </c>
      <c r="AX826" t="s">
        <v>68</v>
      </c>
      <c r="AY826" t="s">
        <v>68</v>
      </c>
      <c r="AZ826" t="s">
        <v>69</v>
      </c>
      <c r="BA826" t="s">
        <v>84</v>
      </c>
      <c r="BB826">
        <v>0.96499999999999997</v>
      </c>
    </row>
    <row r="827" spans="1:54" hidden="1" x14ac:dyDescent="0.3">
      <c r="A827">
        <v>2015</v>
      </c>
      <c r="B827" t="s">
        <v>53</v>
      </c>
      <c r="C827" t="s">
        <v>1007</v>
      </c>
      <c r="D827" t="s">
        <v>62</v>
      </c>
      <c r="E827">
        <v>1</v>
      </c>
      <c r="F827" t="s">
        <v>56</v>
      </c>
      <c r="G827" t="s">
        <v>57</v>
      </c>
      <c r="H827" t="s">
        <v>58</v>
      </c>
      <c r="I827" t="s">
        <v>77</v>
      </c>
      <c r="J827" t="s">
        <v>1008</v>
      </c>
      <c r="K827" t="s">
        <v>61</v>
      </c>
      <c r="L827" t="s">
        <v>62</v>
      </c>
      <c r="M827">
        <v>1</v>
      </c>
      <c r="N827" t="s">
        <v>56</v>
      </c>
      <c r="O827">
        <v>4</v>
      </c>
      <c r="P827">
        <v>8</v>
      </c>
      <c r="Q827">
        <v>16</v>
      </c>
      <c r="R827" t="s">
        <v>63</v>
      </c>
      <c r="S827" t="s">
        <v>73</v>
      </c>
      <c r="T827" t="s">
        <v>79</v>
      </c>
      <c r="U827" t="s">
        <v>1008</v>
      </c>
      <c r="V827" t="s">
        <v>66</v>
      </c>
      <c r="W827" t="s">
        <v>67</v>
      </c>
      <c r="X827">
        <v>5</v>
      </c>
      <c r="Y827">
        <v>0.3</v>
      </c>
      <c r="Z827">
        <v>0.7</v>
      </c>
      <c r="AA827">
        <v>4</v>
      </c>
      <c r="AB827" t="s">
        <v>68</v>
      </c>
      <c r="AC827" t="s">
        <v>68</v>
      </c>
      <c r="AD827" t="s">
        <v>68</v>
      </c>
      <c r="AE827" t="s">
        <v>68</v>
      </c>
      <c r="AF827" t="s">
        <v>68</v>
      </c>
      <c r="AG827">
        <v>9</v>
      </c>
      <c r="AH827">
        <v>7</v>
      </c>
      <c r="AI827">
        <v>1</v>
      </c>
      <c r="AJ827" t="s">
        <v>68</v>
      </c>
      <c r="AK827" t="s">
        <v>68</v>
      </c>
      <c r="AL827" t="s">
        <v>68</v>
      </c>
      <c r="AM827" t="s">
        <v>68</v>
      </c>
      <c r="AN827" t="s">
        <v>68</v>
      </c>
      <c r="AO827" t="s">
        <v>68</v>
      </c>
      <c r="AP827" t="s">
        <v>68</v>
      </c>
      <c r="AQ827" t="s">
        <v>68</v>
      </c>
      <c r="AR827" t="s">
        <v>68</v>
      </c>
      <c r="AS827" t="s">
        <v>68</v>
      </c>
      <c r="AT827" t="s">
        <v>68</v>
      </c>
      <c r="AU827" t="s">
        <v>68</v>
      </c>
      <c r="AV827" t="s">
        <v>68</v>
      </c>
      <c r="AW827" t="s">
        <v>68</v>
      </c>
      <c r="AX827" t="s">
        <v>68</v>
      </c>
      <c r="AY827" t="s">
        <v>68</v>
      </c>
      <c r="AZ827" t="s">
        <v>69</v>
      </c>
      <c r="BA827" t="s">
        <v>79</v>
      </c>
      <c r="BB827">
        <v>1</v>
      </c>
    </row>
    <row r="828" spans="1:54" hidden="1" x14ac:dyDescent="0.3">
      <c r="A828">
        <v>2015</v>
      </c>
      <c r="B828" t="s">
        <v>53</v>
      </c>
      <c r="C828" t="s">
        <v>1009</v>
      </c>
      <c r="D828" t="s">
        <v>62</v>
      </c>
      <c r="E828">
        <v>1</v>
      </c>
      <c r="F828" t="s">
        <v>71</v>
      </c>
      <c r="G828" t="s">
        <v>57</v>
      </c>
      <c r="H828" t="s">
        <v>58</v>
      </c>
      <c r="I828" t="s">
        <v>327</v>
      </c>
      <c r="J828" t="s">
        <v>1010</v>
      </c>
      <c r="K828" t="s">
        <v>61</v>
      </c>
      <c r="L828" t="s">
        <v>62</v>
      </c>
      <c r="M828">
        <v>1</v>
      </c>
      <c r="N828" t="s">
        <v>71</v>
      </c>
      <c r="O828">
        <v>1</v>
      </c>
      <c r="P828">
        <v>2</v>
      </c>
      <c r="Q828">
        <v>4</v>
      </c>
      <c r="R828" t="s">
        <v>63</v>
      </c>
      <c r="S828" t="s">
        <v>73</v>
      </c>
      <c r="T828" t="s">
        <v>68</v>
      </c>
      <c r="U828" t="s">
        <v>68</v>
      </c>
      <c r="V828" t="s">
        <v>66</v>
      </c>
      <c r="W828" t="s">
        <v>67</v>
      </c>
      <c r="X828">
        <v>5</v>
      </c>
      <c r="Y828">
        <v>0.3</v>
      </c>
      <c r="Z828">
        <v>0.7</v>
      </c>
      <c r="AA828">
        <v>0</v>
      </c>
      <c r="AB828" t="s">
        <v>68</v>
      </c>
      <c r="AC828" t="s">
        <v>68</v>
      </c>
      <c r="AD828" t="s">
        <v>68</v>
      </c>
      <c r="AE828" t="s">
        <v>68</v>
      </c>
      <c r="AF828" t="s">
        <v>68</v>
      </c>
      <c r="AG828">
        <v>9.5</v>
      </c>
      <c r="AH828">
        <v>0.5</v>
      </c>
      <c r="AI828">
        <v>8</v>
      </c>
      <c r="AJ828" t="s">
        <v>68</v>
      </c>
      <c r="AK828" t="s">
        <v>68</v>
      </c>
      <c r="AL828" t="s">
        <v>68</v>
      </c>
      <c r="AM828" t="s">
        <v>68</v>
      </c>
      <c r="AN828" t="s">
        <v>68</v>
      </c>
      <c r="AO828" t="s">
        <v>68</v>
      </c>
      <c r="AP828" t="s">
        <v>68</v>
      </c>
      <c r="AQ828" t="s">
        <v>68</v>
      </c>
      <c r="AR828" t="s">
        <v>68</v>
      </c>
      <c r="AS828" t="s">
        <v>68</v>
      </c>
      <c r="AT828" t="s">
        <v>68</v>
      </c>
      <c r="AU828" t="s">
        <v>68</v>
      </c>
      <c r="AV828" t="s">
        <v>68</v>
      </c>
      <c r="AW828" t="s">
        <v>68</v>
      </c>
      <c r="AX828" t="s">
        <v>68</v>
      </c>
      <c r="AY828" t="s">
        <v>68</v>
      </c>
      <c r="AZ828" t="s">
        <v>69</v>
      </c>
      <c r="BA828" t="s">
        <v>84</v>
      </c>
      <c r="BB828">
        <v>0.64600000000000002</v>
      </c>
    </row>
    <row r="829" spans="1:54" hidden="1" x14ac:dyDescent="0.3">
      <c r="A829">
        <v>2015</v>
      </c>
      <c r="B829" t="s">
        <v>53</v>
      </c>
      <c r="C829" t="s">
        <v>1011</v>
      </c>
      <c r="D829" t="s">
        <v>62</v>
      </c>
      <c r="E829">
        <v>1</v>
      </c>
      <c r="F829" t="s">
        <v>71</v>
      </c>
      <c r="G829" t="s">
        <v>87</v>
      </c>
      <c r="H829" t="s">
        <v>58</v>
      </c>
      <c r="I829" t="s">
        <v>83</v>
      </c>
      <c r="J829" t="s">
        <v>947</v>
      </c>
      <c r="K829" t="s">
        <v>61</v>
      </c>
      <c r="L829" t="s">
        <v>62</v>
      </c>
      <c r="M829">
        <v>1</v>
      </c>
      <c r="N829" t="s">
        <v>71</v>
      </c>
      <c r="O829">
        <v>1</v>
      </c>
      <c r="P829">
        <v>1</v>
      </c>
      <c r="Q829">
        <v>1</v>
      </c>
      <c r="R829" t="s">
        <v>63</v>
      </c>
      <c r="S829" t="s">
        <v>73</v>
      </c>
      <c r="T829" t="s">
        <v>84</v>
      </c>
      <c r="U829" t="s">
        <v>947</v>
      </c>
      <c r="V829" t="s">
        <v>66</v>
      </c>
      <c r="W829" t="s">
        <v>67</v>
      </c>
      <c r="X829">
        <v>5</v>
      </c>
      <c r="Y829">
        <v>0.3</v>
      </c>
      <c r="Z829">
        <v>0.7</v>
      </c>
      <c r="AA829">
        <v>7.5</v>
      </c>
      <c r="AB829">
        <v>3.5</v>
      </c>
      <c r="AC829">
        <v>8</v>
      </c>
      <c r="AD829">
        <v>6</v>
      </c>
      <c r="AE829">
        <v>2.5</v>
      </c>
      <c r="AF829">
        <v>5</v>
      </c>
      <c r="AG829">
        <v>8</v>
      </c>
      <c r="AH829">
        <v>8</v>
      </c>
      <c r="AI829">
        <v>10</v>
      </c>
      <c r="AJ829">
        <v>6</v>
      </c>
      <c r="AK829" t="s">
        <v>68</v>
      </c>
      <c r="AL829" t="s">
        <v>68</v>
      </c>
      <c r="AM829" t="s">
        <v>68</v>
      </c>
      <c r="AN829" t="s">
        <v>68</v>
      </c>
      <c r="AO829" t="s">
        <v>68</v>
      </c>
      <c r="AP829" t="s">
        <v>68</v>
      </c>
      <c r="AQ829" t="s">
        <v>68</v>
      </c>
      <c r="AR829" t="s">
        <v>68</v>
      </c>
      <c r="AS829" t="s">
        <v>68</v>
      </c>
      <c r="AT829" t="s">
        <v>68</v>
      </c>
      <c r="AU829" t="s">
        <v>68</v>
      </c>
      <c r="AV829" t="s">
        <v>68</v>
      </c>
      <c r="AW829" t="s">
        <v>68</v>
      </c>
      <c r="AX829" t="s">
        <v>68</v>
      </c>
      <c r="AY829" t="s">
        <v>68</v>
      </c>
      <c r="AZ829" t="s">
        <v>69</v>
      </c>
      <c r="BA829" t="s">
        <v>84</v>
      </c>
      <c r="BB829">
        <v>1</v>
      </c>
    </row>
    <row r="830" spans="1:54" hidden="1" x14ac:dyDescent="0.3">
      <c r="A830">
        <v>2015</v>
      </c>
      <c r="B830" t="s">
        <v>53</v>
      </c>
      <c r="C830" t="s">
        <v>1012</v>
      </c>
      <c r="D830" t="s">
        <v>62</v>
      </c>
      <c r="E830">
        <v>1</v>
      </c>
      <c r="F830" t="s">
        <v>71</v>
      </c>
      <c r="G830" t="s">
        <v>57</v>
      </c>
      <c r="H830" t="s">
        <v>58</v>
      </c>
      <c r="I830" t="s">
        <v>83</v>
      </c>
      <c r="J830" t="s">
        <v>959</v>
      </c>
      <c r="K830" t="s">
        <v>61</v>
      </c>
      <c r="L830" t="s">
        <v>62</v>
      </c>
      <c r="M830">
        <v>1</v>
      </c>
      <c r="N830" t="s">
        <v>71</v>
      </c>
      <c r="O830">
        <v>3</v>
      </c>
      <c r="P830">
        <v>5</v>
      </c>
      <c r="Q830">
        <v>9</v>
      </c>
      <c r="R830" t="s">
        <v>63</v>
      </c>
      <c r="S830" t="s">
        <v>73</v>
      </c>
      <c r="T830" t="s">
        <v>84</v>
      </c>
      <c r="U830" t="s">
        <v>947</v>
      </c>
      <c r="V830" t="s">
        <v>66</v>
      </c>
      <c r="W830" t="s">
        <v>67</v>
      </c>
      <c r="X830">
        <v>5</v>
      </c>
      <c r="Y830">
        <v>0.3</v>
      </c>
      <c r="Z830">
        <v>0.7</v>
      </c>
      <c r="AA830">
        <v>8</v>
      </c>
      <c r="AB830">
        <v>6.5</v>
      </c>
      <c r="AC830">
        <v>7</v>
      </c>
      <c r="AD830">
        <v>5.5</v>
      </c>
      <c r="AE830">
        <v>3</v>
      </c>
      <c r="AF830" t="s">
        <v>68</v>
      </c>
      <c r="AG830">
        <v>9</v>
      </c>
      <c r="AH830">
        <v>6.5</v>
      </c>
      <c r="AI830">
        <v>9.5</v>
      </c>
      <c r="AJ830">
        <v>6</v>
      </c>
      <c r="AK830">
        <v>5.5</v>
      </c>
      <c r="AL830" t="s">
        <v>68</v>
      </c>
      <c r="AM830" t="s">
        <v>68</v>
      </c>
      <c r="AN830" t="s">
        <v>68</v>
      </c>
      <c r="AO830" t="s">
        <v>68</v>
      </c>
      <c r="AP830" t="s">
        <v>68</v>
      </c>
      <c r="AQ830" t="s">
        <v>68</v>
      </c>
      <c r="AR830" t="s">
        <v>68</v>
      </c>
      <c r="AS830" t="s">
        <v>68</v>
      </c>
      <c r="AT830" t="s">
        <v>68</v>
      </c>
      <c r="AU830" t="s">
        <v>68</v>
      </c>
      <c r="AV830" t="s">
        <v>68</v>
      </c>
      <c r="AW830" t="s">
        <v>68</v>
      </c>
      <c r="AX830" t="s">
        <v>68</v>
      </c>
      <c r="AY830" t="s">
        <v>68</v>
      </c>
      <c r="AZ830" t="s">
        <v>69</v>
      </c>
      <c r="BA830" t="s">
        <v>84</v>
      </c>
      <c r="BB830">
        <v>1</v>
      </c>
    </row>
    <row r="831" spans="1:54" hidden="1" x14ac:dyDescent="0.3">
      <c r="A831">
        <v>2015</v>
      </c>
      <c r="B831" t="s">
        <v>53</v>
      </c>
      <c r="C831" t="s">
        <v>1013</v>
      </c>
      <c r="D831" t="s">
        <v>75</v>
      </c>
      <c r="E831">
        <v>2</v>
      </c>
      <c r="F831" t="s">
        <v>56</v>
      </c>
      <c r="G831" t="s">
        <v>57</v>
      </c>
      <c r="H831" t="s">
        <v>63</v>
      </c>
      <c r="I831" t="s">
        <v>77</v>
      </c>
      <c r="J831" t="s">
        <v>1014</v>
      </c>
      <c r="K831" t="s">
        <v>61</v>
      </c>
      <c r="L831" t="s">
        <v>62</v>
      </c>
      <c r="M831">
        <v>1</v>
      </c>
      <c r="N831" t="s">
        <v>56</v>
      </c>
      <c r="O831">
        <v>3</v>
      </c>
      <c r="P831">
        <v>5</v>
      </c>
      <c r="Q831">
        <v>9</v>
      </c>
      <c r="R831" t="s">
        <v>63</v>
      </c>
      <c r="S831" t="s">
        <v>73</v>
      </c>
      <c r="T831" t="s">
        <v>79</v>
      </c>
      <c r="U831" t="s">
        <v>1014</v>
      </c>
      <c r="V831" t="s">
        <v>66</v>
      </c>
      <c r="W831" t="s">
        <v>67</v>
      </c>
      <c r="X831">
        <v>5</v>
      </c>
      <c r="Y831">
        <v>0.3</v>
      </c>
      <c r="Z831">
        <v>0.7</v>
      </c>
      <c r="AA831">
        <v>6.5</v>
      </c>
      <c r="AB831">
        <v>5.5</v>
      </c>
      <c r="AC831">
        <v>4</v>
      </c>
      <c r="AD831" t="s">
        <v>68</v>
      </c>
      <c r="AE831" t="s">
        <v>68</v>
      </c>
      <c r="AF831" t="s">
        <v>68</v>
      </c>
      <c r="AG831">
        <v>8</v>
      </c>
      <c r="AH831">
        <v>7</v>
      </c>
      <c r="AI831">
        <v>9.5</v>
      </c>
      <c r="AJ831" t="s">
        <v>68</v>
      </c>
      <c r="AK831" t="s">
        <v>68</v>
      </c>
      <c r="AL831" t="s">
        <v>68</v>
      </c>
      <c r="AM831" t="s">
        <v>68</v>
      </c>
      <c r="AN831" t="s">
        <v>68</v>
      </c>
      <c r="AO831" t="s">
        <v>68</v>
      </c>
      <c r="AP831" t="s">
        <v>68</v>
      </c>
      <c r="AQ831" t="s">
        <v>68</v>
      </c>
      <c r="AR831" t="s">
        <v>68</v>
      </c>
      <c r="AS831" t="s">
        <v>68</v>
      </c>
      <c r="AT831" t="s">
        <v>68</v>
      </c>
      <c r="AU831" t="s">
        <v>68</v>
      </c>
      <c r="AV831" t="s">
        <v>68</v>
      </c>
      <c r="AW831" t="s">
        <v>68</v>
      </c>
      <c r="AX831" t="s">
        <v>68</v>
      </c>
      <c r="AY831" t="s">
        <v>68</v>
      </c>
      <c r="AZ831" t="s">
        <v>69</v>
      </c>
      <c r="BA831" t="s">
        <v>79</v>
      </c>
      <c r="BB831">
        <v>1</v>
      </c>
    </row>
    <row r="832" spans="1:54" hidden="1" x14ac:dyDescent="0.3">
      <c r="A832">
        <v>2015</v>
      </c>
      <c r="B832" t="s">
        <v>53</v>
      </c>
      <c r="C832" t="s">
        <v>119</v>
      </c>
      <c r="D832" t="s">
        <v>62</v>
      </c>
      <c r="E832">
        <v>1</v>
      </c>
      <c r="F832" t="s">
        <v>56</v>
      </c>
      <c r="G832" t="s">
        <v>110</v>
      </c>
      <c r="H832" t="s">
        <v>58</v>
      </c>
      <c r="I832" t="s">
        <v>59</v>
      </c>
      <c r="J832" t="s">
        <v>947</v>
      </c>
      <c r="K832" t="s">
        <v>61</v>
      </c>
      <c r="L832" t="s">
        <v>62</v>
      </c>
      <c r="M832">
        <v>1</v>
      </c>
      <c r="N832" t="s">
        <v>56</v>
      </c>
      <c r="O832">
        <v>5</v>
      </c>
      <c r="P832">
        <v>10</v>
      </c>
      <c r="Q832">
        <v>19</v>
      </c>
      <c r="R832" t="s">
        <v>63</v>
      </c>
      <c r="S832" t="s">
        <v>64</v>
      </c>
      <c r="T832" t="s">
        <v>65</v>
      </c>
      <c r="U832" t="s">
        <v>947</v>
      </c>
      <c r="V832" t="s">
        <v>66</v>
      </c>
      <c r="W832" t="s">
        <v>67</v>
      </c>
      <c r="X832">
        <v>5</v>
      </c>
      <c r="Y832">
        <v>0.3</v>
      </c>
      <c r="Z832">
        <v>0.7</v>
      </c>
      <c r="AA832">
        <v>2</v>
      </c>
      <c r="AB832">
        <v>2</v>
      </c>
      <c r="AC832">
        <v>3.5</v>
      </c>
      <c r="AD832">
        <v>2.5</v>
      </c>
      <c r="AE832">
        <v>3.5</v>
      </c>
      <c r="AF832">
        <v>4</v>
      </c>
      <c r="AG832">
        <v>8</v>
      </c>
      <c r="AH832">
        <v>4</v>
      </c>
      <c r="AI832">
        <v>4</v>
      </c>
      <c r="AJ832">
        <v>7</v>
      </c>
      <c r="AK832">
        <v>8</v>
      </c>
      <c r="AL832" t="s">
        <v>68</v>
      </c>
      <c r="AM832" t="s">
        <v>68</v>
      </c>
      <c r="AN832" t="s">
        <v>68</v>
      </c>
      <c r="AO832" t="s">
        <v>68</v>
      </c>
      <c r="AP832" t="s">
        <v>68</v>
      </c>
      <c r="AQ832" t="s">
        <v>68</v>
      </c>
      <c r="AR832" t="s">
        <v>68</v>
      </c>
      <c r="AS832" t="s">
        <v>68</v>
      </c>
      <c r="AT832" t="s">
        <v>68</v>
      </c>
      <c r="AU832" t="s">
        <v>68</v>
      </c>
      <c r="AV832" t="s">
        <v>68</v>
      </c>
      <c r="AW832" t="s">
        <v>68</v>
      </c>
      <c r="AX832" t="s">
        <v>68</v>
      </c>
      <c r="AY832" t="s">
        <v>68</v>
      </c>
      <c r="AZ832" t="s">
        <v>69</v>
      </c>
      <c r="BA832" t="s">
        <v>65</v>
      </c>
      <c r="BB832">
        <v>0.97</v>
      </c>
    </row>
    <row r="833" spans="1:62" x14ac:dyDescent="0.3">
      <c r="A833">
        <v>2015</v>
      </c>
      <c r="B833" t="s">
        <v>53</v>
      </c>
      <c r="C833" t="s">
        <v>120</v>
      </c>
      <c r="D833" t="s">
        <v>90</v>
      </c>
      <c r="E833">
        <v>2</v>
      </c>
      <c r="F833" t="s">
        <v>56</v>
      </c>
      <c r="G833" t="s">
        <v>57</v>
      </c>
      <c r="H833" t="s">
        <v>58</v>
      </c>
      <c r="I833" t="s">
        <v>59</v>
      </c>
      <c r="J833" t="s">
        <v>947</v>
      </c>
      <c r="K833" t="s">
        <v>61</v>
      </c>
      <c r="L833" t="s">
        <v>62</v>
      </c>
      <c r="M833">
        <v>1</v>
      </c>
      <c r="N833" t="s">
        <v>56</v>
      </c>
      <c r="O833">
        <v>10</v>
      </c>
      <c r="P833">
        <v>20</v>
      </c>
      <c r="Q833">
        <v>39</v>
      </c>
      <c r="R833" t="s">
        <v>63</v>
      </c>
      <c r="S833" t="s">
        <v>73</v>
      </c>
      <c r="T833" t="s">
        <v>65</v>
      </c>
      <c r="U833" t="s">
        <v>947</v>
      </c>
      <c r="V833" t="s">
        <v>66</v>
      </c>
      <c r="W833" t="s">
        <v>67</v>
      </c>
      <c r="X833">
        <v>5</v>
      </c>
      <c r="Y833">
        <v>0.3</v>
      </c>
      <c r="Z833">
        <v>0.7</v>
      </c>
      <c r="AA833" t="s">
        <v>68</v>
      </c>
      <c r="AB833" t="s">
        <v>68</v>
      </c>
      <c r="AC833" t="s">
        <v>68</v>
      </c>
      <c r="AD833" t="s">
        <v>68</v>
      </c>
      <c r="AE833" t="s">
        <v>68</v>
      </c>
      <c r="AF833" t="s">
        <v>68</v>
      </c>
      <c r="AG833">
        <v>8</v>
      </c>
      <c r="AH833" t="s">
        <v>68</v>
      </c>
      <c r="AI833" t="s">
        <v>68</v>
      </c>
      <c r="AJ833" t="s">
        <v>68</v>
      </c>
      <c r="AK833" t="s">
        <v>68</v>
      </c>
      <c r="AL833" t="s">
        <v>68</v>
      </c>
      <c r="AM833" t="s">
        <v>68</v>
      </c>
      <c r="AN833" t="s">
        <v>68</v>
      </c>
      <c r="AO833" t="s">
        <v>68</v>
      </c>
      <c r="AP833" t="s">
        <v>68</v>
      </c>
      <c r="AQ833" t="s">
        <v>68</v>
      </c>
      <c r="AR833" t="s">
        <v>68</v>
      </c>
      <c r="AS833" t="s">
        <v>68</v>
      </c>
      <c r="AT833" t="s">
        <v>68</v>
      </c>
      <c r="AU833" t="s">
        <v>68</v>
      </c>
      <c r="AV833" t="s">
        <v>68</v>
      </c>
      <c r="AW833" t="s">
        <v>68</v>
      </c>
      <c r="AX833" t="s">
        <v>68</v>
      </c>
      <c r="AY833" t="s">
        <v>68</v>
      </c>
      <c r="AZ833" t="s">
        <v>80</v>
      </c>
      <c r="BA833" t="s">
        <v>65</v>
      </c>
      <c r="BB833">
        <v>0.81799999999999995</v>
      </c>
      <c r="BD833">
        <f>IF(EXACT(BA833,T833),1,0)</f>
        <v>1</v>
      </c>
      <c r="BE833">
        <f>IF(AND(AZ833="2_Testando"),1,0)</f>
        <v>1</v>
      </c>
      <c r="BF833">
        <f>IF(AND(AZ833="2_Testando",BD833=1),1,0)</f>
        <v>1</v>
      </c>
      <c r="BJ833">
        <f>IF(AND(BB833&gt;0.7,BF833=1),1,0)</f>
        <v>1</v>
      </c>
    </row>
    <row r="834" spans="1:62" hidden="1" x14ac:dyDescent="0.3">
      <c r="A834">
        <v>2015</v>
      </c>
      <c r="B834" t="s">
        <v>53</v>
      </c>
      <c r="C834" t="s">
        <v>121</v>
      </c>
      <c r="D834" t="s">
        <v>75</v>
      </c>
      <c r="E834">
        <v>2</v>
      </c>
      <c r="F834" t="s">
        <v>56</v>
      </c>
      <c r="G834" t="s">
        <v>57</v>
      </c>
      <c r="H834" t="s">
        <v>63</v>
      </c>
      <c r="I834" t="s">
        <v>83</v>
      </c>
      <c r="J834" t="s">
        <v>947</v>
      </c>
      <c r="K834" t="s">
        <v>61</v>
      </c>
      <c r="L834" t="s">
        <v>62</v>
      </c>
      <c r="M834">
        <v>1</v>
      </c>
      <c r="N834" t="s">
        <v>56</v>
      </c>
      <c r="O834">
        <v>4</v>
      </c>
      <c r="P834">
        <v>7</v>
      </c>
      <c r="Q834">
        <v>14</v>
      </c>
      <c r="R834" t="s">
        <v>63</v>
      </c>
      <c r="S834" t="s">
        <v>73</v>
      </c>
      <c r="T834" t="s">
        <v>65</v>
      </c>
      <c r="U834" t="s">
        <v>947</v>
      </c>
      <c r="V834" t="s">
        <v>66</v>
      </c>
      <c r="W834" t="s">
        <v>67</v>
      </c>
      <c r="X834">
        <v>5</v>
      </c>
      <c r="Y834">
        <v>0.3</v>
      </c>
      <c r="Z834">
        <v>0.7</v>
      </c>
      <c r="AA834">
        <v>5.5</v>
      </c>
      <c r="AB834">
        <v>4.5</v>
      </c>
      <c r="AC834">
        <v>4.5</v>
      </c>
      <c r="AD834">
        <v>4</v>
      </c>
      <c r="AE834" t="s">
        <v>68</v>
      </c>
      <c r="AF834">
        <v>4</v>
      </c>
      <c r="AG834">
        <v>8.5</v>
      </c>
      <c r="AH834">
        <v>3.5</v>
      </c>
      <c r="AI834">
        <v>4</v>
      </c>
      <c r="AJ834">
        <v>7</v>
      </c>
      <c r="AK834">
        <v>9</v>
      </c>
      <c r="AL834" t="s">
        <v>68</v>
      </c>
      <c r="AM834" t="s">
        <v>68</v>
      </c>
      <c r="AN834" t="s">
        <v>68</v>
      </c>
      <c r="AO834" t="s">
        <v>68</v>
      </c>
      <c r="AP834" t="s">
        <v>68</v>
      </c>
      <c r="AQ834" t="s">
        <v>68</v>
      </c>
      <c r="AR834" t="s">
        <v>68</v>
      </c>
      <c r="AS834" t="s">
        <v>68</v>
      </c>
      <c r="AT834" t="s">
        <v>68</v>
      </c>
      <c r="AU834" t="s">
        <v>68</v>
      </c>
      <c r="AV834" t="s">
        <v>68</v>
      </c>
      <c r="AW834" t="s">
        <v>68</v>
      </c>
      <c r="AX834" t="s">
        <v>68</v>
      </c>
      <c r="AY834" t="s">
        <v>68</v>
      </c>
      <c r="AZ834" t="s">
        <v>69</v>
      </c>
      <c r="BA834" t="s">
        <v>84</v>
      </c>
      <c r="BB834">
        <v>0.80700000000000005</v>
      </c>
    </row>
    <row r="835" spans="1:62" hidden="1" x14ac:dyDescent="0.3">
      <c r="A835">
        <v>2015</v>
      </c>
      <c r="B835" t="s">
        <v>53</v>
      </c>
      <c r="C835" t="s">
        <v>1015</v>
      </c>
      <c r="D835" t="s">
        <v>90</v>
      </c>
      <c r="E835">
        <v>2</v>
      </c>
      <c r="F835" t="s">
        <v>71</v>
      </c>
      <c r="G835" t="s">
        <v>57</v>
      </c>
      <c r="H835" t="s">
        <v>58</v>
      </c>
      <c r="I835" t="s">
        <v>83</v>
      </c>
      <c r="J835" t="s">
        <v>947</v>
      </c>
      <c r="K835" t="s">
        <v>61</v>
      </c>
      <c r="L835" t="s">
        <v>62</v>
      </c>
      <c r="M835">
        <v>1</v>
      </c>
      <c r="N835" t="s">
        <v>71</v>
      </c>
      <c r="O835">
        <v>3</v>
      </c>
      <c r="P835">
        <v>6</v>
      </c>
      <c r="Q835">
        <v>12</v>
      </c>
      <c r="R835" t="s">
        <v>63</v>
      </c>
      <c r="S835" t="s">
        <v>73</v>
      </c>
      <c r="T835" t="s">
        <v>84</v>
      </c>
      <c r="U835" t="s">
        <v>947</v>
      </c>
      <c r="V835" t="s">
        <v>66</v>
      </c>
      <c r="W835" t="s">
        <v>67</v>
      </c>
      <c r="X835">
        <v>5</v>
      </c>
      <c r="Y835">
        <v>0.3</v>
      </c>
      <c r="Z835">
        <v>0.7</v>
      </c>
      <c r="AA835">
        <v>5.5</v>
      </c>
      <c r="AB835">
        <v>6</v>
      </c>
      <c r="AC835">
        <v>7.5</v>
      </c>
      <c r="AD835">
        <v>5.5</v>
      </c>
      <c r="AE835">
        <v>6</v>
      </c>
      <c r="AF835" t="s">
        <v>68</v>
      </c>
      <c r="AG835">
        <v>9</v>
      </c>
      <c r="AH835">
        <v>7.5</v>
      </c>
      <c r="AI835">
        <v>9</v>
      </c>
      <c r="AJ835">
        <v>7.5</v>
      </c>
      <c r="AK835">
        <v>7.5</v>
      </c>
      <c r="AL835" t="s">
        <v>68</v>
      </c>
      <c r="AM835" t="s">
        <v>68</v>
      </c>
      <c r="AN835" t="s">
        <v>68</v>
      </c>
      <c r="AO835" t="s">
        <v>68</v>
      </c>
      <c r="AP835" t="s">
        <v>68</v>
      </c>
      <c r="AQ835" t="s">
        <v>68</v>
      </c>
      <c r="AR835" t="s">
        <v>68</v>
      </c>
      <c r="AS835" t="s">
        <v>68</v>
      </c>
      <c r="AT835" t="s">
        <v>68</v>
      </c>
      <c r="AU835" t="s">
        <v>68</v>
      </c>
      <c r="AV835" t="s">
        <v>68</v>
      </c>
      <c r="AW835" t="s">
        <v>68</v>
      </c>
      <c r="AX835" t="s">
        <v>68</v>
      </c>
      <c r="AY835" t="s">
        <v>68</v>
      </c>
      <c r="AZ835" t="s">
        <v>69</v>
      </c>
      <c r="BA835" t="s">
        <v>84</v>
      </c>
      <c r="BB835">
        <v>0.96499999999999997</v>
      </c>
    </row>
    <row r="836" spans="1:62" hidden="1" x14ac:dyDescent="0.3">
      <c r="A836">
        <v>2015</v>
      </c>
      <c r="B836" t="s">
        <v>53</v>
      </c>
      <c r="C836" t="s">
        <v>122</v>
      </c>
      <c r="D836" t="s">
        <v>62</v>
      </c>
      <c r="E836">
        <v>1</v>
      </c>
      <c r="F836" t="s">
        <v>56</v>
      </c>
      <c r="G836" t="s">
        <v>57</v>
      </c>
      <c r="H836" t="s">
        <v>58</v>
      </c>
      <c r="I836" t="s">
        <v>59</v>
      </c>
      <c r="J836" t="s">
        <v>947</v>
      </c>
      <c r="K836" t="s">
        <v>61</v>
      </c>
      <c r="L836" t="s">
        <v>62</v>
      </c>
      <c r="M836">
        <v>1</v>
      </c>
      <c r="N836" t="s">
        <v>56</v>
      </c>
      <c r="O836">
        <v>5</v>
      </c>
      <c r="P836">
        <v>10</v>
      </c>
      <c r="Q836">
        <v>20</v>
      </c>
      <c r="R836" t="s">
        <v>63</v>
      </c>
      <c r="S836" t="s">
        <v>73</v>
      </c>
      <c r="T836" t="s">
        <v>65</v>
      </c>
      <c r="U836" t="s">
        <v>947</v>
      </c>
      <c r="V836" t="s">
        <v>66</v>
      </c>
      <c r="W836" t="s">
        <v>67</v>
      </c>
      <c r="X836">
        <v>5</v>
      </c>
      <c r="Y836">
        <v>0.3</v>
      </c>
      <c r="Z836">
        <v>0.7</v>
      </c>
      <c r="AA836">
        <v>1</v>
      </c>
      <c r="AB836">
        <v>3</v>
      </c>
      <c r="AC836">
        <v>2.5</v>
      </c>
      <c r="AD836">
        <v>4.5</v>
      </c>
      <c r="AE836">
        <v>0.5</v>
      </c>
      <c r="AF836" t="s">
        <v>68</v>
      </c>
      <c r="AG836">
        <v>8.5</v>
      </c>
      <c r="AH836">
        <v>5.5</v>
      </c>
      <c r="AI836">
        <v>7</v>
      </c>
      <c r="AJ836">
        <v>5.5</v>
      </c>
      <c r="AK836">
        <v>2.5</v>
      </c>
      <c r="AL836" t="s">
        <v>68</v>
      </c>
      <c r="AM836" t="s">
        <v>68</v>
      </c>
      <c r="AN836" t="s">
        <v>68</v>
      </c>
      <c r="AO836" t="s">
        <v>68</v>
      </c>
      <c r="AP836" t="s">
        <v>68</v>
      </c>
      <c r="AQ836" t="s">
        <v>68</v>
      </c>
      <c r="AR836" t="s">
        <v>68</v>
      </c>
      <c r="AS836" t="s">
        <v>68</v>
      </c>
      <c r="AT836" t="s">
        <v>68</v>
      </c>
      <c r="AU836" t="s">
        <v>68</v>
      </c>
      <c r="AV836" t="s">
        <v>68</v>
      </c>
      <c r="AW836" t="s">
        <v>68</v>
      </c>
      <c r="AX836" t="s">
        <v>68</v>
      </c>
      <c r="AY836" t="s">
        <v>68</v>
      </c>
      <c r="AZ836" t="s">
        <v>69</v>
      </c>
      <c r="BA836" t="s">
        <v>65</v>
      </c>
      <c r="BB836">
        <v>0.79700000000000004</v>
      </c>
    </row>
    <row r="837" spans="1:62" hidden="1" x14ac:dyDescent="0.3">
      <c r="A837">
        <v>2015</v>
      </c>
      <c r="B837" t="s">
        <v>53</v>
      </c>
      <c r="C837" t="s">
        <v>1016</v>
      </c>
      <c r="D837" t="s">
        <v>62</v>
      </c>
      <c r="E837">
        <v>1</v>
      </c>
      <c r="F837" t="s">
        <v>71</v>
      </c>
      <c r="G837" t="s">
        <v>57</v>
      </c>
      <c r="H837" t="s">
        <v>58</v>
      </c>
      <c r="I837" t="s">
        <v>83</v>
      </c>
      <c r="J837" t="s">
        <v>947</v>
      </c>
      <c r="K837" t="s">
        <v>61</v>
      </c>
      <c r="L837" t="s">
        <v>62</v>
      </c>
      <c r="M837">
        <v>1</v>
      </c>
      <c r="N837" t="s">
        <v>71</v>
      </c>
      <c r="O837">
        <v>4</v>
      </c>
      <c r="P837">
        <v>7</v>
      </c>
      <c r="Q837">
        <v>14</v>
      </c>
      <c r="R837" t="s">
        <v>63</v>
      </c>
      <c r="S837" t="s">
        <v>73</v>
      </c>
      <c r="T837" t="s">
        <v>84</v>
      </c>
      <c r="U837" t="s">
        <v>947</v>
      </c>
      <c r="V837" t="s">
        <v>66</v>
      </c>
      <c r="W837" t="s">
        <v>67</v>
      </c>
      <c r="X837">
        <v>5</v>
      </c>
      <c r="Y837">
        <v>0.3</v>
      </c>
      <c r="Z837">
        <v>0.7</v>
      </c>
      <c r="AA837">
        <v>7.5</v>
      </c>
      <c r="AB837">
        <v>4.5</v>
      </c>
      <c r="AC837">
        <v>3.5</v>
      </c>
      <c r="AD837">
        <v>5</v>
      </c>
      <c r="AE837">
        <v>7</v>
      </c>
      <c r="AF837" t="s">
        <v>68</v>
      </c>
      <c r="AG837">
        <v>9</v>
      </c>
      <c r="AH837">
        <v>8</v>
      </c>
      <c r="AI837">
        <v>8</v>
      </c>
      <c r="AJ837">
        <v>9</v>
      </c>
      <c r="AK837">
        <v>7.5</v>
      </c>
      <c r="AL837" t="s">
        <v>68</v>
      </c>
      <c r="AM837" t="s">
        <v>68</v>
      </c>
      <c r="AN837" t="s">
        <v>68</v>
      </c>
      <c r="AO837" t="s">
        <v>68</v>
      </c>
      <c r="AP837" t="s">
        <v>68</v>
      </c>
      <c r="AQ837" t="s">
        <v>68</v>
      </c>
      <c r="AR837" t="s">
        <v>68</v>
      </c>
      <c r="AS837" t="s">
        <v>68</v>
      </c>
      <c r="AT837" t="s">
        <v>68</v>
      </c>
      <c r="AU837" t="s">
        <v>68</v>
      </c>
      <c r="AV837" t="s">
        <v>68</v>
      </c>
      <c r="AW837" t="s">
        <v>68</v>
      </c>
      <c r="AX837" t="s">
        <v>68</v>
      </c>
      <c r="AY837" t="s">
        <v>68</v>
      </c>
      <c r="AZ837" t="s">
        <v>69</v>
      </c>
      <c r="BA837" t="s">
        <v>84</v>
      </c>
      <c r="BB837">
        <v>0.96499999999999997</v>
      </c>
    </row>
    <row r="838" spans="1:62" hidden="1" x14ac:dyDescent="0.3">
      <c r="A838">
        <v>2015</v>
      </c>
      <c r="B838" t="s">
        <v>53</v>
      </c>
      <c r="C838" t="s">
        <v>1017</v>
      </c>
      <c r="D838" t="s">
        <v>62</v>
      </c>
      <c r="E838">
        <v>1</v>
      </c>
      <c r="F838" t="s">
        <v>56</v>
      </c>
      <c r="G838" t="s">
        <v>57</v>
      </c>
      <c r="H838" t="s">
        <v>58</v>
      </c>
      <c r="I838" t="s">
        <v>59</v>
      </c>
      <c r="J838" t="s">
        <v>947</v>
      </c>
      <c r="K838" t="s">
        <v>61</v>
      </c>
      <c r="L838" t="s">
        <v>62</v>
      </c>
      <c r="M838">
        <v>1</v>
      </c>
      <c r="N838" t="s">
        <v>56</v>
      </c>
      <c r="O838">
        <v>3</v>
      </c>
      <c r="P838">
        <v>6</v>
      </c>
      <c r="Q838">
        <v>11</v>
      </c>
      <c r="R838" t="s">
        <v>63</v>
      </c>
      <c r="S838" t="s">
        <v>73</v>
      </c>
      <c r="T838" t="s">
        <v>84</v>
      </c>
      <c r="U838" t="s">
        <v>947</v>
      </c>
      <c r="V838" t="s">
        <v>66</v>
      </c>
      <c r="W838" t="s">
        <v>67</v>
      </c>
      <c r="X838">
        <v>5</v>
      </c>
      <c r="Y838">
        <v>0.3</v>
      </c>
      <c r="Z838">
        <v>0.7</v>
      </c>
      <c r="AA838">
        <v>5</v>
      </c>
      <c r="AB838">
        <v>4.5</v>
      </c>
      <c r="AC838">
        <v>5.5</v>
      </c>
      <c r="AD838">
        <v>7.5</v>
      </c>
      <c r="AE838">
        <v>7</v>
      </c>
      <c r="AF838" t="s">
        <v>68</v>
      </c>
      <c r="AG838">
        <v>10</v>
      </c>
      <c r="AH838">
        <v>0.5</v>
      </c>
      <c r="AI838">
        <v>2</v>
      </c>
      <c r="AJ838">
        <v>7</v>
      </c>
      <c r="AK838">
        <v>6.5</v>
      </c>
      <c r="AL838" t="s">
        <v>68</v>
      </c>
      <c r="AM838" t="s">
        <v>68</v>
      </c>
      <c r="AN838" t="s">
        <v>68</v>
      </c>
      <c r="AO838" t="s">
        <v>68</v>
      </c>
      <c r="AP838" t="s">
        <v>68</v>
      </c>
      <c r="AQ838" t="s">
        <v>68</v>
      </c>
      <c r="AR838" t="s">
        <v>68</v>
      </c>
      <c r="AS838" t="s">
        <v>68</v>
      </c>
      <c r="AT838" t="s">
        <v>68</v>
      </c>
      <c r="AU838" t="s">
        <v>68</v>
      </c>
      <c r="AV838" t="s">
        <v>68</v>
      </c>
      <c r="AW838" t="s">
        <v>68</v>
      </c>
      <c r="AX838" t="s">
        <v>68</v>
      </c>
      <c r="AY838" t="s">
        <v>68</v>
      </c>
      <c r="AZ838" t="s">
        <v>69</v>
      </c>
      <c r="BA838" t="s">
        <v>84</v>
      </c>
      <c r="BB838">
        <v>0.55000000000000004</v>
      </c>
    </row>
    <row r="839" spans="1:62" hidden="1" x14ac:dyDescent="0.3">
      <c r="A839">
        <v>2015</v>
      </c>
      <c r="B839" t="s">
        <v>53</v>
      </c>
      <c r="C839" t="s">
        <v>123</v>
      </c>
      <c r="D839" t="s">
        <v>90</v>
      </c>
      <c r="E839">
        <v>2</v>
      </c>
      <c r="F839" t="s">
        <v>56</v>
      </c>
      <c r="G839" t="s">
        <v>57</v>
      </c>
      <c r="H839" t="s">
        <v>63</v>
      </c>
      <c r="I839" t="s">
        <v>59</v>
      </c>
      <c r="J839" t="s">
        <v>947</v>
      </c>
      <c r="K839" t="s">
        <v>61</v>
      </c>
      <c r="L839" t="s">
        <v>62</v>
      </c>
      <c r="M839">
        <v>1</v>
      </c>
      <c r="N839" t="s">
        <v>56</v>
      </c>
      <c r="O839">
        <v>4</v>
      </c>
      <c r="P839">
        <v>8</v>
      </c>
      <c r="Q839">
        <v>15</v>
      </c>
      <c r="R839" t="s">
        <v>63</v>
      </c>
      <c r="S839" t="s">
        <v>73</v>
      </c>
      <c r="T839" t="s">
        <v>65</v>
      </c>
      <c r="U839" t="s">
        <v>947</v>
      </c>
      <c r="V839" t="s">
        <v>66</v>
      </c>
      <c r="W839" t="s">
        <v>67</v>
      </c>
      <c r="X839">
        <v>5</v>
      </c>
      <c r="Y839">
        <v>0.3</v>
      </c>
      <c r="Z839">
        <v>0.7</v>
      </c>
      <c r="AA839">
        <v>4</v>
      </c>
      <c r="AB839">
        <v>3.5</v>
      </c>
      <c r="AC839">
        <v>3</v>
      </c>
      <c r="AD839">
        <v>4.5</v>
      </c>
      <c r="AE839">
        <v>4.5</v>
      </c>
      <c r="AF839">
        <v>2.5</v>
      </c>
      <c r="AG839">
        <v>9</v>
      </c>
      <c r="AH839">
        <v>9</v>
      </c>
      <c r="AI839">
        <v>9</v>
      </c>
      <c r="AJ839">
        <v>5.5</v>
      </c>
      <c r="AK839">
        <v>7.5</v>
      </c>
      <c r="AL839" t="s">
        <v>68</v>
      </c>
      <c r="AM839" t="s">
        <v>68</v>
      </c>
      <c r="AN839" t="s">
        <v>68</v>
      </c>
      <c r="AO839" t="s">
        <v>68</v>
      </c>
      <c r="AP839" t="s">
        <v>68</v>
      </c>
      <c r="AQ839" t="s">
        <v>68</v>
      </c>
      <c r="AR839" t="s">
        <v>68</v>
      </c>
      <c r="AS839" t="s">
        <v>68</v>
      </c>
      <c r="AT839" t="s">
        <v>68</v>
      </c>
      <c r="AU839" t="s">
        <v>68</v>
      </c>
      <c r="AV839" t="s">
        <v>68</v>
      </c>
      <c r="AW839" t="s">
        <v>68</v>
      </c>
      <c r="AX839" t="s">
        <v>68</v>
      </c>
      <c r="AY839" t="s">
        <v>68</v>
      </c>
      <c r="AZ839" t="s">
        <v>69</v>
      </c>
      <c r="BA839" t="s">
        <v>65</v>
      </c>
      <c r="BB839">
        <v>0.79700000000000004</v>
      </c>
    </row>
    <row r="840" spans="1:62" hidden="1" x14ac:dyDescent="0.3">
      <c r="A840">
        <v>2015</v>
      </c>
      <c r="B840" t="s">
        <v>53</v>
      </c>
      <c r="C840" t="s">
        <v>1018</v>
      </c>
      <c r="D840" t="s">
        <v>62</v>
      </c>
      <c r="E840">
        <v>1</v>
      </c>
      <c r="F840" t="s">
        <v>71</v>
      </c>
      <c r="G840" t="s">
        <v>57</v>
      </c>
      <c r="H840" t="s">
        <v>58</v>
      </c>
      <c r="I840" t="s">
        <v>83</v>
      </c>
      <c r="J840" t="s">
        <v>947</v>
      </c>
      <c r="K840" t="s">
        <v>61</v>
      </c>
      <c r="L840" t="s">
        <v>62</v>
      </c>
      <c r="M840">
        <v>1</v>
      </c>
      <c r="N840" t="s">
        <v>71</v>
      </c>
      <c r="O840">
        <v>3</v>
      </c>
      <c r="P840">
        <v>6</v>
      </c>
      <c r="Q840">
        <v>12</v>
      </c>
      <c r="R840" t="s">
        <v>63</v>
      </c>
      <c r="S840" t="s">
        <v>73</v>
      </c>
      <c r="T840" t="s">
        <v>84</v>
      </c>
      <c r="U840" t="s">
        <v>947</v>
      </c>
      <c r="V840" t="s">
        <v>66</v>
      </c>
      <c r="W840" t="s">
        <v>67</v>
      </c>
      <c r="X840">
        <v>5</v>
      </c>
      <c r="Y840">
        <v>0.3</v>
      </c>
      <c r="Z840">
        <v>0.7</v>
      </c>
      <c r="AA840">
        <v>7</v>
      </c>
      <c r="AB840">
        <v>6</v>
      </c>
      <c r="AC840">
        <v>7.5</v>
      </c>
      <c r="AD840">
        <v>3</v>
      </c>
      <c r="AE840">
        <v>3.5</v>
      </c>
      <c r="AF840" t="s">
        <v>68</v>
      </c>
      <c r="AG840">
        <v>9</v>
      </c>
      <c r="AH840">
        <v>5.5</v>
      </c>
      <c r="AI840">
        <v>8.5</v>
      </c>
      <c r="AJ840">
        <v>10</v>
      </c>
      <c r="AK840">
        <v>10</v>
      </c>
      <c r="AL840" t="s">
        <v>68</v>
      </c>
      <c r="AM840" t="s">
        <v>68</v>
      </c>
      <c r="AN840" t="s">
        <v>68</v>
      </c>
      <c r="AO840" t="s">
        <v>68</v>
      </c>
      <c r="AP840" t="s">
        <v>68</v>
      </c>
      <c r="AQ840" t="s">
        <v>68</v>
      </c>
      <c r="AR840" t="s">
        <v>68</v>
      </c>
      <c r="AS840" t="s">
        <v>68</v>
      </c>
      <c r="AT840" t="s">
        <v>68</v>
      </c>
      <c r="AU840" t="s">
        <v>68</v>
      </c>
      <c r="AV840" t="s">
        <v>68</v>
      </c>
      <c r="AW840" t="s">
        <v>68</v>
      </c>
      <c r="AX840" t="s">
        <v>68</v>
      </c>
      <c r="AY840" t="s">
        <v>68</v>
      </c>
      <c r="AZ840" t="s">
        <v>69</v>
      </c>
      <c r="BA840" t="s">
        <v>84</v>
      </c>
      <c r="BB840">
        <v>0.71799999999999997</v>
      </c>
    </row>
    <row r="841" spans="1:62" hidden="1" x14ac:dyDescent="0.3">
      <c r="A841">
        <v>2015</v>
      </c>
      <c r="B841" t="s">
        <v>53</v>
      </c>
      <c r="C841" t="s">
        <v>124</v>
      </c>
      <c r="D841" t="s">
        <v>62</v>
      </c>
      <c r="E841">
        <v>1</v>
      </c>
      <c r="F841" t="s">
        <v>56</v>
      </c>
      <c r="G841" t="s">
        <v>57</v>
      </c>
      <c r="H841" t="s">
        <v>58</v>
      </c>
      <c r="I841" t="s">
        <v>83</v>
      </c>
      <c r="J841" t="s">
        <v>947</v>
      </c>
      <c r="K841" t="s">
        <v>61</v>
      </c>
      <c r="L841" t="s">
        <v>62</v>
      </c>
      <c r="M841">
        <v>1</v>
      </c>
      <c r="N841" t="s">
        <v>56</v>
      </c>
      <c r="O841">
        <v>6</v>
      </c>
      <c r="P841">
        <v>11</v>
      </c>
      <c r="Q841">
        <v>22</v>
      </c>
      <c r="R841" t="s">
        <v>63</v>
      </c>
      <c r="S841" t="s">
        <v>73</v>
      </c>
      <c r="T841" t="s">
        <v>65</v>
      </c>
      <c r="U841" t="s">
        <v>947</v>
      </c>
      <c r="V841" t="s">
        <v>66</v>
      </c>
      <c r="W841" t="s">
        <v>67</v>
      </c>
      <c r="X841">
        <v>5</v>
      </c>
      <c r="Y841">
        <v>0.3</v>
      </c>
      <c r="Z841">
        <v>0.7</v>
      </c>
      <c r="AA841">
        <v>6.5</v>
      </c>
      <c r="AB841">
        <v>4</v>
      </c>
      <c r="AC841" t="s">
        <v>68</v>
      </c>
      <c r="AD841">
        <v>3.5</v>
      </c>
      <c r="AE841">
        <v>3</v>
      </c>
      <c r="AF841">
        <v>4</v>
      </c>
      <c r="AG841">
        <v>8.5</v>
      </c>
      <c r="AH841">
        <v>7</v>
      </c>
      <c r="AI841">
        <v>9.5</v>
      </c>
      <c r="AJ841">
        <v>4.5</v>
      </c>
      <c r="AK841">
        <v>8</v>
      </c>
      <c r="AL841" t="s">
        <v>68</v>
      </c>
      <c r="AM841" t="s">
        <v>68</v>
      </c>
      <c r="AN841" t="s">
        <v>68</v>
      </c>
      <c r="AO841" t="s">
        <v>68</v>
      </c>
      <c r="AP841" t="s">
        <v>68</v>
      </c>
      <c r="AQ841" t="s">
        <v>68</v>
      </c>
      <c r="AR841" t="s">
        <v>68</v>
      </c>
      <c r="AS841" t="s">
        <v>68</v>
      </c>
      <c r="AT841" t="s">
        <v>68</v>
      </c>
      <c r="AU841" t="s">
        <v>68</v>
      </c>
      <c r="AV841" t="s">
        <v>68</v>
      </c>
      <c r="AW841" t="s">
        <v>68</v>
      </c>
      <c r="AX841" t="s">
        <v>68</v>
      </c>
      <c r="AY841" t="s">
        <v>68</v>
      </c>
      <c r="AZ841" t="s">
        <v>69</v>
      </c>
      <c r="BA841" t="s">
        <v>84</v>
      </c>
      <c r="BB841">
        <v>0.80700000000000005</v>
      </c>
    </row>
    <row r="842" spans="1:62" hidden="1" x14ac:dyDescent="0.3">
      <c r="A842">
        <v>2015</v>
      </c>
      <c r="B842" t="s">
        <v>53</v>
      </c>
      <c r="C842" t="s">
        <v>125</v>
      </c>
      <c r="D842" t="s">
        <v>62</v>
      </c>
      <c r="E842">
        <v>1</v>
      </c>
      <c r="F842" t="s">
        <v>56</v>
      </c>
      <c r="G842" t="s">
        <v>57</v>
      </c>
      <c r="H842" t="s">
        <v>58</v>
      </c>
      <c r="I842" t="s">
        <v>59</v>
      </c>
      <c r="J842" t="s">
        <v>947</v>
      </c>
      <c r="K842" t="s">
        <v>61</v>
      </c>
      <c r="L842" t="s">
        <v>62</v>
      </c>
      <c r="M842">
        <v>1</v>
      </c>
      <c r="N842" t="s">
        <v>56</v>
      </c>
      <c r="O842">
        <v>6</v>
      </c>
      <c r="P842">
        <v>12</v>
      </c>
      <c r="Q842">
        <v>23</v>
      </c>
      <c r="R842" t="s">
        <v>63</v>
      </c>
      <c r="S842" t="s">
        <v>73</v>
      </c>
      <c r="T842" t="s">
        <v>65</v>
      </c>
      <c r="U842" t="s">
        <v>947</v>
      </c>
      <c r="V842" t="s">
        <v>66</v>
      </c>
      <c r="W842" t="s">
        <v>67</v>
      </c>
      <c r="X842">
        <v>5</v>
      </c>
      <c r="Y842">
        <v>0.3</v>
      </c>
      <c r="Z842">
        <v>0.7</v>
      </c>
      <c r="AA842">
        <v>5</v>
      </c>
      <c r="AB842">
        <v>1.5</v>
      </c>
      <c r="AC842">
        <v>3.5</v>
      </c>
      <c r="AD842" t="s">
        <v>68</v>
      </c>
      <c r="AE842" t="s">
        <v>68</v>
      </c>
      <c r="AF842" t="s">
        <v>68</v>
      </c>
      <c r="AG842">
        <v>8.5</v>
      </c>
      <c r="AH842">
        <v>7</v>
      </c>
      <c r="AI842">
        <v>7</v>
      </c>
      <c r="AJ842">
        <v>2</v>
      </c>
      <c r="AK842">
        <v>2.5</v>
      </c>
      <c r="AL842" t="s">
        <v>68</v>
      </c>
      <c r="AM842" t="s">
        <v>68</v>
      </c>
      <c r="AN842" t="s">
        <v>68</v>
      </c>
      <c r="AO842" t="s">
        <v>68</v>
      </c>
      <c r="AP842" t="s">
        <v>68</v>
      </c>
      <c r="AQ842" t="s">
        <v>68</v>
      </c>
      <c r="AR842" t="s">
        <v>68</v>
      </c>
      <c r="AS842" t="s">
        <v>68</v>
      </c>
      <c r="AT842" t="s">
        <v>68</v>
      </c>
      <c r="AU842" t="s">
        <v>68</v>
      </c>
      <c r="AV842" t="s">
        <v>68</v>
      </c>
      <c r="AW842" t="s">
        <v>68</v>
      </c>
      <c r="AX842" t="s">
        <v>68</v>
      </c>
      <c r="AY842" t="s">
        <v>68</v>
      </c>
      <c r="AZ842" t="s">
        <v>69</v>
      </c>
      <c r="BA842" t="s">
        <v>65</v>
      </c>
      <c r="BB842">
        <v>0.81799999999999995</v>
      </c>
    </row>
    <row r="843" spans="1:62" hidden="1" x14ac:dyDescent="0.3">
      <c r="A843">
        <v>2015</v>
      </c>
      <c r="B843" t="s">
        <v>53</v>
      </c>
      <c r="C843" t="s">
        <v>1019</v>
      </c>
      <c r="D843" t="s">
        <v>62</v>
      </c>
      <c r="E843">
        <v>1</v>
      </c>
      <c r="F843" t="s">
        <v>71</v>
      </c>
      <c r="G843" t="s">
        <v>57</v>
      </c>
      <c r="H843" t="s">
        <v>58</v>
      </c>
      <c r="I843" t="s">
        <v>77</v>
      </c>
      <c r="J843" t="s">
        <v>1020</v>
      </c>
      <c r="K843" t="s">
        <v>61</v>
      </c>
      <c r="L843" t="s">
        <v>62</v>
      </c>
      <c r="M843">
        <v>1</v>
      </c>
      <c r="N843" t="s">
        <v>71</v>
      </c>
      <c r="O843">
        <v>3</v>
      </c>
      <c r="P843">
        <v>5</v>
      </c>
      <c r="Q843">
        <v>10</v>
      </c>
      <c r="R843" t="s">
        <v>63</v>
      </c>
      <c r="S843" t="s">
        <v>73</v>
      </c>
      <c r="T843" t="s">
        <v>79</v>
      </c>
      <c r="U843" t="s">
        <v>1020</v>
      </c>
      <c r="V843" t="s">
        <v>66</v>
      </c>
      <c r="W843" t="s">
        <v>67</v>
      </c>
      <c r="X843">
        <v>5</v>
      </c>
      <c r="Y843">
        <v>0.3</v>
      </c>
      <c r="Z843">
        <v>0.7</v>
      </c>
      <c r="AA843">
        <v>4</v>
      </c>
      <c r="AB843">
        <v>2</v>
      </c>
      <c r="AC843" t="s">
        <v>68</v>
      </c>
      <c r="AD843" t="s">
        <v>68</v>
      </c>
      <c r="AE843" t="s">
        <v>68</v>
      </c>
      <c r="AF843" t="s">
        <v>68</v>
      </c>
      <c r="AG843">
        <v>9</v>
      </c>
      <c r="AH843">
        <v>5.5</v>
      </c>
      <c r="AI843">
        <v>4</v>
      </c>
      <c r="AJ843" t="s">
        <v>68</v>
      </c>
      <c r="AK843" t="s">
        <v>68</v>
      </c>
      <c r="AL843" t="s">
        <v>68</v>
      </c>
      <c r="AM843" t="s">
        <v>68</v>
      </c>
      <c r="AN843" t="s">
        <v>68</v>
      </c>
      <c r="AO843" t="s">
        <v>68</v>
      </c>
      <c r="AP843" t="s">
        <v>68</v>
      </c>
      <c r="AQ843" t="s">
        <v>68</v>
      </c>
      <c r="AR843" t="s">
        <v>68</v>
      </c>
      <c r="AS843" t="s">
        <v>68</v>
      </c>
      <c r="AT843" t="s">
        <v>68</v>
      </c>
      <c r="AU843" t="s">
        <v>68</v>
      </c>
      <c r="AV843" t="s">
        <v>68</v>
      </c>
      <c r="AW843" t="s">
        <v>68</v>
      </c>
      <c r="AX843" t="s">
        <v>68</v>
      </c>
      <c r="AY843" t="s">
        <v>68</v>
      </c>
      <c r="AZ843" t="s">
        <v>69</v>
      </c>
      <c r="BA843" t="s">
        <v>79</v>
      </c>
      <c r="BB843">
        <v>1</v>
      </c>
    </row>
    <row r="844" spans="1:62" x14ac:dyDescent="0.3">
      <c r="A844">
        <v>2015</v>
      </c>
      <c r="B844" t="s">
        <v>53</v>
      </c>
      <c r="C844" t="s">
        <v>1021</v>
      </c>
      <c r="D844" t="s">
        <v>62</v>
      </c>
      <c r="E844">
        <v>1</v>
      </c>
      <c r="F844" t="s">
        <v>56</v>
      </c>
      <c r="G844" t="s">
        <v>57</v>
      </c>
      <c r="H844" t="s">
        <v>58</v>
      </c>
      <c r="I844" t="s">
        <v>83</v>
      </c>
      <c r="J844" t="s">
        <v>947</v>
      </c>
      <c r="K844" t="s">
        <v>61</v>
      </c>
      <c r="L844" t="s">
        <v>62</v>
      </c>
      <c r="M844">
        <v>1</v>
      </c>
      <c r="N844" t="s">
        <v>56</v>
      </c>
      <c r="O844">
        <v>6</v>
      </c>
      <c r="P844">
        <v>12</v>
      </c>
      <c r="Q844">
        <v>24</v>
      </c>
      <c r="R844" t="s">
        <v>63</v>
      </c>
      <c r="S844" t="s">
        <v>73</v>
      </c>
      <c r="T844" t="s">
        <v>84</v>
      </c>
      <c r="U844" t="s">
        <v>947</v>
      </c>
      <c r="V844" t="s">
        <v>66</v>
      </c>
      <c r="W844" t="s">
        <v>67</v>
      </c>
      <c r="X844">
        <v>5</v>
      </c>
      <c r="Y844">
        <v>0.3</v>
      </c>
      <c r="Z844">
        <v>0.7</v>
      </c>
      <c r="AA844">
        <v>6</v>
      </c>
      <c r="AB844">
        <v>5.5</v>
      </c>
      <c r="AC844" t="s">
        <v>68</v>
      </c>
      <c r="AD844">
        <v>3</v>
      </c>
      <c r="AE844">
        <v>4.5</v>
      </c>
      <c r="AF844">
        <v>9</v>
      </c>
      <c r="AG844">
        <v>9</v>
      </c>
      <c r="AH844">
        <v>7.5</v>
      </c>
      <c r="AI844">
        <v>4</v>
      </c>
      <c r="AJ844">
        <v>9</v>
      </c>
      <c r="AK844">
        <v>10</v>
      </c>
      <c r="AL844" t="s">
        <v>68</v>
      </c>
      <c r="AM844" t="s">
        <v>68</v>
      </c>
      <c r="AN844" t="s">
        <v>68</v>
      </c>
      <c r="AO844" t="s">
        <v>68</v>
      </c>
      <c r="AP844" t="s">
        <v>68</v>
      </c>
      <c r="AQ844" t="s">
        <v>68</v>
      </c>
      <c r="AR844" t="s">
        <v>68</v>
      </c>
      <c r="AS844" t="s">
        <v>68</v>
      </c>
      <c r="AT844" t="s">
        <v>68</v>
      </c>
      <c r="AU844" t="s">
        <v>68</v>
      </c>
      <c r="AV844" t="s">
        <v>68</v>
      </c>
      <c r="AW844" t="s">
        <v>68</v>
      </c>
      <c r="AX844" t="s">
        <v>68</v>
      </c>
      <c r="AY844" t="s">
        <v>68</v>
      </c>
      <c r="AZ844" t="s">
        <v>80</v>
      </c>
      <c r="BA844" t="s">
        <v>84</v>
      </c>
      <c r="BB844">
        <v>0.71799999999999997</v>
      </c>
      <c r="BD844">
        <f t="shared" ref="BD844:BD845" si="120">IF(EXACT(BA844,T844),1,0)</f>
        <v>1</v>
      </c>
      <c r="BE844">
        <f t="shared" ref="BE844:BE845" si="121">IF(AND(AZ844="2_Testando"),1,0)</f>
        <v>1</v>
      </c>
      <c r="BF844">
        <f t="shared" ref="BF844:BF845" si="122">IF(AND(AZ844="2_Testando",BD844=1),1,0)</f>
        <v>1</v>
      </c>
      <c r="BJ844">
        <f t="shared" ref="BJ844:BJ845" si="123">IF(AND(BB844&gt;0.7,BF844=1),1,0)</f>
        <v>1</v>
      </c>
    </row>
    <row r="845" spans="1:62" x14ac:dyDescent="0.3">
      <c r="A845">
        <v>2015</v>
      </c>
      <c r="B845" t="s">
        <v>53</v>
      </c>
      <c r="C845" t="s">
        <v>127</v>
      </c>
      <c r="D845" t="s">
        <v>62</v>
      </c>
      <c r="E845">
        <v>1</v>
      </c>
      <c r="F845" t="s">
        <v>56</v>
      </c>
      <c r="G845" t="s">
        <v>112</v>
      </c>
      <c r="H845" t="s">
        <v>63</v>
      </c>
      <c r="I845" t="s">
        <v>83</v>
      </c>
      <c r="J845" t="s">
        <v>947</v>
      </c>
      <c r="K845" t="s">
        <v>61</v>
      </c>
      <c r="L845" t="s">
        <v>62</v>
      </c>
      <c r="M845">
        <v>1</v>
      </c>
      <c r="N845" t="s">
        <v>56</v>
      </c>
      <c r="O845">
        <v>7</v>
      </c>
      <c r="P845">
        <v>14</v>
      </c>
      <c r="Q845">
        <v>28</v>
      </c>
      <c r="R845" t="s">
        <v>63</v>
      </c>
      <c r="S845" t="s">
        <v>100</v>
      </c>
      <c r="T845" t="s">
        <v>65</v>
      </c>
      <c r="U845" t="s">
        <v>947</v>
      </c>
      <c r="V845" t="s">
        <v>66</v>
      </c>
      <c r="W845" t="s">
        <v>67</v>
      </c>
      <c r="X845">
        <v>5</v>
      </c>
      <c r="Y845">
        <v>0.3</v>
      </c>
      <c r="Z845">
        <v>0.7</v>
      </c>
      <c r="AA845">
        <v>1</v>
      </c>
      <c r="AB845">
        <v>4</v>
      </c>
      <c r="AC845">
        <v>2.5</v>
      </c>
      <c r="AD845">
        <v>4.5</v>
      </c>
      <c r="AE845">
        <v>4</v>
      </c>
      <c r="AF845">
        <v>2</v>
      </c>
      <c r="AG845">
        <v>9.5</v>
      </c>
      <c r="AH845">
        <v>7.5</v>
      </c>
      <c r="AI845">
        <v>6.5</v>
      </c>
      <c r="AJ845">
        <v>9</v>
      </c>
      <c r="AK845">
        <v>10</v>
      </c>
      <c r="AL845" t="s">
        <v>68</v>
      </c>
      <c r="AM845" t="s">
        <v>68</v>
      </c>
      <c r="AN845" t="s">
        <v>68</v>
      </c>
      <c r="AO845" t="s">
        <v>68</v>
      </c>
      <c r="AP845" t="s">
        <v>68</v>
      </c>
      <c r="AQ845" t="s">
        <v>68</v>
      </c>
      <c r="AR845" t="s">
        <v>68</v>
      </c>
      <c r="AS845" t="s">
        <v>68</v>
      </c>
      <c r="AT845" t="s">
        <v>68</v>
      </c>
      <c r="AU845" t="s">
        <v>68</v>
      </c>
      <c r="AV845" t="s">
        <v>68</v>
      </c>
      <c r="AW845" t="s">
        <v>68</v>
      </c>
      <c r="AX845" t="s">
        <v>68</v>
      </c>
      <c r="AY845" t="s">
        <v>68</v>
      </c>
      <c r="AZ845" t="s">
        <v>80</v>
      </c>
      <c r="BA845" t="s">
        <v>84</v>
      </c>
      <c r="BB845">
        <v>0.80700000000000005</v>
      </c>
      <c r="BD845">
        <f t="shared" si="120"/>
        <v>0</v>
      </c>
      <c r="BE845">
        <f t="shared" si="121"/>
        <v>1</v>
      </c>
      <c r="BF845">
        <f t="shared" si="122"/>
        <v>0</v>
      </c>
      <c r="BJ845">
        <f t="shared" si="123"/>
        <v>0</v>
      </c>
    </row>
    <row r="846" spans="1:62" hidden="1" x14ac:dyDescent="0.3">
      <c r="A846">
        <v>2015</v>
      </c>
      <c r="B846" t="s">
        <v>53</v>
      </c>
      <c r="C846" t="s">
        <v>1022</v>
      </c>
      <c r="D846" t="s">
        <v>75</v>
      </c>
      <c r="E846">
        <v>2</v>
      </c>
      <c r="F846" t="s">
        <v>56</v>
      </c>
      <c r="G846" t="s">
        <v>57</v>
      </c>
      <c r="H846" t="s">
        <v>63</v>
      </c>
      <c r="I846" t="s">
        <v>83</v>
      </c>
      <c r="J846" t="s">
        <v>995</v>
      </c>
      <c r="K846" t="s">
        <v>61</v>
      </c>
      <c r="L846" t="s">
        <v>62</v>
      </c>
      <c r="M846">
        <v>1</v>
      </c>
      <c r="N846" t="s">
        <v>56</v>
      </c>
      <c r="O846">
        <v>4</v>
      </c>
      <c r="P846">
        <v>8</v>
      </c>
      <c r="Q846">
        <v>16</v>
      </c>
      <c r="R846" t="s">
        <v>63</v>
      </c>
      <c r="S846" t="s">
        <v>73</v>
      </c>
      <c r="T846" t="s">
        <v>84</v>
      </c>
      <c r="U846" t="s">
        <v>947</v>
      </c>
      <c r="V846" t="s">
        <v>66</v>
      </c>
      <c r="W846" t="s">
        <v>67</v>
      </c>
      <c r="X846">
        <v>5</v>
      </c>
      <c r="Y846">
        <v>0.3</v>
      </c>
      <c r="Z846">
        <v>0.7</v>
      </c>
      <c r="AA846">
        <v>5</v>
      </c>
      <c r="AB846">
        <v>4</v>
      </c>
      <c r="AC846">
        <v>7.5</v>
      </c>
      <c r="AD846">
        <v>6.5</v>
      </c>
      <c r="AE846">
        <v>4</v>
      </c>
      <c r="AF846" t="s">
        <v>68</v>
      </c>
      <c r="AG846">
        <v>9.5</v>
      </c>
      <c r="AH846">
        <v>5</v>
      </c>
      <c r="AI846">
        <v>8.5</v>
      </c>
      <c r="AJ846">
        <v>8</v>
      </c>
      <c r="AK846">
        <v>7</v>
      </c>
      <c r="AL846" t="s">
        <v>68</v>
      </c>
      <c r="AM846" t="s">
        <v>68</v>
      </c>
      <c r="AN846" t="s">
        <v>68</v>
      </c>
      <c r="AO846" t="s">
        <v>68</v>
      </c>
      <c r="AP846" t="s">
        <v>68</v>
      </c>
      <c r="AQ846" t="s">
        <v>68</v>
      </c>
      <c r="AR846" t="s">
        <v>68</v>
      </c>
      <c r="AS846" t="s">
        <v>68</v>
      </c>
      <c r="AT846" t="s">
        <v>68</v>
      </c>
      <c r="AU846" t="s">
        <v>68</v>
      </c>
      <c r="AV846" t="s">
        <v>68</v>
      </c>
      <c r="AW846" t="s">
        <v>68</v>
      </c>
      <c r="AX846" t="s">
        <v>68</v>
      </c>
      <c r="AY846" t="s">
        <v>68</v>
      </c>
      <c r="AZ846" t="s">
        <v>69</v>
      </c>
      <c r="BA846" t="s">
        <v>84</v>
      </c>
      <c r="BB846">
        <v>1</v>
      </c>
    </row>
    <row r="847" spans="1:62" hidden="1" x14ac:dyDescent="0.3">
      <c r="A847">
        <v>2015</v>
      </c>
      <c r="B847" t="s">
        <v>53</v>
      </c>
      <c r="C847" t="s">
        <v>1023</v>
      </c>
      <c r="D847" t="s">
        <v>62</v>
      </c>
      <c r="E847">
        <v>1</v>
      </c>
      <c r="F847" t="s">
        <v>56</v>
      </c>
      <c r="G847" t="s">
        <v>57</v>
      </c>
      <c r="H847" t="s">
        <v>58</v>
      </c>
      <c r="I847" t="s">
        <v>77</v>
      </c>
      <c r="J847" t="s">
        <v>1020</v>
      </c>
      <c r="K847" t="s">
        <v>61</v>
      </c>
      <c r="L847" t="s">
        <v>62</v>
      </c>
      <c r="M847">
        <v>1</v>
      </c>
      <c r="N847" t="s">
        <v>56</v>
      </c>
      <c r="O847">
        <v>14</v>
      </c>
      <c r="P847">
        <v>28</v>
      </c>
      <c r="Q847">
        <v>56</v>
      </c>
      <c r="R847" t="s">
        <v>63</v>
      </c>
      <c r="S847" t="s">
        <v>73</v>
      </c>
      <c r="T847" t="s">
        <v>79</v>
      </c>
      <c r="U847" t="s">
        <v>1020</v>
      </c>
      <c r="V847" t="s">
        <v>66</v>
      </c>
      <c r="W847" t="s">
        <v>67</v>
      </c>
      <c r="X847">
        <v>5</v>
      </c>
      <c r="Y847">
        <v>0.3</v>
      </c>
      <c r="Z847">
        <v>0.7</v>
      </c>
      <c r="AA847">
        <v>3</v>
      </c>
      <c r="AB847" t="s">
        <v>68</v>
      </c>
      <c r="AC847" t="s">
        <v>68</v>
      </c>
      <c r="AD847" t="s">
        <v>68</v>
      </c>
      <c r="AE847" t="s">
        <v>68</v>
      </c>
      <c r="AF847" t="s">
        <v>68</v>
      </c>
      <c r="AG847">
        <v>9.5</v>
      </c>
      <c r="AH847">
        <v>1.5</v>
      </c>
      <c r="AI847" t="s">
        <v>68</v>
      </c>
      <c r="AJ847" t="s">
        <v>68</v>
      </c>
      <c r="AK847" t="s">
        <v>68</v>
      </c>
      <c r="AL847" t="s">
        <v>68</v>
      </c>
      <c r="AM847" t="s">
        <v>68</v>
      </c>
      <c r="AN847" t="s">
        <v>68</v>
      </c>
      <c r="AO847" t="s">
        <v>68</v>
      </c>
      <c r="AP847" t="s">
        <v>68</v>
      </c>
      <c r="AQ847" t="s">
        <v>68</v>
      </c>
      <c r="AR847" t="s">
        <v>68</v>
      </c>
      <c r="AS847" t="s">
        <v>68</v>
      </c>
      <c r="AT847" t="s">
        <v>68</v>
      </c>
      <c r="AU847" t="s">
        <v>68</v>
      </c>
      <c r="AV847" t="s">
        <v>68</v>
      </c>
      <c r="AW847" t="s">
        <v>68</v>
      </c>
      <c r="AX847" t="s">
        <v>68</v>
      </c>
      <c r="AY847" t="s">
        <v>68</v>
      </c>
      <c r="AZ847" t="s">
        <v>69</v>
      </c>
      <c r="BA847" t="s">
        <v>79</v>
      </c>
      <c r="BB847">
        <v>1</v>
      </c>
    </row>
    <row r="848" spans="1:62" x14ac:dyDescent="0.3">
      <c r="A848">
        <v>2015</v>
      </c>
      <c r="B848" t="s">
        <v>53</v>
      </c>
      <c r="C848" t="s">
        <v>1024</v>
      </c>
      <c r="D848" t="s">
        <v>62</v>
      </c>
      <c r="E848">
        <v>1</v>
      </c>
      <c r="F848" t="s">
        <v>71</v>
      </c>
      <c r="G848" t="s">
        <v>57</v>
      </c>
      <c r="H848" t="s">
        <v>58</v>
      </c>
      <c r="I848" t="s">
        <v>83</v>
      </c>
      <c r="J848" t="s">
        <v>947</v>
      </c>
      <c r="K848" t="s">
        <v>61</v>
      </c>
      <c r="L848" t="s">
        <v>62</v>
      </c>
      <c r="M848">
        <v>1</v>
      </c>
      <c r="N848" t="s">
        <v>71</v>
      </c>
      <c r="O848">
        <v>3</v>
      </c>
      <c r="P848">
        <v>6</v>
      </c>
      <c r="Q848">
        <v>11</v>
      </c>
      <c r="R848" t="s">
        <v>63</v>
      </c>
      <c r="S848" t="s">
        <v>73</v>
      </c>
      <c r="T848" t="s">
        <v>84</v>
      </c>
      <c r="U848" t="s">
        <v>947</v>
      </c>
      <c r="V848" t="s">
        <v>66</v>
      </c>
      <c r="W848" t="s">
        <v>67</v>
      </c>
      <c r="X848">
        <v>5</v>
      </c>
      <c r="Y848">
        <v>0.3</v>
      </c>
      <c r="Z848">
        <v>0.7</v>
      </c>
      <c r="AA848">
        <v>7.5</v>
      </c>
      <c r="AB848">
        <v>5</v>
      </c>
      <c r="AC848">
        <v>5.5</v>
      </c>
      <c r="AD848">
        <v>7.5</v>
      </c>
      <c r="AE848">
        <v>3.5</v>
      </c>
      <c r="AF848" t="s">
        <v>68</v>
      </c>
      <c r="AG848">
        <v>8.5</v>
      </c>
      <c r="AH848">
        <v>7.5</v>
      </c>
      <c r="AI848">
        <v>7.5</v>
      </c>
      <c r="AJ848">
        <v>9</v>
      </c>
      <c r="AK848">
        <v>7.5</v>
      </c>
      <c r="AL848" t="s">
        <v>68</v>
      </c>
      <c r="AM848" t="s">
        <v>68</v>
      </c>
      <c r="AN848" t="s">
        <v>68</v>
      </c>
      <c r="AO848" t="s">
        <v>68</v>
      </c>
      <c r="AP848" t="s">
        <v>68</v>
      </c>
      <c r="AQ848" t="s">
        <v>68</v>
      </c>
      <c r="AR848" t="s">
        <v>68</v>
      </c>
      <c r="AS848" t="s">
        <v>68</v>
      </c>
      <c r="AT848" t="s">
        <v>68</v>
      </c>
      <c r="AU848" t="s">
        <v>68</v>
      </c>
      <c r="AV848" t="s">
        <v>68</v>
      </c>
      <c r="AW848" t="s">
        <v>68</v>
      </c>
      <c r="AX848" t="s">
        <v>68</v>
      </c>
      <c r="AY848" t="s">
        <v>68</v>
      </c>
      <c r="AZ848" t="s">
        <v>80</v>
      </c>
      <c r="BA848" t="s">
        <v>84</v>
      </c>
      <c r="BB848">
        <v>1</v>
      </c>
      <c r="BD848">
        <f>IF(EXACT(BA848,T848),1,0)</f>
        <v>1</v>
      </c>
      <c r="BE848">
        <f>IF(AND(AZ848="2_Testando"),1,0)</f>
        <v>1</v>
      </c>
      <c r="BF848">
        <f>IF(AND(AZ848="2_Testando",BD848=1),1,0)</f>
        <v>1</v>
      </c>
      <c r="BJ848">
        <f>IF(AND(BB848&gt;0.7,BF848=1),1,0)</f>
        <v>1</v>
      </c>
    </row>
    <row r="849" spans="1:62" hidden="1" x14ac:dyDescent="0.3">
      <c r="A849">
        <v>2015</v>
      </c>
      <c r="B849" t="s">
        <v>53</v>
      </c>
      <c r="C849" t="s">
        <v>1025</v>
      </c>
      <c r="D849" t="s">
        <v>62</v>
      </c>
      <c r="E849">
        <v>1</v>
      </c>
      <c r="F849" t="s">
        <v>56</v>
      </c>
      <c r="G849" t="s">
        <v>57</v>
      </c>
      <c r="H849" t="s">
        <v>58</v>
      </c>
      <c r="I849" t="s">
        <v>83</v>
      </c>
      <c r="J849" t="s">
        <v>947</v>
      </c>
      <c r="K849" t="s">
        <v>61</v>
      </c>
      <c r="L849" t="s">
        <v>62</v>
      </c>
      <c r="M849">
        <v>1</v>
      </c>
      <c r="N849" t="s">
        <v>56</v>
      </c>
      <c r="O849">
        <v>12</v>
      </c>
      <c r="P849">
        <v>24</v>
      </c>
      <c r="Q849">
        <v>48</v>
      </c>
      <c r="R849" t="s">
        <v>63</v>
      </c>
      <c r="S849" t="s">
        <v>73</v>
      </c>
      <c r="T849" t="s">
        <v>84</v>
      </c>
      <c r="U849" t="s">
        <v>947</v>
      </c>
      <c r="V849" t="s">
        <v>66</v>
      </c>
      <c r="W849" t="s">
        <v>67</v>
      </c>
      <c r="X849">
        <v>5</v>
      </c>
      <c r="Y849">
        <v>0.3</v>
      </c>
      <c r="Z849">
        <v>0.7</v>
      </c>
      <c r="AA849">
        <v>7.5</v>
      </c>
      <c r="AB849">
        <v>3.5</v>
      </c>
      <c r="AC849">
        <v>5.5</v>
      </c>
      <c r="AD849">
        <v>8</v>
      </c>
      <c r="AE849">
        <v>5</v>
      </c>
      <c r="AF849" t="s">
        <v>68</v>
      </c>
      <c r="AG849">
        <v>8.5</v>
      </c>
      <c r="AH849">
        <v>9.5</v>
      </c>
      <c r="AI849">
        <v>9</v>
      </c>
      <c r="AJ849">
        <v>8</v>
      </c>
      <c r="AK849">
        <v>10</v>
      </c>
      <c r="AL849" t="s">
        <v>68</v>
      </c>
      <c r="AM849" t="s">
        <v>68</v>
      </c>
      <c r="AN849" t="s">
        <v>68</v>
      </c>
      <c r="AO849" t="s">
        <v>68</v>
      </c>
      <c r="AP849" t="s">
        <v>68</v>
      </c>
      <c r="AQ849" t="s">
        <v>68</v>
      </c>
      <c r="AR849" t="s">
        <v>68</v>
      </c>
      <c r="AS849" t="s">
        <v>68</v>
      </c>
      <c r="AT849" t="s">
        <v>68</v>
      </c>
      <c r="AU849" t="s">
        <v>68</v>
      </c>
      <c r="AV849" t="s">
        <v>68</v>
      </c>
      <c r="AW849" t="s">
        <v>68</v>
      </c>
      <c r="AX849" t="s">
        <v>68</v>
      </c>
      <c r="AY849" t="s">
        <v>68</v>
      </c>
      <c r="AZ849" t="s">
        <v>69</v>
      </c>
      <c r="BA849" t="s">
        <v>84</v>
      </c>
      <c r="BB849">
        <v>0.96499999999999997</v>
      </c>
    </row>
    <row r="850" spans="1:62" hidden="1" x14ac:dyDescent="0.3">
      <c r="A850">
        <v>2015</v>
      </c>
      <c r="B850" t="s">
        <v>53</v>
      </c>
      <c r="C850" t="s">
        <v>1026</v>
      </c>
      <c r="D850" t="s">
        <v>62</v>
      </c>
      <c r="E850">
        <v>1</v>
      </c>
      <c r="F850" t="s">
        <v>71</v>
      </c>
      <c r="G850" t="s">
        <v>57</v>
      </c>
      <c r="H850" t="s">
        <v>58</v>
      </c>
      <c r="I850" t="s">
        <v>83</v>
      </c>
      <c r="J850" t="s">
        <v>947</v>
      </c>
      <c r="K850" t="s">
        <v>61</v>
      </c>
      <c r="L850" t="s">
        <v>62</v>
      </c>
      <c r="M850">
        <v>1</v>
      </c>
      <c r="N850" t="s">
        <v>71</v>
      </c>
      <c r="O850">
        <v>2</v>
      </c>
      <c r="P850">
        <v>3</v>
      </c>
      <c r="Q850">
        <v>6</v>
      </c>
      <c r="R850" t="s">
        <v>63</v>
      </c>
      <c r="S850" t="s">
        <v>73</v>
      </c>
      <c r="T850" t="s">
        <v>84</v>
      </c>
      <c r="U850" t="s">
        <v>947</v>
      </c>
      <c r="V850" t="s">
        <v>66</v>
      </c>
      <c r="W850" t="s">
        <v>67</v>
      </c>
      <c r="X850">
        <v>5</v>
      </c>
      <c r="Y850">
        <v>0.3</v>
      </c>
      <c r="Z850">
        <v>0.7</v>
      </c>
      <c r="AA850">
        <v>7.5</v>
      </c>
      <c r="AB850">
        <v>6</v>
      </c>
      <c r="AC850">
        <v>3.5</v>
      </c>
      <c r="AD850">
        <v>5</v>
      </c>
      <c r="AE850">
        <v>3.5</v>
      </c>
      <c r="AF850">
        <v>4</v>
      </c>
      <c r="AG850">
        <v>8.5</v>
      </c>
      <c r="AH850">
        <v>9</v>
      </c>
      <c r="AI850">
        <v>7.5</v>
      </c>
      <c r="AJ850">
        <v>7</v>
      </c>
      <c r="AK850">
        <v>6</v>
      </c>
      <c r="AL850" t="s">
        <v>68</v>
      </c>
      <c r="AM850" t="s">
        <v>68</v>
      </c>
      <c r="AN850" t="s">
        <v>68</v>
      </c>
      <c r="AO850" t="s">
        <v>68</v>
      </c>
      <c r="AP850" t="s">
        <v>68</v>
      </c>
      <c r="AQ850" t="s">
        <v>68</v>
      </c>
      <c r="AR850" t="s">
        <v>68</v>
      </c>
      <c r="AS850" t="s">
        <v>68</v>
      </c>
      <c r="AT850" t="s">
        <v>68</v>
      </c>
      <c r="AU850" t="s">
        <v>68</v>
      </c>
      <c r="AV850" t="s">
        <v>68</v>
      </c>
      <c r="AW850" t="s">
        <v>68</v>
      </c>
      <c r="AX850" t="s">
        <v>68</v>
      </c>
      <c r="AY850" t="s">
        <v>68</v>
      </c>
      <c r="AZ850" t="s">
        <v>69</v>
      </c>
      <c r="BA850" t="s">
        <v>84</v>
      </c>
      <c r="BB850">
        <v>0.96499999999999997</v>
      </c>
    </row>
    <row r="851" spans="1:62" hidden="1" x14ac:dyDescent="0.3">
      <c r="A851">
        <v>2015</v>
      </c>
      <c r="B851" t="s">
        <v>53</v>
      </c>
      <c r="C851" t="s">
        <v>1027</v>
      </c>
      <c r="D851" t="s">
        <v>86</v>
      </c>
      <c r="E851">
        <v>2</v>
      </c>
      <c r="F851" t="s">
        <v>56</v>
      </c>
      <c r="G851" t="s">
        <v>57</v>
      </c>
      <c r="H851" t="s">
        <v>63</v>
      </c>
      <c r="I851" t="s">
        <v>59</v>
      </c>
      <c r="J851" t="s">
        <v>947</v>
      </c>
      <c r="K851" t="s">
        <v>61</v>
      </c>
      <c r="L851" t="s">
        <v>62</v>
      </c>
      <c r="M851">
        <v>1</v>
      </c>
      <c r="N851" t="s">
        <v>56</v>
      </c>
      <c r="O851">
        <v>5</v>
      </c>
      <c r="P851">
        <v>9</v>
      </c>
      <c r="Q851">
        <v>17</v>
      </c>
      <c r="R851" t="s">
        <v>63</v>
      </c>
      <c r="S851" t="s">
        <v>73</v>
      </c>
      <c r="T851" t="s">
        <v>84</v>
      </c>
      <c r="U851" t="s">
        <v>947</v>
      </c>
      <c r="V851" t="s">
        <v>66</v>
      </c>
      <c r="W851" t="s">
        <v>67</v>
      </c>
      <c r="X851">
        <v>5</v>
      </c>
      <c r="Y851">
        <v>0.3</v>
      </c>
      <c r="Z851">
        <v>0.7</v>
      </c>
      <c r="AA851">
        <v>7.5</v>
      </c>
      <c r="AB851">
        <v>6</v>
      </c>
      <c r="AC851" t="s">
        <v>68</v>
      </c>
      <c r="AD851">
        <v>5.5</v>
      </c>
      <c r="AE851">
        <v>5.5</v>
      </c>
      <c r="AF851" t="s">
        <v>68</v>
      </c>
      <c r="AG851">
        <v>9</v>
      </c>
      <c r="AH851">
        <v>10</v>
      </c>
      <c r="AI851">
        <v>10</v>
      </c>
      <c r="AJ851">
        <v>7.5</v>
      </c>
      <c r="AK851">
        <v>10</v>
      </c>
      <c r="AL851" t="s">
        <v>68</v>
      </c>
      <c r="AM851" t="s">
        <v>68</v>
      </c>
      <c r="AN851" t="s">
        <v>68</v>
      </c>
      <c r="AO851" t="s">
        <v>68</v>
      </c>
      <c r="AP851" t="s">
        <v>68</v>
      </c>
      <c r="AQ851" t="s">
        <v>68</v>
      </c>
      <c r="AR851" t="s">
        <v>68</v>
      </c>
      <c r="AS851" t="s">
        <v>68</v>
      </c>
      <c r="AT851" t="s">
        <v>68</v>
      </c>
      <c r="AU851" t="s">
        <v>68</v>
      </c>
      <c r="AV851" t="s">
        <v>68</v>
      </c>
      <c r="AW851" t="s">
        <v>68</v>
      </c>
      <c r="AX851" t="s">
        <v>68</v>
      </c>
      <c r="AY851" t="s">
        <v>68</v>
      </c>
      <c r="AZ851" t="s">
        <v>69</v>
      </c>
      <c r="BA851" t="s">
        <v>84</v>
      </c>
      <c r="BB851">
        <v>0.82799999999999996</v>
      </c>
    </row>
    <row r="852" spans="1:62" hidden="1" x14ac:dyDescent="0.3">
      <c r="A852">
        <v>2015</v>
      </c>
      <c r="B852" t="s">
        <v>53</v>
      </c>
      <c r="C852" t="s">
        <v>1028</v>
      </c>
      <c r="D852" t="s">
        <v>62</v>
      </c>
      <c r="E852">
        <v>1</v>
      </c>
      <c r="F852" t="s">
        <v>56</v>
      </c>
      <c r="G852" t="s">
        <v>87</v>
      </c>
      <c r="H852" t="s">
        <v>58</v>
      </c>
      <c r="I852" t="s">
        <v>83</v>
      </c>
      <c r="J852" t="s">
        <v>947</v>
      </c>
      <c r="K852" t="s">
        <v>61</v>
      </c>
      <c r="L852" t="s">
        <v>62</v>
      </c>
      <c r="M852">
        <v>1</v>
      </c>
      <c r="N852" t="s">
        <v>56</v>
      </c>
      <c r="O852">
        <v>9</v>
      </c>
      <c r="P852">
        <v>18</v>
      </c>
      <c r="Q852">
        <v>36</v>
      </c>
      <c r="R852" t="s">
        <v>63</v>
      </c>
      <c r="S852" t="s">
        <v>73</v>
      </c>
      <c r="T852" t="s">
        <v>84</v>
      </c>
      <c r="U852" t="s">
        <v>947</v>
      </c>
      <c r="V852" t="s">
        <v>66</v>
      </c>
      <c r="W852" t="s">
        <v>67</v>
      </c>
      <c r="X852">
        <v>5</v>
      </c>
      <c r="Y852">
        <v>0.3</v>
      </c>
      <c r="Z852">
        <v>0.7</v>
      </c>
      <c r="AA852">
        <v>5.5</v>
      </c>
      <c r="AB852">
        <v>5</v>
      </c>
      <c r="AC852" t="s">
        <v>68</v>
      </c>
      <c r="AD852">
        <v>7.5</v>
      </c>
      <c r="AE852">
        <v>2.5</v>
      </c>
      <c r="AF852">
        <v>6.5</v>
      </c>
      <c r="AG852">
        <v>8.5</v>
      </c>
      <c r="AH852">
        <v>8.5</v>
      </c>
      <c r="AI852">
        <v>7.5</v>
      </c>
      <c r="AJ852">
        <v>8</v>
      </c>
      <c r="AK852">
        <v>6</v>
      </c>
      <c r="AL852" t="s">
        <v>68</v>
      </c>
      <c r="AM852" t="s">
        <v>68</v>
      </c>
      <c r="AN852" t="s">
        <v>68</v>
      </c>
      <c r="AO852" t="s">
        <v>68</v>
      </c>
      <c r="AP852" t="s">
        <v>68</v>
      </c>
      <c r="AQ852" t="s">
        <v>68</v>
      </c>
      <c r="AR852" t="s">
        <v>68</v>
      </c>
      <c r="AS852" t="s">
        <v>68</v>
      </c>
      <c r="AT852" t="s">
        <v>68</v>
      </c>
      <c r="AU852" t="s">
        <v>68</v>
      </c>
      <c r="AV852" t="s">
        <v>68</v>
      </c>
      <c r="AW852" t="s">
        <v>68</v>
      </c>
      <c r="AX852" t="s">
        <v>68</v>
      </c>
      <c r="AY852" t="s">
        <v>68</v>
      </c>
      <c r="AZ852" t="s">
        <v>69</v>
      </c>
      <c r="BA852" t="s">
        <v>84</v>
      </c>
      <c r="BB852">
        <v>1</v>
      </c>
    </row>
    <row r="853" spans="1:62" hidden="1" x14ac:dyDescent="0.3">
      <c r="A853">
        <v>2015</v>
      </c>
      <c r="B853" t="s">
        <v>53</v>
      </c>
      <c r="C853" t="s">
        <v>1029</v>
      </c>
      <c r="D853" t="s">
        <v>62</v>
      </c>
      <c r="E853">
        <v>1</v>
      </c>
      <c r="F853" t="s">
        <v>71</v>
      </c>
      <c r="G853" t="s">
        <v>57</v>
      </c>
      <c r="H853" t="s">
        <v>58</v>
      </c>
      <c r="I853" t="s">
        <v>77</v>
      </c>
      <c r="J853" t="s">
        <v>1030</v>
      </c>
      <c r="K853" t="s">
        <v>61</v>
      </c>
      <c r="L853" t="s">
        <v>62</v>
      </c>
      <c r="M853">
        <v>1</v>
      </c>
      <c r="N853" t="s">
        <v>71</v>
      </c>
      <c r="O853">
        <v>4</v>
      </c>
      <c r="P853">
        <v>7</v>
      </c>
      <c r="Q853">
        <v>13</v>
      </c>
      <c r="R853" t="s">
        <v>63</v>
      </c>
      <c r="S853" t="s">
        <v>73</v>
      </c>
      <c r="T853" t="s">
        <v>79</v>
      </c>
      <c r="U853" t="s">
        <v>1030</v>
      </c>
      <c r="V853" t="s">
        <v>66</v>
      </c>
      <c r="W853" t="s">
        <v>67</v>
      </c>
      <c r="X853">
        <v>5</v>
      </c>
      <c r="Y853">
        <v>0.3</v>
      </c>
      <c r="Z853">
        <v>0.7</v>
      </c>
      <c r="AA853">
        <v>5</v>
      </c>
      <c r="AB853">
        <v>1</v>
      </c>
      <c r="AC853" t="s">
        <v>68</v>
      </c>
      <c r="AD853" t="s">
        <v>68</v>
      </c>
      <c r="AE853" t="s">
        <v>68</v>
      </c>
      <c r="AF853" t="s">
        <v>68</v>
      </c>
      <c r="AG853">
        <v>9.5</v>
      </c>
      <c r="AH853">
        <v>6</v>
      </c>
      <c r="AI853">
        <v>0.5</v>
      </c>
      <c r="AJ853" t="s">
        <v>68</v>
      </c>
      <c r="AK853" t="s">
        <v>68</v>
      </c>
      <c r="AL853" t="s">
        <v>68</v>
      </c>
      <c r="AM853" t="s">
        <v>68</v>
      </c>
      <c r="AN853" t="s">
        <v>68</v>
      </c>
      <c r="AO853" t="s">
        <v>68</v>
      </c>
      <c r="AP853" t="s">
        <v>68</v>
      </c>
      <c r="AQ853" t="s">
        <v>68</v>
      </c>
      <c r="AR853" t="s">
        <v>68</v>
      </c>
      <c r="AS853" t="s">
        <v>68</v>
      </c>
      <c r="AT853" t="s">
        <v>68</v>
      </c>
      <c r="AU853" t="s">
        <v>68</v>
      </c>
      <c r="AV853" t="s">
        <v>68</v>
      </c>
      <c r="AW853" t="s">
        <v>68</v>
      </c>
      <c r="AX853" t="s">
        <v>68</v>
      </c>
      <c r="AY853" t="s">
        <v>68</v>
      </c>
      <c r="AZ853" t="s">
        <v>69</v>
      </c>
      <c r="BA853" t="s">
        <v>79</v>
      </c>
      <c r="BB853">
        <v>1</v>
      </c>
    </row>
    <row r="854" spans="1:62" hidden="1" x14ac:dyDescent="0.3">
      <c r="A854">
        <v>2015</v>
      </c>
      <c r="B854" t="s">
        <v>53</v>
      </c>
      <c r="C854" t="s">
        <v>1031</v>
      </c>
      <c r="D854" t="s">
        <v>62</v>
      </c>
      <c r="E854">
        <v>1</v>
      </c>
      <c r="F854" t="s">
        <v>71</v>
      </c>
      <c r="G854" t="s">
        <v>57</v>
      </c>
      <c r="H854" t="s">
        <v>58</v>
      </c>
      <c r="I854" t="s">
        <v>77</v>
      </c>
      <c r="J854" t="s">
        <v>1032</v>
      </c>
      <c r="K854" t="s">
        <v>61</v>
      </c>
      <c r="L854" t="s">
        <v>62</v>
      </c>
      <c r="M854">
        <v>1</v>
      </c>
      <c r="N854" t="s">
        <v>71</v>
      </c>
      <c r="O854">
        <v>4</v>
      </c>
      <c r="P854">
        <v>7</v>
      </c>
      <c r="Q854">
        <v>14</v>
      </c>
      <c r="R854" t="s">
        <v>63</v>
      </c>
      <c r="S854" t="s">
        <v>73</v>
      </c>
      <c r="T854" t="s">
        <v>79</v>
      </c>
      <c r="U854" t="s">
        <v>1032</v>
      </c>
      <c r="V854" t="s">
        <v>66</v>
      </c>
      <c r="W854" t="s">
        <v>67</v>
      </c>
      <c r="X854">
        <v>5</v>
      </c>
      <c r="Y854">
        <v>0.3</v>
      </c>
      <c r="Z854">
        <v>0.7</v>
      </c>
      <c r="AA854" t="s">
        <v>68</v>
      </c>
      <c r="AB854" t="s">
        <v>68</v>
      </c>
      <c r="AC854" t="s">
        <v>68</v>
      </c>
      <c r="AD854" t="s">
        <v>68</v>
      </c>
      <c r="AE854" t="s">
        <v>68</v>
      </c>
      <c r="AF854" t="s">
        <v>68</v>
      </c>
      <c r="AG854">
        <v>8.5</v>
      </c>
      <c r="AH854" t="s">
        <v>68</v>
      </c>
      <c r="AI854" t="s">
        <v>68</v>
      </c>
      <c r="AJ854" t="s">
        <v>68</v>
      </c>
      <c r="AK854" t="s">
        <v>68</v>
      </c>
      <c r="AL854" t="s">
        <v>68</v>
      </c>
      <c r="AM854" t="s">
        <v>68</v>
      </c>
      <c r="AN854" t="s">
        <v>68</v>
      </c>
      <c r="AO854" t="s">
        <v>68</v>
      </c>
      <c r="AP854" t="s">
        <v>68</v>
      </c>
      <c r="AQ854" t="s">
        <v>68</v>
      </c>
      <c r="AR854" t="s">
        <v>68</v>
      </c>
      <c r="AS854" t="s">
        <v>68</v>
      </c>
      <c r="AT854" t="s">
        <v>68</v>
      </c>
      <c r="AU854" t="s">
        <v>68</v>
      </c>
      <c r="AV854" t="s">
        <v>68</v>
      </c>
      <c r="AW854" t="s">
        <v>68</v>
      </c>
      <c r="AX854" t="s">
        <v>68</v>
      </c>
      <c r="AY854" t="s">
        <v>68</v>
      </c>
      <c r="AZ854" t="s">
        <v>69</v>
      </c>
      <c r="BA854" t="s">
        <v>79</v>
      </c>
      <c r="BB854">
        <v>1</v>
      </c>
    </row>
    <row r="855" spans="1:62" hidden="1" x14ac:dyDescent="0.3">
      <c r="A855">
        <v>2015</v>
      </c>
      <c r="B855" t="s">
        <v>53</v>
      </c>
      <c r="C855" t="s">
        <v>1033</v>
      </c>
      <c r="D855" t="s">
        <v>86</v>
      </c>
      <c r="E855">
        <v>2</v>
      </c>
      <c r="F855" t="s">
        <v>71</v>
      </c>
      <c r="G855" t="s">
        <v>57</v>
      </c>
      <c r="H855" t="s">
        <v>63</v>
      </c>
      <c r="I855" t="s">
        <v>83</v>
      </c>
      <c r="J855" t="s">
        <v>947</v>
      </c>
      <c r="K855" t="s">
        <v>61</v>
      </c>
      <c r="L855" t="s">
        <v>62</v>
      </c>
      <c r="M855">
        <v>1</v>
      </c>
      <c r="N855" t="s">
        <v>71</v>
      </c>
      <c r="O855">
        <v>4</v>
      </c>
      <c r="P855">
        <v>7</v>
      </c>
      <c r="Q855">
        <v>13</v>
      </c>
      <c r="R855" t="s">
        <v>63</v>
      </c>
      <c r="S855" t="s">
        <v>73</v>
      </c>
      <c r="T855" t="s">
        <v>84</v>
      </c>
      <c r="U855" t="s">
        <v>947</v>
      </c>
      <c r="V855" t="s">
        <v>66</v>
      </c>
      <c r="W855" t="s">
        <v>67</v>
      </c>
      <c r="X855">
        <v>5</v>
      </c>
      <c r="Y855">
        <v>0.3</v>
      </c>
      <c r="Z855">
        <v>0.7</v>
      </c>
      <c r="AA855">
        <v>6.5</v>
      </c>
      <c r="AB855">
        <v>3</v>
      </c>
      <c r="AC855">
        <v>4.5</v>
      </c>
      <c r="AD855">
        <v>3.5</v>
      </c>
      <c r="AE855">
        <v>5.5</v>
      </c>
      <c r="AF855" t="s">
        <v>68</v>
      </c>
      <c r="AG855">
        <v>7.5</v>
      </c>
      <c r="AH855">
        <v>10</v>
      </c>
      <c r="AI855">
        <v>10</v>
      </c>
      <c r="AJ855">
        <v>8</v>
      </c>
      <c r="AK855">
        <v>8</v>
      </c>
      <c r="AL855" t="s">
        <v>68</v>
      </c>
      <c r="AM855" t="s">
        <v>68</v>
      </c>
      <c r="AN855" t="s">
        <v>68</v>
      </c>
      <c r="AO855" t="s">
        <v>68</v>
      </c>
      <c r="AP855" t="s">
        <v>68</v>
      </c>
      <c r="AQ855" t="s">
        <v>68</v>
      </c>
      <c r="AR855" t="s">
        <v>68</v>
      </c>
      <c r="AS855" t="s">
        <v>68</v>
      </c>
      <c r="AT855" t="s">
        <v>68</v>
      </c>
      <c r="AU855" t="s">
        <v>68</v>
      </c>
      <c r="AV855" t="s">
        <v>68</v>
      </c>
      <c r="AW855" t="s">
        <v>68</v>
      </c>
      <c r="AX855" t="s">
        <v>68</v>
      </c>
      <c r="AY855" t="s">
        <v>68</v>
      </c>
      <c r="AZ855" t="s">
        <v>69</v>
      </c>
      <c r="BA855" t="s">
        <v>84</v>
      </c>
      <c r="BB855">
        <v>0.93500000000000005</v>
      </c>
    </row>
    <row r="856" spans="1:62" hidden="1" x14ac:dyDescent="0.3">
      <c r="A856">
        <v>2015</v>
      </c>
      <c r="B856" t="s">
        <v>53</v>
      </c>
      <c r="C856" t="s">
        <v>128</v>
      </c>
      <c r="D856" t="s">
        <v>62</v>
      </c>
      <c r="E856">
        <v>1</v>
      </c>
      <c r="F856" t="s">
        <v>56</v>
      </c>
      <c r="G856" t="s">
        <v>57</v>
      </c>
      <c r="H856" t="s">
        <v>58</v>
      </c>
      <c r="I856" t="s">
        <v>59</v>
      </c>
      <c r="J856" t="s">
        <v>947</v>
      </c>
      <c r="K856" t="s">
        <v>61</v>
      </c>
      <c r="L856" t="s">
        <v>62</v>
      </c>
      <c r="M856">
        <v>1</v>
      </c>
      <c r="N856" t="s">
        <v>56</v>
      </c>
      <c r="O856">
        <v>1</v>
      </c>
      <c r="P856">
        <v>2</v>
      </c>
      <c r="Q856">
        <v>3</v>
      </c>
      <c r="R856" t="s">
        <v>63</v>
      </c>
      <c r="S856" t="s">
        <v>73</v>
      </c>
      <c r="T856" t="s">
        <v>65</v>
      </c>
      <c r="U856" t="s">
        <v>947</v>
      </c>
      <c r="V856" t="s">
        <v>66</v>
      </c>
      <c r="W856" t="s">
        <v>67</v>
      </c>
      <c r="X856">
        <v>5</v>
      </c>
      <c r="Y856">
        <v>0.3</v>
      </c>
      <c r="Z856">
        <v>0.7</v>
      </c>
      <c r="AA856">
        <v>4</v>
      </c>
      <c r="AB856">
        <v>4</v>
      </c>
      <c r="AC856">
        <v>2.5</v>
      </c>
      <c r="AD856">
        <v>3.5</v>
      </c>
      <c r="AE856">
        <v>3</v>
      </c>
      <c r="AF856">
        <v>3.5</v>
      </c>
      <c r="AG856">
        <v>9.5</v>
      </c>
      <c r="AH856">
        <v>7</v>
      </c>
      <c r="AI856">
        <v>9</v>
      </c>
      <c r="AJ856">
        <v>7</v>
      </c>
      <c r="AK856">
        <v>6.5</v>
      </c>
      <c r="AL856" t="s">
        <v>68</v>
      </c>
      <c r="AM856" t="s">
        <v>68</v>
      </c>
      <c r="AN856" t="s">
        <v>68</v>
      </c>
      <c r="AO856" t="s">
        <v>68</v>
      </c>
      <c r="AP856" t="s">
        <v>68</v>
      </c>
      <c r="AQ856" t="s">
        <v>68</v>
      </c>
      <c r="AR856" t="s">
        <v>68</v>
      </c>
      <c r="AS856" t="s">
        <v>68</v>
      </c>
      <c r="AT856" t="s">
        <v>68</v>
      </c>
      <c r="AU856" t="s">
        <v>68</v>
      </c>
      <c r="AV856" t="s">
        <v>68</v>
      </c>
      <c r="AW856" t="s">
        <v>68</v>
      </c>
      <c r="AX856" t="s">
        <v>68</v>
      </c>
      <c r="AY856" t="s">
        <v>68</v>
      </c>
      <c r="AZ856" t="s">
        <v>69</v>
      </c>
      <c r="BA856" t="s">
        <v>65</v>
      </c>
      <c r="BB856">
        <v>0.97</v>
      </c>
    </row>
    <row r="857" spans="1:62" hidden="1" x14ac:dyDescent="0.3">
      <c r="A857">
        <v>2015</v>
      </c>
      <c r="B857" t="s">
        <v>53</v>
      </c>
      <c r="C857" t="s">
        <v>1034</v>
      </c>
      <c r="D857" t="s">
        <v>75</v>
      </c>
      <c r="E857">
        <v>2</v>
      </c>
      <c r="F857" t="s">
        <v>56</v>
      </c>
      <c r="G857" t="s">
        <v>57</v>
      </c>
      <c r="H857" t="s">
        <v>63</v>
      </c>
      <c r="I857" t="s">
        <v>59</v>
      </c>
      <c r="J857" t="s">
        <v>947</v>
      </c>
      <c r="K857" t="s">
        <v>61</v>
      </c>
      <c r="L857" t="s">
        <v>62</v>
      </c>
      <c r="M857">
        <v>1</v>
      </c>
      <c r="N857" t="s">
        <v>56</v>
      </c>
      <c r="O857">
        <v>9</v>
      </c>
      <c r="P857">
        <v>18</v>
      </c>
      <c r="Q857">
        <v>35</v>
      </c>
      <c r="R857" t="s">
        <v>63</v>
      </c>
      <c r="S857" t="s">
        <v>73</v>
      </c>
      <c r="T857" t="s">
        <v>65</v>
      </c>
      <c r="U857" t="s">
        <v>947</v>
      </c>
      <c r="V857" t="s">
        <v>66</v>
      </c>
      <c r="W857" t="s">
        <v>67</v>
      </c>
      <c r="X857">
        <v>5</v>
      </c>
      <c r="Y857">
        <v>0.3</v>
      </c>
      <c r="Z857">
        <v>0.7</v>
      </c>
      <c r="AA857" t="s">
        <v>68</v>
      </c>
      <c r="AB857" t="s">
        <v>68</v>
      </c>
      <c r="AC857">
        <v>0.5</v>
      </c>
      <c r="AD857" t="s">
        <v>68</v>
      </c>
      <c r="AE857" t="s">
        <v>68</v>
      </c>
      <c r="AF857" t="s">
        <v>68</v>
      </c>
      <c r="AG857">
        <v>8</v>
      </c>
      <c r="AH857">
        <v>0</v>
      </c>
      <c r="AI857">
        <v>9</v>
      </c>
      <c r="AJ857">
        <v>1</v>
      </c>
      <c r="AK857">
        <v>3</v>
      </c>
      <c r="AL857" t="s">
        <v>68</v>
      </c>
      <c r="AM857" t="s">
        <v>68</v>
      </c>
      <c r="AN857" t="s">
        <v>68</v>
      </c>
      <c r="AO857" t="s">
        <v>68</v>
      </c>
      <c r="AP857" t="s">
        <v>68</v>
      </c>
      <c r="AQ857" t="s">
        <v>68</v>
      </c>
      <c r="AR857" t="s">
        <v>68</v>
      </c>
      <c r="AS857" t="s">
        <v>68</v>
      </c>
      <c r="AT857" t="s">
        <v>68</v>
      </c>
      <c r="AU857" t="s">
        <v>68</v>
      </c>
      <c r="AV857" t="s">
        <v>68</v>
      </c>
      <c r="AW857" t="s">
        <v>68</v>
      </c>
      <c r="AX857" t="s">
        <v>68</v>
      </c>
      <c r="AY857" t="s">
        <v>68</v>
      </c>
      <c r="AZ857" t="s">
        <v>69</v>
      </c>
      <c r="BA857" t="s">
        <v>65</v>
      </c>
      <c r="BB857">
        <v>0.81799999999999995</v>
      </c>
    </row>
    <row r="858" spans="1:62" hidden="1" x14ac:dyDescent="0.3">
      <c r="A858">
        <v>2015</v>
      </c>
      <c r="B858" t="s">
        <v>53</v>
      </c>
      <c r="C858" t="s">
        <v>1035</v>
      </c>
      <c r="D858" t="s">
        <v>62</v>
      </c>
      <c r="E858">
        <v>1</v>
      </c>
      <c r="F858" t="s">
        <v>56</v>
      </c>
      <c r="G858" t="s">
        <v>57</v>
      </c>
      <c r="H858" t="s">
        <v>58</v>
      </c>
      <c r="I858" t="s">
        <v>83</v>
      </c>
      <c r="J858" t="s">
        <v>947</v>
      </c>
      <c r="K858" t="s">
        <v>61</v>
      </c>
      <c r="L858" t="s">
        <v>62</v>
      </c>
      <c r="M858">
        <v>1</v>
      </c>
      <c r="N858" t="s">
        <v>56</v>
      </c>
      <c r="O858">
        <v>8</v>
      </c>
      <c r="P858">
        <v>15</v>
      </c>
      <c r="Q858">
        <v>29</v>
      </c>
      <c r="R858" t="s">
        <v>63</v>
      </c>
      <c r="S858" t="s">
        <v>73</v>
      </c>
      <c r="T858" t="s">
        <v>84</v>
      </c>
      <c r="U858" t="s">
        <v>947</v>
      </c>
      <c r="V858" t="s">
        <v>66</v>
      </c>
      <c r="W858" t="s">
        <v>67</v>
      </c>
      <c r="X858">
        <v>5</v>
      </c>
      <c r="Y858">
        <v>0.3</v>
      </c>
      <c r="Z858">
        <v>0.7</v>
      </c>
      <c r="AA858">
        <v>2</v>
      </c>
      <c r="AB858">
        <v>4.5</v>
      </c>
      <c r="AC858">
        <v>6.5</v>
      </c>
      <c r="AD858">
        <v>6</v>
      </c>
      <c r="AE858">
        <v>6.5</v>
      </c>
      <c r="AF858" t="s">
        <v>68</v>
      </c>
      <c r="AG858">
        <v>8</v>
      </c>
      <c r="AH858">
        <v>5</v>
      </c>
      <c r="AI858">
        <v>1.5</v>
      </c>
      <c r="AJ858">
        <v>6</v>
      </c>
      <c r="AK858">
        <v>6.5</v>
      </c>
      <c r="AL858" t="s">
        <v>68</v>
      </c>
      <c r="AM858" t="s">
        <v>68</v>
      </c>
      <c r="AN858" t="s">
        <v>68</v>
      </c>
      <c r="AO858" t="s">
        <v>68</v>
      </c>
      <c r="AP858" t="s">
        <v>68</v>
      </c>
      <c r="AQ858" t="s">
        <v>68</v>
      </c>
      <c r="AR858" t="s">
        <v>68</v>
      </c>
      <c r="AS858" t="s">
        <v>68</v>
      </c>
      <c r="AT858" t="s">
        <v>68</v>
      </c>
      <c r="AU858" t="s">
        <v>68</v>
      </c>
      <c r="AV858" t="s">
        <v>68</v>
      </c>
      <c r="AW858" t="s">
        <v>68</v>
      </c>
      <c r="AX858" t="s">
        <v>68</v>
      </c>
      <c r="AY858" t="s">
        <v>68</v>
      </c>
      <c r="AZ858" t="s">
        <v>69</v>
      </c>
      <c r="BA858" t="s">
        <v>84</v>
      </c>
      <c r="BB858">
        <v>1</v>
      </c>
    </row>
    <row r="859" spans="1:62" hidden="1" x14ac:dyDescent="0.3">
      <c r="A859">
        <v>2015</v>
      </c>
      <c r="B859" t="s">
        <v>53</v>
      </c>
      <c r="C859" t="s">
        <v>129</v>
      </c>
      <c r="D859" t="s">
        <v>62</v>
      </c>
      <c r="E859">
        <v>1</v>
      </c>
      <c r="F859" t="s">
        <v>71</v>
      </c>
      <c r="G859" t="s">
        <v>57</v>
      </c>
      <c r="H859" t="s">
        <v>58</v>
      </c>
      <c r="I859" t="s">
        <v>59</v>
      </c>
      <c r="J859" t="s">
        <v>947</v>
      </c>
      <c r="K859" t="s">
        <v>61</v>
      </c>
      <c r="L859" t="s">
        <v>62</v>
      </c>
      <c r="M859">
        <v>1</v>
      </c>
      <c r="N859" t="s">
        <v>71</v>
      </c>
      <c r="O859">
        <v>4</v>
      </c>
      <c r="P859">
        <v>8</v>
      </c>
      <c r="Q859">
        <v>15</v>
      </c>
      <c r="R859" t="s">
        <v>63</v>
      </c>
      <c r="S859" t="s">
        <v>73</v>
      </c>
      <c r="T859" t="s">
        <v>65</v>
      </c>
      <c r="U859" t="s">
        <v>947</v>
      </c>
      <c r="V859" t="s">
        <v>66</v>
      </c>
      <c r="W859" t="s">
        <v>67</v>
      </c>
      <c r="X859">
        <v>5</v>
      </c>
      <c r="Y859">
        <v>0.3</v>
      </c>
      <c r="Z859">
        <v>0.7</v>
      </c>
      <c r="AA859">
        <v>4.5</v>
      </c>
      <c r="AB859">
        <v>4.5</v>
      </c>
      <c r="AC859">
        <v>2.5</v>
      </c>
      <c r="AD859">
        <v>2</v>
      </c>
      <c r="AE859" t="s">
        <v>68</v>
      </c>
      <c r="AF859">
        <v>4.5</v>
      </c>
      <c r="AG859">
        <v>9</v>
      </c>
      <c r="AH859">
        <v>9</v>
      </c>
      <c r="AI859">
        <v>7</v>
      </c>
      <c r="AJ859">
        <v>5.5</v>
      </c>
      <c r="AK859">
        <v>7</v>
      </c>
      <c r="AL859" t="s">
        <v>68</v>
      </c>
      <c r="AM859" t="s">
        <v>68</v>
      </c>
      <c r="AN859" t="s">
        <v>68</v>
      </c>
      <c r="AO859" t="s">
        <v>68</v>
      </c>
      <c r="AP859" t="s">
        <v>68</v>
      </c>
      <c r="AQ859" t="s">
        <v>68</v>
      </c>
      <c r="AR859" t="s">
        <v>68</v>
      </c>
      <c r="AS859" t="s">
        <v>68</v>
      </c>
      <c r="AT859" t="s">
        <v>68</v>
      </c>
      <c r="AU859" t="s">
        <v>68</v>
      </c>
      <c r="AV859" t="s">
        <v>68</v>
      </c>
      <c r="AW859" t="s">
        <v>68</v>
      </c>
      <c r="AX859" t="s">
        <v>68</v>
      </c>
      <c r="AY859" t="s">
        <v>68</v>
      </c>
      <c r="AZ859" t="s">
        <v>69</v>
      </c>
      <c r="BA859" t="s">
        <v>65</v>
      </c>
      <c r="BB859">
        <v>0.97</v>
      </c>
    </row>
    <row r="860" spans="1:62" hidden="1" x14ac:dyDescent="0.3">
      <c r="A860">
        <v>2015</v>
      </c>
      <c r="B860" t="s">
        <v>53</v>
      </c>
      <c r="C860" t="s">
        <v>1036</v>
      </c>
      <c r="D860" t="s">
        <v>97</v>
      </c>
      <c r="E860">
        <v>2</v>
      </c>
      <c r="F860" t="s">
        <v>56</v>
      </c>
      <c r="G860" t="s">
        <v>57</v>
      </c>
      <c r="H860" t="s">
        <v>58</v>
      </c>
      <c r="I860" t="s">
        <v>83</v>
      </c>
      <c r="J860" t="s">
        <v>947</v>
      </c>
      <c r="K860" t="s">
        <v>61</v>
      </c>
      <c r="L860" t="s">
        <v>62</v>
      </c>
      <c r="M860">
        <v>1</v>
      </c>
      <c r="N860" t="s">
        <v>56</v>
      </c>
      <c r="O860">
        <v>5</v>
      </c>
      <c r="P860">
        <v>9</v>
      </c>
      <c r="Q860">
        <v>17</v>
      </c>
      <c r="R860" t="s">
        <v>63</v>
      </c>
      <c r="S860" t="s">
        <v>73</v>
      </c>
      <c r="T860" t="s">
        <v>84</v>
      </c>
      <c r="U860" t="s">
        <v>947</v>
      </c>
      <c r="V860" t="s">
        <v>66</v>
      </c>
      <c r="W860" t="s">
        <v>67</v>
      </c>
      <c r="X860">
        <v>5</v>
      </c>
      <c r="Y860">
        <v>0.3</v>
      </c>
      <c r="Z860">
        <v>0.7</v>
      </c>
      <c r="AA860">
        <v>7.5</v>
      </c>
      <c r="AB860">
        <v>5</v>
      </c>
      <c r="AC860">
        <v>5.5</v>
      </c>
      <c r="AD860">
        <v>8.5</v>
      </c>
      <c r="AE860">
        <v>4.5</v>
      </c>
      <c r="AF860" t="s">
        <v>68</v>
      </c>
      <c r="AG860">
        <v>9.5</v>
      </c>
      <c r="AH860">
        <v>7.5</v>
      </c>
      <c r="AI860">
        <v>9.5</v>
      </c>
      <c r="AJ860">
        <v>8</v>
      </c>
      <c r="AK860">
        <v>8</v>
      </c>
      <c r="AL860" t="s">
        <v>68</v>
      </c>
      <c r="AM860" t="s">
        <v>68</v>
      </c>
      <c r="AN860" t="s">
        <v>68</v>
      </c>
      <c r="AO860" t="s">
        <v>68</v>
      </c>
      <c r="AP860" t="s">
        <v>68</v>
      </c>
      <c r="AQ860" t="s">
        <v>68</v>
      </c>
      <c r="AR860" t="s">
        <v>68</v>
      </c>
      <c r="AS860" t="s">
        <v>68</v>
      </c>
      <c r="AT860" t="s">
        <v>68</v>
      </c>
      <c r="AU860" t="s">
        <v>68</v>
      </c>
      <c r="AV860" t="s">
        <v>68</v>
      </c>
      <c r="AW860" t="s">
        <v>68</v>
      </c>
      <c r="AX860" t="s">
        <v>68</v>
      </c>
      <c r="AY860" t="s">
        <v>68</v>
      </c>
      <c r="AZ860" t="s">
        <v>69</v>
      </c>
      <c r="BA860" t="s">
        <v>84</v>
      </c>
      <c r="BB860">
        <v>1</v>
      </c>
    </row>
    <row r="861" spans="1:62" hidden="1" x14ac:dyDescent="0.3">
      <c r="A861">
        <v>2015</v>
      </c>
      <c r="B861" t="s">
        <v>53</v>
      </c>
      <c r="C861" t="s">
        <v>1037</v>
      </c>
      <c r="D861" t="s">
        <v>75</v>
      </c>
      <c r="E861">
        <v>2</v>
      </c>
      <c r="F861" t="s">
        <v>56</v>
      </c>
      <c r="G861" t="s">
        <v>57</v>
      </c>
      <c r="H861" t="s">
        <v>63</v>
      </c>
      <c r="I861" t="s">
        <v>59</v>
      </c>
      <c r="J861" t="s">
        <v>947</v>
      </c>
      <c r="K861" t="s">
        <v>61</v>
      </c>
      <c r="L861" t="s">
        <v>62</v>
      </c>
      <c r="M861">
        <v>1</v>
      </c>
      <c r="N861" t="s">
        <v>56</v>
      </c>
      <c r="O861">
        <v>3</v>
      </c>
      <c r="P861">
        <v>6</v>
      </c>
      <c r="Q861">
        <v>11</v>
      </c>
      <c r="R861" t="s">
        <v>63</v>
      </c>
      <c r="S861" t="s">
        <v>73</v>
      </c>
      <c r="T861" t="s">
        <v>84</v>
      </c>
      <c r="U861" t="s">
        <v>947</v>
      </c>
      <c r="V861" t="s">
        <v>66</v>
      </c>
      <c r="W861" t="s">
        <v>67</v>
      </c>
      <c r="X861">
        <v>5</v>
      </c>
      <c r="Y861">
        <v>0.3</v>
      </c>
      <c r="Z861">
        <v>0.7</v>
      </c>
      <c r="AA861">
        <v>4.5</v>
      </c>
      <c r="AB861">
        <v>4</v>
      </c>
      <c r="AC861">
        <v>7</v>
      </c>
      <c r="AD861">
        <v>6</v>
      </c>
      <c r="AE861">
        <v>3</v>
      </c>
      <c r="AF861" t="s">
        <v>68</v>
      </c>
      <c r="AG861">
        <v>8.5</v>
      </c>
      <c r="AH861">
        <v>8</v>
      </c>
      <c r="AI861">
        <v>10</v>
      </c>
      <c r="AJ861">
        <v>7</v>
      </c>
      <c r="AK861">
        <v>9</v>
      </c>
      <c r="AL861" t="s">
        <v>68</v>
      </c>
      <c r="AM861" t="s">
        <v>68</v>
      </c>
      <c r="AN861" t="s">
        <v>68</v>
      </c>
      <c r="AO861" t="s">
        <v>68</v>
      </c>
      <c r="AP861" t="s">
        <v>68</v>
      </c>
      <c r="AQ861" t="s">
        <v>68</v>
      </c>
      <c r="AR861" t="s">
        <v>68</v>
      </c>
      <c r="AS861" t="s">
        <v>68</v>
      </c>
      <c r="AT861" t="s">
        <v>68</v>
      </c>
      <c r="AU861" t="s">
        <v>68</v>
      </c>
      <c r="AV861" t="s">
        <v>68</v>
      </c>
      <c r="AW861" t="s">
        <v>68</v>
      </c>
      <c r="AX861" t="s">
        <v>68</v>
      </c>
      <c r="AY861" t="s">
        <v>68</v>
      </c>
      <c r="AZ861" t="s">
        <v>69</v>
      </c>
      <c r="BA861" t="s">
        <v>84</v>
      </c>
      <c r="BB861">
        <v>0.82799999999999996</v>
      </c>
    </row>
    <row r="862" spans="1:62" hidden="1" x14ac:dyDescent="0.3">
      <c r="A862">
        <v>2015</v>
      </c>
      <c r="B862" t="s">
        <v>53</v>
      </c>
      <c r="C862" t="s">
        <v>131</v>
      </c>
      <c r="D862" t="s">
        <v>62</v>
      </c>
      <c r="E862">
        <v>1</v>
      </c>
      <c r="F862" t="s">
        <v>56</v>
      </c>
      <c r="G862" t="s">
        <v>57</v>
      </c>
      <c r="H862" t="s">
        <v>58</v>
      </c>
      <c r="I862" t="s">
        <v>59</v>
      </c>
      <c r="J862" t="s">
        <v>947</v>
      </c>
      <c r="K862" t="s">
        <v>61</v>
      </c>
      <c r="L862" t="s">
        <v>62</v>
      </c>
      <c r="M862">
        <v>1</v>
      </c>
      <c r="N862" t="s">
        <v>56</v>
      </c>
      <c r="O862">
        <v>8</v>
      </c>
      <c r="P862">
        <v>15</v>
      </c>
      <c r="Q862">
        <v>30</v>
      </c>
      <c r="R862" t="s">
        <v>63</v>
      </c>
      <c r="S862" t="s">
        <v>73</v>
      </c>
      <c r="T862" t="s">
        <v>65</v>
      </c>
      <c r="U862" t="s">
        <v>947</v>
      </c>
      <c r="V862" t="s">
        <v>66</v>
      </c>
      <c r="W862" t="s">
        <v>67</v>
      </c>
      <c r="X862">
        <v>5</v>
      </c>
      <c r="Y862">
        <v>0.3</v>
      </c>
      <c r="Z862">
        <v>0.7</v>
      </c>
      <c r="AA862">
        <v>4.5</v>
      </c>
      <c r="AB862" t="s">
        <v>68</v>
      </c>
      <c r="AC862" t="s">
        <v>68</v>
      </c>
      <c r="AD862" t="s">
        <v>68</v>
      </c>
      <c r="AE862" t="s">
        <v>68</v>
      </c>
      <c r="AF862" t="s">
        <v>68</v>
      </c>
      <c r="AG862">
        <v>9.5</v>
      </c>
      <c r="AH862">
        <v>3.5</v>
      </c>
      <c r="AI862">
        <v>2</v>
      </c>
      <c r="AJ862" t="s">
        <v>68</v>
      </c>
      <c r="AK862" t="s">
        <v>68</v>
      </c>
      <c r="AL862" t="s">
        <v>68</v>
      </c>
      <c r="AM862" t="s">
        <v>68</v>
      </c>
      <c r="AN862" t="s">
        <v>68</v>
      </c>
      <c r="AO862" t="s">
        <v>68</v>
      </c>
      <c r="AP862" t="s">
        <v>68</v>
      </c>
      <c r="AQ862" t="s">
        <v>68</v>
      </c>
      <c r="AR862" t="s">
        <v>68</v>
      </c>
      <c r="AS862" t="s">
        <v>68</v>
      </c>
      <c r="AT862" t="s">
        <v>68</v>
      </c>
      <c r="AU862" t="s">
        <v>68</v>
      </c>
      <c r="AV862" t="s">
        <v>68</v>
      </c>
      <c r="AW862" t="s">
        <v>68</v>
      </c>
      <c r="AX862" t="s">
        <v>68</v>
      </c>
      <c r="AY862" t="s">
        <v>68</v>
      </c>
      <c r="AZ862" t="s">
        <v>69</v>
      </c>
      <c r="BA862" t="s">
        <v>65</v>
      </c>
      <c r="BB862">
        <v>0.81799999999999995</v>
      </c>
    </row>
    <row r="863" spans="1:62" x14ac:dyDescent="0.3">
      <c r="A863">
        <v>2015</v>
      </c>
      <c r="B863" t="s">
        <v>53</v>
      </c>
      <c r="C863" t="s">
        <v>1038</v>
      </c>
      <c r="D863" t="s">
        <v>90</v>
      </c>
      <c r="E863">
        <v>2</v>
      </c>
      <c r="F863" t="s">
        <v>56</v>
      </c>
      <c r="G863" t="s">
        <v>57</v>
      </c>
      <c r="H863" t="s">
        <v>63</v>
      </c>
      <c r="I863" t="s">
        <v>59</v>
      </c>
      <c r="J863" t="s">
        <v>947</v>
      </c>
      <c r="K863" t="s">
        <v>61</v>
      </c>
      <c r="L863" t="s">
        <v>62</v>
      </c>
      <c r="M863">
        <v>1</v>
      </c>
      <c r="N863" t="s">
        <v>56</v>
      </c>
      <c r="O863">
        <v>9</v>
      </c>
      <c r="P863">
        <v>17</v>
      </c>
      <c r="Q863">
        <v>33</v>
      </c>
      <c r="R863" t="s">
        <v>63</v>
      </c>
      <c r="S863" t="s">
        <v>73</v>
      </c>
      <c r="T863" t="s">
        <v>84</v>
      </c>
      <c r="U863" t="s">
        <v>947</v>
      </c>
      <c r="V863" t="s">
        <v>66</v>
      </c>
      <c r="W863" t="s">
        <v>67</v>
      </c>
      <c r="X863">
        <v>5</v>
      </c>
      <c r="Y863">
        <v>0.3</v>
      </c>
      <c r="Z863">
        <v>0.7</v>
      </c>
      <c r="AA863">
        <v>5</v>
      </c>
      <c r="AB863">
        <v>4.5</v>
      </c>
      <c r="AC863">
        <v>2</v>
      </c>
      <c r="AD863">
        <v>7</v>
      </c>
      <c r="AE863">
        <v>4</v>
      </c>
      <c r="AF863" t="s">
        <v>68</v>
      </c>
      <c r="AG863">
        <v>8.5</v>
      </c>
      <c r="AH863">
        <v>8</v>
      </c>
      <c r="AI863">
        <v>8.5</v>
      </c>
      <c r="AJ863">
        <v>8</v>
      </c>
      <c r="AK863">
        <v>6</v>
      </c>
      <c r="AL863" t="s">
        <v>68</v>
      </c>
      <c r="AM863" t="s">
        <v>68</v>
      </c>
      <c r="AN863" t="s">
        <v>68</v>
      </c>
      <c r="AO863" t="s">
        <v>68</v>
      </c>
      <c r="AP863" t="s">
        <v>68</v>
      </c>
      <c r="AQ863" t="s">
        <v>68</v>
      </c>
      <c r="AR863" t="s">
        <v>68</v>
      </c>
      <c r="AS863" t="s">
        <v>68</v>
      </c>
      <c r="AT863" t="s">
        <v>68</v>
      </c>
      <c r="AU863" t="s">
        <v>68</v>
      </c>
      <c r="AV863" t="s">
        <v>68</v>
      </c>
      <c r="AW863" t="s">
        <v>68</v>
      </c>
      <c r="AX863" t="s">
        <v>68</v>
      </c>
      <c r="AY863" t="s">
        <v>68</v>
      </c>
      <c r="AZ863" t="s">
        <v>80</v>
      </c>
      <c r="BA863" t="s">
        <v>84</v>
      </c>
      <c r="BB863">
        <v>0.82799999999999996</v>
      </c>
      <c r="BD863">
        <f t="shared" ref="BD863:BD864" si="124">IF(EXACT(BA863,T863),1,0)</f>
        <v>1</v>
      </c>
      <c r="BE863">
        <f t="shared" ref="BE863:BE864" si="125">IF(AND(AZ863="2_Testando"),1,0)</f>
        <v>1</v>
      </c>
      <c r="BF863">
        <f t="shared" ref="BF863:BF864" si="126">IF(AND(AZ863="2_Testando",BD863=1),1,0)</f>
        <v>1</v>
      </c>
      <c r="BJ863">
        <f t="shared" ref="BJ863:BJ864" si="127">IF(AND(BB863&gt;0.7,BF863=1),1,0)</f>
        <v>1</v>
      </c>
    </row>
    <row r="864" spans="1:62" x14ac:dyDescent="0.3">
      <c r="A864">
        <v>2015</v>
      </c>
      <c r="B864" t="s">
        <v>53</v>
      </c>
      <c r="C864" t="s">
        <v>1039</v>
      </c>
      <c r="D864" t="s">
        <v>62</v>
      </c>
      <c r="E864">
        <v>1</v>
      </c>
      <c r="F864" t="s">
        <v>71</v>
      </c>
      <c r="G864" t="s">
        <v>112</v>
      </c>
      <c r="H864" t="s">
        <v>63</v>
      </c>
      <c r="I864" t="s">
        <v>83</v>
      </c>
      <c r="J864" t="s">
        <v>967</v>
      </c>
      <c r="K864" t="s">
        <v>61</v>
      </c>
      <c r="L864" t="s">
        <v>62</v>
      </c>
      <c r="M864">
        <v>1</v>
      </c>
      <c r="N864" t="s">
        <v>71</v>
      </c>
      <c r="O864">
        <v>4</v>
      </c>
      <c r="P864">
        <v>8</v>
      </c>
      <c r="Q864">
        <v>16</v>
      </c>
      <c r="R864" t="s">
        <v>63</v>
      </c>
      <c r="S864" t="s">
        <v>100</v>
      </c>
      <c r="T864" t="s">
        <v>84</v>
      </c>
      <c r="U864" t="s">
        <v>947</v>
      </c>
      <c r="V864" t="s">
        <v>66</v>
      </c>
      <c r="W864" t="s">
        <v>67</v>
      </c>
      <c r="X864">
        <v>5</v>
      </c>
      <c r="Y864">
        <v>0.3</v>
      </c>
      <c r="Z864">
        <v>0.7</v>
      </c>
      <c r="AA864">
        <v>10</v>
      </c>
      <c r="AB864">
        <v>8.5</v>
      </c>
      <c r="AC864">
        <v>9</v>
      </c>
      <c r="AD864">
        <v>6</v>
      </c>
      <c r="AE864">
        <v>9</v>
      </c>
      <c r="AF864">
        <v>9</v>
      </c>
      <c r="AG864">
        <v>10</v>
      </c>
      <c r="AH864">
        <v>9</v>
      </c>
      <c r="AI864">
        <v>10</v>
      </c>
      <c r="AJ864">
        <v>10</v>
      </c>
      <c r="AK864">
        <v>10</v>
      </c>
      <c r="AL864" t="s">
        <v>68</v>
      </c>
      <c r="AM864" t="s">
        <v>68</v>
      </c>
      <c r="AN864" t="s">
        <v>68</v>
      </c>
      <c r="AO864" t="s">
        <v>68</v>
      </c>
      <c r="AP864" t="s">
        <v>68</v>
      </c>
      <c r="AQ864" t="s">
        <v>68</v>
      </c>
      <c r="AR864" t="s">
        <v>68</v>
      </c>
      <c r="AS864" t="s">
        <v>68</v>
      </c>
      <c r="AT864" t="s">
        <v>68</v>
      </c>
      <c r="AU864" t="s">
        <v>68</v>
      </c>
      <c r="AV864" t="s">
        <v>68</v>
      </c>
      <c r="AW864" t="s">
        <v>68</v>
      </c>
      <c r="AX864" t="s">
        <v>68</v>
      </c>
      <c r="AY864" t="s">
        <v>68</v>
      </c>
      <c r="AZ864" t="s">
        <v>80</v>
      </c>
      <c r="BA864" t="s">
        <v>84</v>
      </c>
      <c r="BB864">
        <v>1</v>
      </c>
      <c r="BD864">
        <f t="shared" si="124"/>
        <v>1</v>
      </c>
      <c r="BE864">
        <f t="shared" si="125"/>
        <v>1</v>
      </c>
      <c r="BF864">
        <f t="shared" si="126"/>
        <v>1</v>
      </c>
      <c r="BJ864">
        <f t="shared" si="127"/>
        <v>1</v>
      </c>
    </row>
    <row r="865" spans="1:62" hidden="1" x14ac:dyDescent="0.3">
      <c r="A865">
        <v>2015</v>
      </c>
      <c r="B865" t="s">
        <v>53</v>
      </c>
      <c r="C865" t="s">
        <v>1040</v>
      </c>
      <c r="D865" t="s">
        <v>62</v>
      </c>
      <c r="E865">
        <v>1</v>
      </c>
      <c r="F865" t="s">
        <v>56</v>
      </c>
      <c r="G865" t="s">
        <v>57</v>
      </c>
      <c r="H865" t="s">
        <v>58</v>
      </c>
      <c r="I865" t="s">
        <v>83</v>
      </c>
      <c r="J865" t="s">
        <v>959</v>
      </c>
      <c r="K865" t="s">
        <v>61</v>
      </c>
      <c r="L865" t="s">
        <v>62</v>
      </c>
      <c r="M865">
        <v>1</v>
      </c>
      <c r="N865" t="s">
        <v>56</v>
      </c>
      <c r="O865">
        <v>8</v>
      </c>
      <c r="P865">
        <v>16</v>
      </c>
      <c r="Q865">
        <v>31</v>
      </c>
      <c r="R865" t="s">
        <v>63</v>
      </c>
      <c r="S865" t="s">
        <v>73</v>
      </c>
      <c r="T865" t="s">
        <v>84</v>
      </c>
      <c r="U865" t="s">
        <v>947</v>
      </c>
      <c r="V865" t="s">
        <v>66</v>
      </c>
      <c r="W865" t="s">
        <v>67</v>
      </c>
      <c r="X865">
        <v>5</v>
      </c>
      <c r="Y865">
        <v>0.3</v>
      </c>
      <c r="Z865">
        <v>0.7</v>
      </c>
      <c r="AA865">
        <v>8.5</v>
      </c>
      <c r="AB865">
        <v>7</v>
      </c>
      <c r="AC865" t="s">
        <v>68</v>
      </c>
      <c r="AD865">
        <v>6</v>
      </c>
      <c r="AE865">
        <v>5</v>
      </c>
      <c r="AF865" t="s">
        <v>68</v>
      </c>
      <c r="AG865">
        <v>8</v>
      </c>
      <c r="AH865">
        <v>9</v>
      </c>
      <c r="AI865">
        <v>10</v>
      </c>
      <c r="AJ865">
        <v>8.5</v>
      </c>
      <c r="AK865">
        <v>10</v>
      </c>
      <c r="AL865" t="s">
        <v>68</v>
      </c>
      <c r="AM865" t="s">
        <v>68</v>
      </c>
      <c r="AN865" t="s">
        <v>68</v>
      </c>
      <c r="AO865" t="s">
        <v>68</v>
      </c>
      <c r="AP865" t="s">
        <v>68</v>
      </c>
      <c r="AQ865" t="s">
        <v>68</v>
      </c>
      <c r="AR865" t="s">
        <v>68</v>
      </c>
      <c r="AS865" t="s">
        <v>68</v>
      </c>
      <c r="AT865" t="s">
        <v>68</v>
      </c>
      <c r="AU865" t="s">
        <v>68</v>
      </c>
      <c r="AV865" t="s">
        <v>68</v>
      </c>
      <c r="AW865" t="s">
        <v>68</v>
      </c>
      <c r="AX865" t="s">
        <v>68</v>
      </c>
      <c r="AY865" t="s">
        <v>68</v>
      </c>
      <c r="AZ865" t="s">
        <v>69</v>
      </c>
      <c r="BA865" t="s">
        <v>84</v>
      </c>
      <c r="BB865">
        <v>1</v>
      </c>
    </row>
    <row r="866" spans="1:62" hidden="1" x14ac:dyDescent="0.3">
      <c r="A866">
        <v>2015</v>
      </c>
      <c r="B866" t="s">
        <v>53</v>
      </c>
      <c r="C866" t="s">
        <v>1041</v>
      </c>
      <c r="D866" t="s">
        <v>86</v>
      </c>
      <c r="E866">
        <v>2</v>
      </c>
      <c r="F866" t="s">
        <v>71</v>
      </c>
      <c r="G866" t="s">
        <v>57</v>
      </c>
      <c r="H866" t="s">
        <v>63</v>
      </c>
      <c r="I866" t="s">
        <v>77</v>
      </c>
      <c r="J866" t="s">
        <v>952</v>
      </c>
      <c r="K866" t="s">
        <v>61</v>
      </c>
      <c r="L866" t="s">
        <v>62</v>
      </c>
      <c r="M866">
        <v>1</v>
      </c>
      <c r="N866" t="s">
        <v>71</v>
      </c>
      <c r="O866">
        <v>4</v>
      </c>
      <c r="P866">
        <v>7</v>
      </c>
      <c r="Q866">
        <v>14</v>
      </c>
      <c r="R866" t="s">
        <v>63</v>
      </c>
      <c r="S866" t="s">
        <v>73</v>
      </c>
      <c r="T866" t="s">
        <v>79</v>
      </c>
      <c r="U866" t="s">
        <v>952</v>
      </c>
      <c r="V866" t="s">
        <v>66</v>
      </c>
      <c r="W866" t="s">
        <v>67</v>
      </c>
      <c r="X866">
        <v>5</v>
      </c>
      <c r="Y866">
        <v>0.3</v>
      </c>
      <c r="Z866">
        <v>0.7</v>
      </c>
      <c r="AA866" t="s">
        <v>68</v>
      </c>
      <c r="AB866" t="s">
        <v>68</v>
      </c>
      <c r="AC866" t="s">
        <v>68</v>
      </c>
      <c r="AD866" t="s">
        <v>68</v>
      </c>
      <c r="AE866" t="s">
        <v>68</v>
      </c>
      <c r="AF866" t="s">
        <v>68</v>
      </c>
      <c r="AG866">
        <v>9.5</v>
      </c>
      <c r="AH866" t="s">
        <v>68</v>
      </c>
      <c r="AI866" t="s">
        <v>68</v>
      </c>
      <c r="AJ866" t="s">
        <v>68</v>
      </c>
      <c r="AK866" t="s">
        <v>68</v>
      </c>
      <c r="AL866" t="s">
        <v>68</v>
      </c>
      <c r="AM866" t="s">
        <v>68</v>
      </c>
      <c r="AN866" t="s">
        <v>68</v>
      </c>
      <c r="AO866" t="s">
        <v>68</v>
      </c>
      <c r="AP866" t="s">
        <v>68</v>
      </c>
      <c r="AQ866" t="s">
        <v>68</v>
      </c>
      <c r="AR866" t="s">
        <v>68</v>
      </c>
      <c r="AS866" t="s">
        <v>68</v>
      </c>
      <c r="AT866" t="s">
        <v>68</v>
      </c>
      <c r="AU866" t="s">
        <v>68</v>
      </c>
      <c r="AV866" t="s">
        <v>68</v>
      </c>
      <c r="AW866" t="s">
        <v>68</v>
      </c>
      <c r="AX866" t="s">
        <v>68</v>
      </c>
      <c r="AY866" t="s">
        <v>68</v>
      </c>
      <c r="AZ866" t="s">
        <v>69</v>
      </c>
      <c r="BA866" t="s">
        <v>79</v>
      </c>
      <c r="BB866">
        <v>1</v>
      </c>
    </row>
    <row r="867" spans="1:62" hidden="1" x14ac:dyDescent="0.3">
      <c r="A867">
        <v>2015</v>
      </c>
      <c r="B867" t="s">
        <v>53</v>
      </c>
      <c r="C867" t="s">
        <v>1042</v>
      </c>
      <c r="D867" t="s">
        <v>62</v>
      </c>
      <c r="E867">
        <v>1</v>
      </c>
      <c r="F867" t="s">
        <v>71</v>
      </c>
      <c r="G867" t="s">
        <v>57</v>
      </c>
      <c r="H867" t="s">
        <v>58</v>
      </c>
      <c r="I867" t="s">
        <v>83</v>
      </c>
      <c r="J867" t="s">
        <v>947</v>
      </c>
      <c r="K867" t="s">
        <v>61</v>
      </c>
      <c r="L867" t="s">
        <v>62</v>
      </c>
      <c r="M867">
        <v>1</v>
      </c>
      <c r="N867" t="s">
        <v>71</v>
      </c>
      <c r="O867">
        <v>1</v>
      </c>
      <c r="P867">
        <v>1</v>
      </c>
      <c r="Q867">
        <v>1</v>
      </c>
      <c r="R867" t="s">
        <v>63</v>
      </c>
      <c r="S867" t="s">
        <v>73</v>
      </c>
      <c r="T867" t="s">
        <v>84</v>
      </c>
      <c r="U867" t="s">
        <v>947</v>
      </c>
      <c r="V867" t="s">
        <v>66</v>
      </c>
      <c r="W867" t="s">
        <v>67</v>
      </c>
      <c r="X867">
        <v>5</v>
      </c>
      <c r="Y867">
        <v>0.3</v>
      </c>
      <c r="Z867">
        <v>0.7</v>
      </c>
      <c r="AA867">
        <v>8</v>
      </c>
      <c r="AB867">
        <v>3.5</v>
      </c>
      <c r="AC867">
        <v>4.5</v>
      </c>
      <c r="AD867">
        <v>3</v>
      </c>
      <c r="AE867">
        <v>5</v>
      </c>
      <c r="AF867" t="s">
        <v>68</v>
      </c>
      <c r="AG867">
        <v>8.5</v>
      </c>
      <c r="AH867">
        <v>8</v>
      </c>
      <c r="AI867">
        <v>9.5</v>
      </c>
      <c r="AJ867">
        <v>9</v>
      </c>
      <c r="AK867">
        <v>9</v>
      </c>
      <c r="AL867" t="s">
        <v>68</v>
      </c>
      <c r="AM867" t="s">
        <v>68</v>
      </c>
      <c r="AN867" t="s">
        <v>68</v>
      </c>
      <c r="AO867" t="s">
        <v>68</v>
      </c>
      <c r="AP867" t="s">
        <v>68</v>
      </c>
      <c r="AQ867" t="s">
        <v>68</v>
      </c>
      <c r="AR867" t="s">
        <v>68</v>
      </c>
      <c r="AS867" t="s">
        <v>68</v>
      </c>
      <c r="AT867" t="s">
        <v>68</v>
      </c>
      <c r="AU867" t="s">
        <v>68</v>
      </c>
      <c r="AV867" t="s">
        <v>68</v>
      </c>
      <c r="AW867" t="s">
        <v>68</v>
      </c>
      <c r="AX867" t="s">
        <v>68</v>
      </c>
      <c r="AY867" t="s">
        <v>68</v>
      </c>
      <c r="AZ867" t="s">
        <v>69</v>
      </c>
      <c r="BA867" t="s">
        <v>84</v>
      </c>
      <c r="BB867">
        <v>0.71799999999999997</v>
      </c>
    </row>
    <row r="868" spans="1:62" hidden="1" x14ac:dyDescent="0.3">
      <c r="A868">
        <v>2015</v>
      </c>
      <c r="B868" t="s">
        <v>53</v>
      </c>
      <c r="C868" t="s">
        <v>1043</v>
      </c>
      <c r="D868" t="s">
        <v>62</v>
      </c>
      <c r="E868">
        <v>1</v>
      </c>
      <c r="F868" t="s">
        <v>56</v>
      </c>
      <c r="G868" t="s">
        <v>57</v>
      </c>
      <c r="H868" t="s">
        <v>58</v>
      </c>
      <c r="I868" t="s">
        <v>59</v>
      </c>
      <c r="J868" t="s">
        <v>947</v>
      </c>
      <c r="K868" t="s">
        <v>61</v>
      </c>
      <c r="L868" t="s">
        <v>62</v>
      </c>
      <c r="M868">
        <v>1</v>
      </c>
      <c r="N868" t="s">
        <v>56</v>
      </c>
      <c r="O868">
        <v>8</v>
      </c>
      <c r="P868">
        <v>16</v>
      </c>
      <c r="Q868">
        <v>32</v>
      </c>
      <c r="R868" t="s">
        <v>63</v>
      </c>
      <c r="S868" t="s">
        <v>73</v>
      </c>
      <c r="T868" t="s">
        <v>65</v>
      </c>
      <c r="U868" t="s">
        <v>947</v>
      </c>
      <c r="V868" t="s">
        <v>66</v>
      </c>
      <c r="W868" t="s">
        <v>67</v>
      </c>
      <c r="X868">
        <v>5</v>
      </c>
      <c r="Y868">
        <v>0.3</v>
      </c>
      <c r="Z868">
        <v>0.7</v>
      </c>
      <c r="AA868">
        <v>0.5</v>
      </c>
      <c r="AB868">
        <v>3</v>
      </c>
      <c r="AC868">
        <v>1.5</v>
      </c>
      <c r="AD868">
        <v>1.5</v>
      </c>
      <c r="AE868">
        <v>1</v>
      </c>
      <c r="AF868" t="s">
        <v>68</v>
      </c>
      <c r="AG868">
        <v>9.5</v>
      </c>
      <c r="AH868">
        <v>6.5</v>
      </c>
      <c r="AI868">
        <v>4</v>
      </c>
      <c r="AJ868">
        <v>3</v>
      </c>
      <c r="AK868">
        <v>4</v>
      </c>
      <c r="AL868" t="s">
        <v>68</v>
      </c>
      <c r="AM868" t="s">
        <v>68</v>
      </c>
      <c r="AN868" t="s">
        <v>68</v>
      </c>
      <c r="AO868" t="s">
        <v>68</v>
      </c>
      <c r="AP868" t="s">
        <v>68</v>
      </c>
      <c r="AQ868" t="s">
        <v>68</v>
      </c>
      <c r="AR868" t="s">
        <v>68</v>
      </c>
      <c r="AS868" t="s">
        <v>68</v>
      </c>
      <c r="AT868" t="s">
        <v>68</v>
      </c>
      <c r="AU868" t="s">
        <v>68</v>
      </c>
      <c r="AV868" t="s">
        <v>68</v>
      </c>
      <c r="AW868" t="s">
        <v>68</v>
      </c>
      <c r="AX868" t="s">
        <v>68</v>
      </c>
      <c r="AY868" t="s">
        <v>68</v>
      </c>
      <c r="AZ868" t="s">
        <v>69</v>
      </c>
      <c r="BA868" t="s">
        <v>65</v>
      </c>
      <c r="BB868">
        <v>0.97</v>
      </c>
    </row>
    <row r="869" spans="1:62" x14ac:dyDescent="0.3">
      <c r="A869">
        <v>2015</v>
      </c>
      <c r="B869" t="s">
        <v>53</v>
      </c>
      <c r="C869" t="s">
        <v>132</v>
      </c>
      <c r="D869" t="s">
        <v>62</v>
      </c>
      <c r="E869">
        <v>1</v>
      </c>
      <c r="F869" t="s">
        <v>56</v>
      </c>
      <c r="G869" t="s">
        <v>57</v>
      </c>
      <c r="H869" t="s">
        <v>58</v>
      </c>
      <c r="I869" t="s">
        <v>59</v>
      </c>
      <c r="J869" t="s">
        <v>947</v>
      </c>
      <c r="K869" t="s">
        <v>61</v>
      </c>
      <c r="L869" t="s">
        <v>62</v>
      </c>
      <c r="M869">
        <v>1</v>
      </c>
      <c r="N869" t="s">
        <v>56</v>
      </c>
      <c r="O869">
        <v>9</v>
      </c>
      <c r="P869">
        <v>17</v>
      </c>
      <c r="Q869">
        <v>33</v>
      </c>
      <c r="R869" t="s">
        <v>63</v>
      </c>
      <c r="S869" t="s">
        <v>73</v>
      </c>
      <c r="T869" t="s">
        <v>65</v>
      </c>
      <c r="U869" t="s">
        <v>947</v>
      </c>
      <c r="V869" t="s">
        <v>66</v>
      </c>
      <c r="W869" t="s">
        <v>67</v>
      </c>
      <c r="X869">
        <v>5</v>
      </c>
      <c r="Y869">
        <v>0.3</v>
      </c>
      <c r="Z869">
        <v>0.7</v>
      </c>
      <c r="AA869">
        <v>4</v>
      </c>
      <c r="AB869">
        <v>4</v>
      </c>
      <c r="AC869" t="s">
        <v>68</v>
      </c>
      <c r="AD869">
        <v>3.5</v>
      </c>
      <c r="AE869">
        <v>2</v>
      </c>
      <c r="AF869" t="s">
        <v>68</v>
      </c>
      <c r="AG869">
        <v>10</v>
      </c>
      <c r="AH869">
        <v>8</v>
      </c>
      <c r="AI869">
        <v>8</v>
      </c>
      <c r="AJ869">
        <v>5</v>
      </c>
      <c r="AK869">
        <v>1.5</v>
      </c>
      <c r="AL869" t="s">
        <v>68</v>
      </c>
      <c r="AM869" t="s">
        <v>68</v>
      </c>
      <c r="AN869" t="s">
        <v>68</v>
      </c>
      <c r="AO869" t="s">
        <v>68</v>
      </c>
      <c r="AP869" t="s">
        <v>68</v>
      </c>
      <c r="AQ869" t="s">
        <v>68</v>
      </c>
      <c r="AR869" t="s">
        <v>68</v>
      </c>
      <c r="AS869" t="s">
        <v>68</v>
      </c>
      <c r="AT869" t="s">
        <v>68</v>
      </c>
      <c r="AU869" t="s">
        <v>68</v>
      </c>
      <c r="AV869" t="s">
        <v>68</v>
      </c>
      <c r="AW869" t="s">
        <v>68</v>
      </c>
      <c r="AX869" t="s">
        <v>68</v>
      </c>
      <c r="AY869" t="s">
        <v>68</v>
      </c>
      <c r="AZ869" t="s">
        <v>80</v>
      </c>
      <c r="BA869" t="s">
        <v>65</v>
      </c>
      <c r="BB869">
        <v>0.97</v>
      </c>
      <c r="BD869">
        <f>IF(EXACT(BA869,T869),1,0)</f>
        <v>1</v>
      </c>
      <c r="BE869">
        <f>IF(AND(AZ869="2_Testando"),1,0)</f>
        <v>1</v>
      </c>
      <c r="BF869">
        <f>IF(AND(AZ869="2_Testando",BD869=1),1,0)</f>
        <v>1</v>
      </c>
      <c r="BJ869">
        <f>IF(AND(BB869&gt;0.7,BF869=1),1,0)</f>
        <v>1</v>
      </c>
    </row>
    <row r="870" spans="1:62" hidden="1" x14ac:dyDescent="0.3">
      <c r="A870">
        <v>2015</v>
      </c>
      <c r="B870" t="s">
        <v>53</v>
      </c>
      <c r="C870" t="s">
        <v>1044</v>
      </c>
      <c r="D870" t="s">
        <v>62</v>
      </c>
      <c r="E870">
        <v>1</v>
      </c>
      <c r="F870" t="s">
        <v>71</v>
      </c>
      <c r="G870" t="s">
        <v>57</v>
      </c>
      <c r="H870" t="s">
        <v>58</v>
      </c>
      <c r="I870" t="s">
        <v>77</v>
      </c>
      <c r="J870" t="s">
        <v>1045</v>
      </c>
      <c r="K870" t="s">
        <v>61</v>
      </c>
      <c r="L870" t="s">
        <v>62</v>
      </c>
      <c r="M870">
        <v>1</v>
      </c>
      <c r="N870" t="s">
        <v>71</v>
      </c>
      <c r="O870">
        <v>4</v>
      </c>
      <c r="P870">
        <v>8</v>
      </c>
      <c r="Q870">
        <v>15</v>
      </c>
      <c r="R870" t="s">
        <v>63</v>
      </c>
      <c r="S870" t="s">
        <v>73</v>
      </c>
      <c r="T870" t="s">
        <v>79</v>
      </c>
      <c r="U870" t="s">
        <v>1045</v>
      </c>
      <c r="V870" t="s">
        <v>66</v>
      </c>
      <c r="W870" t="s">
        <v>67</v>
      </c>
      <c r="X870">
        <v>5</v>
      </c>
      <c r="Y870">
        <v>0.3</v>
      </c>
      <c r="Z870">
        <v>0.7</v>
      </c>
      <c r="AA870">
        <v>4.5</v>
      </c>
      <c r="AB870">
        <v>0</v>
      </c>
      <c r="AC870" t="s">
        <v>68</v>
      </c>
      <c r="AD870" t="s">
        <v>68</v>
      </c>
      <c r="AE870" t="s">
        <v>68</v>
      </c>
      <c r="AF870" t="s">
        <v>68</v>
      </c>
      <c r="AG870">
        <v>7.5</v>
      </c>
      <c r="AH870">
        <v>2.5</v>
      </c>
      <c r="AI870">
        <v>5.5</v>
      </c>
      <c r="AJ870" t="s">
        <v>68</v>
      </c>
      <c r="AK870" t="s">
        <v>68</v>
      </c>
      <c r="AL870" t="s">
        <v>68</v>
      </c>
      <c r="AM870" t="s">
        <v>68</v>
      </c>
      <c r="AN870" t="s">
        <v>68</v>
      </c>
      <c r="AO870" t="s">
        <v>68</v>
      </c>
      <c r="AP870" t="s">
        <v>68</v>
      </c>
      <c r="AQ870" t="s">
        <v>68</v>
      </c>
      <c r="AR870" t="s">
        <v>68</v>
      </c>
      <c r="AS870" t="s">
        <v>68</v>
      </c>
      <c r="AT870" t="s">
        <v>68</v>
      </c>
      <c r="AU870" t="s">
        <v>68</v>
      </c>
      <c r="AV870" t="s">
        <v>68</v>
      </c>
      <c r="AW870" t="s">
        <v>68</v>
      </c>
      <c r="AX870" t="s">
        <v>68</v>
      </c>
      <c r="AY870" t="s">
        <v>68</v>
      </c>
      <c r="AZ870" t="s">
        <v>69</v>
      </c>
      <c r="BA870" t="s">
        <v>79</v>
      </c>
      <c r="BB870">
        <v>1</v>
      </c>
    </row>
    <row r="871" spans="1:62" hidden="1" x14ac:dyDescent="0.3">
      <c r="A871">
        <v>2015</v>
      </c>
      <c r="B871" t="s">
        <v>53</v>
      </c>
      <c r="C871" t="s">
        <v>1046</v>
      </c>
      <c r="D871" t="s">
        <v>62</v>
      </c>
      <c r="E871">
        <v>1</v>
      </c>
      <c r="F871" t="s">
        <v>56</v>
      </c>
      <c r="G871" t="s">
        <v>57</v>
      </c>
      <c r="H871" t="s">
        <v>58</v>
      </c>
      <c r="I871" t="s">
        <v>77</v>
      </c>
      <c r="J871" t="s">
        <v>1047</v>
      </c>
      <c r="K871" t="s">
        <v>61</v>
      </c>
      <c r="L871" t="s">
        <v>62</v>
      </c>
      <c r="M871">
        <v>1</v>
      </c>
      <c r="N871" t="s">
        <v>56</v>
      </c>
      <c r="O871">
        <v>9</v>
      </c>
      <c r="P871">
        <v>17</v>
      </c>
      <c r="Q871">
        <v>34</v>
      </c>
      <c r="R871" t="s">
        <v>63</v>
      </c>
      <c r="S871" t="s">
        <v>73</v>
      </c>
      <c r="T871" t="s">
        <v>79</v>
      </c>
      <c r="U871" t="s">
        <v>1047</v>
      </c>
      <c r="V871" t="s">
        <v>66</v>
      </c>
      <c r="W871" t="s">
        <v>67</v>
      </c>
      <c r="X871">
        <v>5</v>
      </c>
      <c r="Y871">
        <v>0.3</v>
      </c>
      <c r="Z871">
        <v>0.7</v>
      </c>
      <c r="AA871">
        <v>1</v>
      </c>
      <c r="AB871">
        <v>1.5</v>
      </c>
      <c r="AC871" t="s">
        <v>68</v>
      </c>
      <c r="AD871" t="s">
        <v>68</v>
      </c>
      <c r="AE871" t="s">
        <v>68</v>
      </c>
      <c r="AF871" t="s">
        <v>68</v>
      </c>
      <c r="AG871">
        <v>9</v>
      </c>
      <c r="AH871">
        <v>9.5</v>
      </c>
      <c r="AI871">
        <v>8.5</v>
      </c>
      <c r="AJ871" t="s">
        <v>68</v>
      </c>
      <c r="AK871" t="s">
        <v>68</v>
      </c>
      <c r="AL871" t="s">
        <v>68</v>
      </c>
      <c r="AM871" t="s">
        <v>68</v>
      </c>
      <c r="AN871" t="s">
        <v>68</v>
      </c>
      <c r="AO871" t="s">
        <v>68</v>
      </c>
      <c r="AP871" t="s">
        <v>68</v>
      </c>
      <c r="AQ871" t="s">
        <v>68</v>
      </c>
      <c r="AR871" t="s">
        <v>68</v>
      </c>
      <c r="AS871" t="s">
        <v>68</v>
      </c>
      <c r="AT871" t="s">
        <v>68</v>
      </c>
      <c r="AU871" t="s">
        <v>68</v>
      </c>
      <c r="AV871" t="s">
        <v>68</v>
      </c>
      <c r="AW871" t="s">
        <v>68</v>
      </c>
      <c r="AX871" t="s">
        <v>68</v>
      </c>
      <c r="AY871" t="s">
        <v>68</v>
      </c>
      <c r="AZ871" t="s">
        <v>69</v>
      </c>
      <c r="BA871" t="s">
        <v>79</v>
      </c>
      <c r="BB871">
        <v>1</v>
      </c>
    </row>
    <row r="872" spans="1:62" hidden="1" x14ac:dyDescent="0.3">
      <c r="A872">
        <v>2015</v>
      </c>
      <c r="B872" t="s">
        <v>53</v>
      </c>
      <c r="C872" t="s">
        <v>134</v>
      </c>
      <c r="D872" t="s">
        <v>90</v>
      </c>
      <c r="E872">
        <v>2</v>
      </c>
      <c r="F872" t="s">
        <v>56</v>
      </c>
      <c r="G872" t="s">
        <v>57</v>
      </c>
      <c r="H872" t="s">
        <v>63</v>
      </c>
      <c r="I872" t="s">
        <v>59</v>
      </c>
      <c r="J872" t="s">
        <v>947</v>
      </c>
      <c r="K872" t="s">
        <v>61</v>
      </c>
      <c r="L872" t="s">
        <v>62</v>
      </c>
      <c r="M872">
        <v>1</v>
      </c>
      <c r="N872" t="s">
        <v>56</v>
      </c>
      <c r="O872">
        <v>5</v>
      </c>
      <c r="P872">
        <v>10</v>
      </c>
      <c r="Q872">
        <v>19</v>
      </c>
      <c r="R872" t="s">
        <v>63</v>
      </c>
      <c r="S872" t="s">
        <v>73</v>
      </c>
      <c r="T872" t="s">
        <v>65</v>
      </c>
      <c r="U872" t="s">
        <v>947</v>
      </c>
      <c r="V872" t="s">
        <v>66</v>
      </c>
      <c r="W872" t="s">
        <v>67</v>
      </c>
      <c r="X872">
        <v>5</v>
      </c>
      <c r="Y872">
        <v>0.3</v>
      </c>
      <c r="Z872">
        <v>0.7</v>
      </c>
      <c r="AA872">
        <v>6</v>
      </c>
      <c r="AB872">
        <v>4.5</v>
      </c>
      <c r="AC872">
        <v>3.5</v>
      </c>
      <c r="AD872">
        <v>5</v>
      </c>
      <c r="AE872">
        <v>2</v>
      </c>
      <c r="AF872">
        <v>3</v>
      </c>
      <c r="AG872">
        <v>7.5</v>
      </c>
      <c r="AH872">
        <v>7</v>
      </c>
      <c r="AI872">
        <v>4.5</v>
      </c>
      <c r="AJ872">
        <v>2.5</v>
      </c>
      <c r="AK872">
        <v>5</v>
      </c>
      <c r="AL872" t="s">
        <v>68</v>
      </c>
      <c r="AM872" t="s">
        <v>68</v>
      </c>
      <c r="AN872" t="s">
        <v>68</v>
      </c>
      <c r="AO872" t="s">
        <v>68</v>
      </c>
      <c r="AP872" t="s">
        <v>68</v>
      </c>
      <c r="AQ872" t="s">
        <v>68</v>
      </c>
      <c r="AR872" t="s">
        <v>68</v>
      </c>
      <c r="AS872" t="s">
        <v>68</v>
      </c>
      <c r="AT872" t="s">
        <v>68</v>
      </c>
      <c r="AU872" t="s">
        <v>68</v>
      </c>
      <c r="AV872" t="s">
        <v>68</v>
      </c>
      <c r="AW872" t="s">
        <v>68</v>
      </c>
      <c r="AX872" t="s">
        <v>68</v>
      </c>
      <c r="AY872" t="s">
        <v>68</v>
      </c>
      <c r="AZ872" t="s">
        <v>69</v>
      </c>
      <c r="BA872" t="s">
        <v>84</v>
      </c>
      <c r="BB872">
        <v>0.82799999999999996</v>
      </c>
    </row>
    <row r="873" spans="1:62" x14ac:dyDescent="0.3">
      <c r="A873">
        <v>2015</v>
      </c>
      <c r="B873" t="s">
        <v>53</v>
      </c>
      <c r="C873" t="s">
        <v>1048</v>
      </c>
      <c r="D873" t="s">
        <v>62</v>
      </c>
      <c r="E873">
        <v>1</v>
      </c>
      <c r="F873" t="s">
        <v>56</v>
      </c>
      <c r="G873" t="s">
        <v>57</v>
      </c>
      <c r="H873" t="s">
        <v>58</v>
      </c>
      <c r="I873" t="s">
        <v>59</v>
      </c>
      <c r="J873" t="s">
        <v>947</v>
      </c>
      <c r="K873" t="s">
        <v>61</v>
      </c>
      <c r="L873" t="s">
        <v>62</v>
      </c>
      <c r="M873">
        <v>1</v>
      </c>
      <c r="N873" t="s">
        <v>56</v>
      </c>
      <c r="O873">
        <v>9</v>
      </c>
      <c r="P873">
        <v>18</v>
      </c>
      <c r="Q873">
        <v>35</v>
      </c>
      <c r="R873" t="s">
        <v>63</v>
      </c>
      <c r="S873" t="s">
        <v>73</v>
      </c>
      <c r="T873" t="s">
        <v>65</v>
      </c>
      <c r="U873" t="s">
        <v>947</v>
      </c>
      <c r="V873" t="s">
        <v>66</v>
      </c>
      <c r="W873" t="s">
        <v>67</v>
      </c>
      <c r="X873">
        <v>5</v>
      </c>
      <c r="Y873">
        <v>0.3</v>
      </c>
      <c r="Z873">
        <v>0.7</v>
      </c>
      <c r="AA873">
        <v>5.5</v>
      </c>
      <c r="AB873">
        <v>4.5</v>
      </c>
      <c r="AC873">
        <v>5</v>
      </c>
      <c r="AD873">
        <v>4</v>
      </c>
      <c r="AE873">
        <v>4</v>
      </c>
      <c r="AF873">
        <v>2</v>
      </c>
      <c r="AG873">
        <v>8</v>
      </c>
      <c r="AH873">
        <v>10</v>
      </c>
      <c r="AI873">
        <v>6</v>
      </c>
      <c r="AJ873">
        <v>5.5</v>
      </c>
      <c r="AK873">
        <v>8.5</v>
      </c>
      <c r="AL873" t="s">
        <v>68</v>
      </c>
      <c r="AM873" t="s">
        <v>68</v>
      </c>
      <c r="AN873" t="s">
        <v>68</v>
      </c>
      <c r="AO873" t="s">
        <v>68</v>
      </c>
      <c r="AP873" t="s">
        <v>68</v>
      </c>
      <c r="AQ873" t="s">
        <v>68</v>
      </c>
      <c r="AR873" t="s">
        <v>68</v>
      </c>
      <c r="AS873" t="s">
        <v>68</v>
      </c>
      <c r="AT873" t="s">
        <v>68</v>
      </c>
      <c r="AU873" t="s">
        <v>68</v>
      </c>
      <c r="AV873" t="s">
        <v>68</v>
      </c>
      <c r="AW873" t="s">
        <v>68</v>
      </c>
      <c r="AX873" t="s">
        <v>68</v>
      </c>
      <c r="AY873" t="s">
        <v>68</v>
      </c>
      <c r="AZ873" t="s">
        <v>80</v>
      </c>
      <c r="BA873" t="s">
        <v>65</v>
      </c>
      <c r="BB873">
        <v>0.79700000000000004</v>
      </c>
      <c r="BD873">
        <f>IF(EXACT(BA873,T873),1,0)</f>
        <v>1</v>
      </c>
      <c r="BE873">
        <f>IF(AND(AZ873="2_Testando"),1,0)</f>
        <v>1</v>
      </c>
      <c r="BF873">
        <f>IF(AND(AZ873="2_Testando",BD873=1),1,0)</f>
        <v>1</v>
      </c>
      <c r="BJ873">
        <f>IF(AND(BB873&gt;0.7,BF873=1),1,0)</f>
        <v>1</v>
      </c>
    </row>
    <row r="874" spans="1:62" hidden="1" x14ac:dyDescent="0.3">
      <c r="A874">
        <v>2015</v>
      </c>
      <c r="B874" t="s">
        <v>53</v>
      </c>
      <c r="C874" t="s">
        <v>1049</v>
      </c>
      <c r="D874" t="s">
        <v>86</v>
      </c>
      <c r="E874">
        <v>2</v>
      </c>
      <c r="F874" t="s">
        <v>71</v>
      </c>
      <c r="G874" t="s">
        <v>57</v>
      </c>
      <c r="H874" t="s">
        <v>63</v>
      </c>
      <c r="I874" t="s">
        <v>83</v>
      </c>
      <c r="J874" t="s">
        <v>1050</v>
      </c>
      <c r="K874" t="s">
        <v>61</v>
      </c>
      <c r="L874" t="s">
        <v>62</v>
      </c>
      <c r="M874">
        <v>1</v>
      </c>
      <c r="N874" t="s">
        <v>71</v>
      </c>
      <c r="O874">
        <v>4</v>
      </c>
      <c r="P874">
        <v>8</v>
      </c>
      <c r="Q874">
        <v>15</v>
      </c>
      <c r="R874" t="s">
        <v>63</v>
      </c>
      <c r="S874" t="s">
        <v>73</v>
      </c>
      <c r="T874" t="s">
        <v>84</v>
      </c>
      <c r="U874" t="s">
        <v>947</v>
      </c>
      <c r="V874" t="s">
        <v>66</v>
      </c>
      <c r="W874" t="s">
        <v>67</v>
      </c>
      <c r="X874">
        <v>5</v>
      </c>
      <c r="Y874">
        <v>0.3</v>
      </c>
      <c r="Z874">
        <v>0.7</v>
      </c>
      <c r="AA874">
        <v>5</v>
      </c>
      <c r="AB874">
        <v>5.5</v>
      </c>
      <c r="AC874">
        <v>4.5</v>
      </c>
      <c r="AD874">
        <v>5</v>
      </c>
      <c r="AE874">
        <v>9</v>
      </c>
      <c r="AF874" t="s">
        <v>68</v>
      </c>
      <c r="AG874">
        <v>7.5</v>
      </c>
      <c r="AH874">
        <v>4.5</v>
      </c>
      <c r="AI874">
        <v>9.5</v>
      </c>
      <c r="AJ874">
        <v>9</v>
      </c>
      <c r="AK874">
        <v>4</v>
      </c>
      <c r="AL874" t="s">
        <v>68</v>
      </c>
      <c r="AM874" t="s">
        <v>68</v>
      </c>
      <c r="AN874" t="s">
        <v>68</v>
      </c>
      <c r="AO874" t="s">
        <v>68</v>
      </c>
      <c r="AP874" t="s">
        <v>68</v>
      </c>
      <c r="AQ874" t="s">
        <v>68</v>
      </c>
      <c r="AR874" t="s">
        <v>68</v>
      </c>
      <c r="AS874" t="s">
        <v>68</v>
      </c>
      <c r="AT874" t="s">
        <v>68</v>
      </c>
      <c r="AU874" t="s">
        <v>68</v>
      </c>
      <c r="AV874" t="s">
        <v>68</v>
      </c>
      <c r="AW874" t="s">
        <v>68</v>
      </c>
      <c r="AX874" t="s">
        <v>68</v>
      </c>
      <c r="AY874" t="s">
        <v>68</v>
      </c>
      <c r="AZ874" t="s">
        <v>69</v>
      </c>
      <c r="BA874" t="s">
        <v>84</v>
      </c>
      <c r="BB874">
        <v>1</v>
      </c>
    </row>
    <row r="875" spans="1:62" hidden="1" x14ac:dyDescent="0.3">
      <c r="A875">
        <v>2015</v>
      </c>
      <c r="B875" t="s">
        <v>53</v>
      </c>
      <c r="C875" t="s">
        <v>1051</v>
      </c>
      <c r="D875" t="s">
        <v>62</v>
      </c>
      <c r="E875">
        <v>1</v>
      </c>
      <c r="F875" t="s">
        <v>56</v>
      </c>
      <c r="G875" t="s">
        <v>57</v>
      </c>
      <c r="H875" t="s">
        <v>58</v>
      </c>
      <c r="I875" t="s">
        <v>77</v>
      </c>
      <c r="J875" t="s">
        <v>1052</v>
      </c>
      <c r="K875" t="s">
        <v>61</v>
      </c>
      <c r="L875" t="s">
        <v>62</v>
      </c>
      <c r="M875">
        <v>1</v>
      </c>
      <c r="N875" t="s">
        <v>56</v>
      </c>
      <c r="O875">
        <v>9</v>
      </c>
      <c r="P875">
        <v>18</v>
      </c>
      <c r="Q875">
        <v>36</v>
      </c>
      <c r="R875" t="s">
        <v>63</v>
      </c>
      <c r="S875" t="s">
        <v>73</v>
      </c>
      <c r="T875" t="s">
        <v>79</v>
      </c>
      <c r="U875" t="s">
        <v>1052</v>
      </c>
      <c r="V875" t="s">
        <v>66</v>
      </c>
      <c r="W875" t="s">
        <v>67</v>
      </c>
      <c r="X875">
        <v>5</v>
      </c>
      <c r="Y875">
        <v>0.3</v>
      </c>
      <c r="Z875">
        <v>0.7</v>
      </c>
      <c r="AA875">
        <v>5.5</v>
      </c>
      <c r="AB875">
        <v>3</v>
      </c>
      <c r="AC875" t="s">
        <v>68</v>
      </c>
      <c r="AD875" t="s">
        <v>68</v>
      </c>
      <c r="AE875" t="s">
        <v>68</v>
      </c>
      <c r="AF875" t="s">
        <v>68</v>
      </c>
      <c r="AG875">
        <v>10</v>
      </c>
      <c r="AH875">
        <v>2</v>
      </c>
      <c r="AI875">
        <v>1.5</v>
      </c>
      <c r="AJ875" t="s">
        <v>68</v>
      </c>
      <c r="AK875" t="s">
        <v>68</v>
      </c>
      <c r="AL875" t="s">
        <v>68</v>
      </c>
      <c r="AM875" t="s">
        <v>68</v>
      </c>
      <c r="AN875" t="s">
        <v>68</v>
      </c>
      <c r="AO875" t="s">
        <v>68</v>
      </c>
      <c r="AP875" t="s">
        <v>68</v>
      </c>
      <c r="AQ875" t="s">
        <v>68</v>
      </c>
      <c r="AR875" t="s">
        <v>68</v>
      </c>
      <c r="AS875" t="s">
        <v>68</v>
      </c>
      <c r="AT875" t="s">
        <v>68</v>
      </c>
      <c r="AU875" t="s">
        <v>68</v>
      </c>
      <c r="AV875" t="s">
        <v>68</v>
      </c>
      <c r="AW875" t="s">
        <v>68</v>
      </c>
      <c r="AX875" t="s">
        <v>68</v>
      </c>
      <c r="AY875" t="s">
        <v>68</v>
      </c>
      <c r="AZ875" t="s">
        <v>69</v>
      </c>
      <c r="BA875" t="s">
        <v>79</v>
      </c>
      <c r="BB875">
        <v>1</v>
      </c>
    </row>
    <row r="876" spans="1:62" x14ac:dyDescent="0.3">
      <c r="A876">
        <v>2015</v>
      </c>
      <c r="B876" t="s">
        <v>53</v>
      </c>
      <c r="C876" t="s">
        <v>135</v>
      </c>
      <c r="D876" t="s">
        <v>62</v>
      </c>
      <c r="E876">
        <v>1</v>
      </c>
      <c r="F876" t="s">
        <v>71</v>
      </c>
      <c r="G876" t="s">
        <v>110</v>
      </c>
      <c r="H876" t="s">
        <v>58</v>
      </c>
      <c r="I876" t="s">
        <v>77</v>
      </c>
      <c r="J876" t="s">
        <v>1053</v>
      </c>
      <c r="K876" t="s">
        <v>61</v>
      </c>
      <c r="L876" t="s">
        <v>62</v>
      </c>
      <c r="M876">
        <v>1</v>
      </c>
      <c r="N876" t="s">
        <v>71</v>
      </c>
      <c r="O876">
        <v>1</v>
      </c>
      <c r="P876">
        <v>1</v>
      </c>
      <c r="Q876">
        <v>2</v>
      </c>
      <c r="R876" t="s">
        <v>63</v>
      </c>
      <c r="S876" t="s">
        <v>64</v>
      </c>
      <c r="T876" t="s">
        <v>79</v>
      </c>
      <c r="U876" t="s">
        <v>1053</v>
      </c>
      <c r="V876" t="s">
        <v>66</v>
      </c>
      <c r="W876" t="s">
        <v>67</v>
      </c>
      <c r="X876">
        <v>5</v>
      </c>
      <c r="Y876">
        <v>0.3</v>
      </c>
      <c r="Z876">
        <v>0.7</v>
      </c>
      <c r="AA876" t="s">
        <v>68</v>
      </c>
      <c r="AB876" t="s">
        <v>68</v>
      </c>
      <c r="AC876" t="s">
        <v>68</v>
      </c>
      <c r="AD876" t="s">
        <v>68</v>
      </c>
      <c r="AE876" t="s">
        <v>68</v>
      </c>
      <c r="AF876" t="s">
        <v>68</v>
      </c>
      <c r="AG876" t="s">
        <v>68</v>
      </c>
      <c r="AH876" t="s">
        <v>68</v>
      </c>
      <c r="AI876" t="s">
        <v>68</v>
      </c>
      <c r="AJ876" t="s">
        <v>68</v>
      </c>
      <c r="AK876" t="s">
        <v>68</v>
      </c>
      <c r="AL876" t="s">
        <v>68</v>
      </c>
      <c r="AM876" t="s">
        <v>68</v>
      </c>
      <c r="AN876" t="s">
        <v>68</v>
      </c>
      <c r="AO876" t="s">
        <v>68</v>
      </c>
      <c r="AP876" t="s">
        <v>68</v>
      </c>
      <c r="AQ876" t="s">
        <v>68</v>
      </c>
      <c r="AR876" t="s">
        <v>68</v>
      </c>
      <c r="AS876" t="s">
        <v>68</v>
      </c>
      <c r="AT876" t="s">
        <v>68</v>
      </c>
      <c r="AU876" t="s">
        <v>68</v>
      </c>
      <c r="AV876" t="s">
        <v>68</v>
      </c>
      <c r="AW876" t="s">
        <v>68</v>
      </c>
      <c r="AX876" t="s">
        <v>68</v>
      </c>
      <c r="AY876" t="s">
        <v>68</v>
      </c>
      <c r="AZ876" t="s">
        <v>80</v>
      </c>
      <c r="BA876" t="s">
        <v>79</v>
      </c>
      <c r="BB876">
        <v>1</v>
      </c>
      <c r="BD876">
        <f>IF(EXACT(BA876,T876),1,0)</f>
        <v>1</v>
      </c>
      <c r="BE876">
        <f>IF(AND(AZ876="2_Testando"),1,0)</f>
        <v>1</v>
      </c>
      <c r="BF876">
        <f>IF(AND(AZ876="2_Testando",BD876=1),1,0)</f>
        <v>1</v>
      </c>
      <c r="BJ876">
        <f>IF(AND(BB876&gt;0.7,BF876=1),1,0)</f>
        <v>1</v>
      </c>
    </row>
    <row r="877" spans="1:62" hidden="1" x14ac:dyDescent="0.3">
      <c r="A877">
        <v>2015</v>
      </c>
      <c r="B877" t="s">
        <v>53</v>
      </c>
      <c r="C877" t="s">
        <v>1054</v>
      </c>
      <c r="D877" t="s">
        <v>62</v>
      </c>
      <c r="E877">
        <v>1</v>
      </c>
      <c r="F877" t="s">
        <v>56</v>
      </c>
      <c r="G877" t="s">
        <v>87</v>
      </c>
      <c r="H877" t="s">
        <v>58</v>
      </c>
      <c r="I877" t="s">
        <v>59</v>
      </c>
      <c r="J877" t="s">
        <v>947</v>
      </c>
      <c r="K877" t="s">
        <v>61</v>
      </c>
      <c r="L877" t="s">
        <v>62</v>
      </c>
      <c r="M877">
        <v>1</v>
      </c>
      <c r="N877" t="s">
        <v>56</v>
      </c>
      <c r="O877">
        <v>10</v>
      </c>
      <c r="P877">
        <v>19</v>
      </c>
      <c r="Q877">
        <v>37</v>
      </c>
      <c r="R877" t="s">
        <v>63</v>
      </c>
      <c r="S877" t="s">
        <v>73</v>
      </c>
      <c r="T877" t="s">
        <v>84</v>
      </c>
      <c r="U877" t="s">
        <v>947</v>
      </c>
      <c r="V877" t="s">
        <v>66</v>
      </c>
      <c r="W877" t="s">
        <v>67</v>
      </c>
      <c r="X877">
        <v>5</v>
      </c>
      <c r="Y877">
        <v>0.3</v>
      </c>
      <c r="Z877">
        <v>0.7</v>
      </c>
      <c r="AA877">
        <v>4</v>
      </c>
      <c r="AB877">
        <v>5.5</v>
      </c>
      <c r="AC877">
        <v>4.5</v>
      </c>
      <c r="AD877">
        <v>4</v>
      </c>
      <c r="AE877">
        <v>5.5</v>
      </c>
      <c r="AF877" t="s">
        <v>68</v>
      </c>
      <c r="AG877">
        <v>8.5</v>
      </c>
      <c r="AH877">
        <v>7</v>
      </c>
      <c r="AI877">
        <v>9.5</v>
      </c>
      <c r="AJ877">
        <v>10</v>
      </c>
      <c r="AK877">
        <v>8</v>
      </c>
      <c r="AL877" t="s">
        <v>68</v>
      </c>
      <c r="AM877" t="s">
        <v>68</v>
      </c>
      <c r="AN877" t="s">
        <v>68</v>
      </c>
      <c r="AO877" t="s">
        <v>68</v>
      </c>
      <c r="AP877" t="s">
        <v>68</v>
      </c>
      <c r="AQ877" t="s">
        <v>68</v>
      </c>
      <c r="AR877" t="s">
        <v>68</v>
      </c>
      <c r="AS877" t="s">
        <v>68</v>
      </c>
      <c r="AT877" t="s">
        <v>68</v>
      </c>
      <c r="AU877" t="s">
        <v>68</v>
      </c>
      <c r="AV877" t="s">
        <v>68</v>
      </c>
      <c r="AW877" t="s">
        <v>68</v>
      </c>
      <c r="AX877" t="s">
        <v>68</v>
      </c>
      <c r="AY877" t="s">
        <v>68</v>
      </c>
      <c r="AZ877" t="s">
        <v>69</v>
      </c>
      <c r="BA877" t="s">
        <v>65</v>
      </c>
      <c r="BB877">
        <v>0.79700000000000004</v>
      </c>
    </row>
    <row r="878" spans="1:62" hidden="1" x14ac:dyDescent="0.3">
      <c r="A878">
        <v>2015</v>
      </c>
      <c r="B878" t="s">
        <v>53</v>
      </c>
      <c r="C878" t="s">
        <v>1055</v>
      </c>
      <c r="D878" t="s">
        <v>86</v>
      </c>
      <c r="E878">
        <v>2</v>
      </c>
      <c r="F878" t="s">
        <v>56</v>
      </c>
      <c r="G878" t="s">
        <v>57</v>
      </c>
      <c r="H878" t="s">
        <v>63</v>
      </c>
      <c r="I878" t="s">
        <v>83</v>
      </c>
      <c r="J878" t="s">
        <v>947</v>
      </c>
      <c r="K878" t="s">
        <v>61</v>
      </c>
      <c r="L878" t="s">
        <v>62</v>
      </c>
      <c r="M878">
        <v>1</v>
      </c>
      <c r="N878" t="s">
        <v>56</v>
      </c>
      <c r="O878">
        <v>5</v>
      </c>
      <c r="P878">
        <v>10</v>
      </c>
      <c r="Q878">
        <v>20</v>
      </c>
      <c r="R878" t="s">
        <v>63</v>
      </c>
      <c r="S878" t="s">
        <v>73</v>
      </c>
      <c r="T878" t="s">
        <v>84</v>
      </c>
      <c r="U878" t="s">
        <v>947</v>
      </c>
      <c r="V878" t="s">
        <v>66</v>
      </c>
      <c r="W878" t="s">
        <v>67</v>
      </c>
      <c r="X878">
        <v>5</v>
      </c>
      <c r="Y878">
        <v>0.3</v>
      </c>
      <c r="Z878">
        <v>0.7</v>
      </c>
      <c r="AA878">
        <v>6</v>
      </c>
      <c r="AB878">
        <v>4.5</v>
      </c>
      <c r="AC878">
        <v>2.5</v>
      </c>
      <c r="AD878">
        <v>3</v>
      </c>
      <c r="AE878" t="s">
        <v>68</v>
      </c>
      <c r="AF878">
        <v>6</v>
      </c>
      <c r="AG878">
        <v>9</v>
      </c>
      <c r="AH878">
        <v>4</v>
      </c>
      <c r="AI878">
        <v>7.5</v>
      </c>
      <c r="AJ878">
        <v>5.5</v>
      </c>
      <c r="AK878">
        <v>10</v>
      </c>
      <c r="AL878" t="s">
        <v>68</v>
      </c>
      <c r="AM878" t="s">
        <v>68</v>
      </c>
      <c r="AN878" t="s">
        <v>68</v>
      </c>
      <c r="AO878" t="s">
        <v>68</v>
      </c>
      <c r="AP878" t="s">
        <v>68</v>
      </c>
      <c r="AQ878" t="s">
        <v>68</v>
      </c>
      <c r="AR878" t="s">
        <v>68</v>
      </c>
      <c r="AS878" t="s">
        <v>68</v>
      </c>
      <c r="AT878" t="s">
        <v>68</v>
      </c>
      <c r="AU878" t="s">
        <v>68</v>
      </c>
      <c r="AV878" t="s">
        <v>68</v>
      </c>
      <c r="AW878" t="s">
        <v>68</v>
      </c>
      <c r="AX878" t="s">
        <v>68</v>
      </c>
      <c r="AY878" t="s">
        <v>68</v>
      </c>
      <c r="AZ878" t="s">
        <v>69</v>
      </c>
      <c r="BA878" t="s">
        <v>84</v>
      </c>
      <c r="BB878">
        <v>0.71799999999999997</v>
      </c>
    </row>
    <row r="879" spans="1:62" hidden="1" x14ac:dyDescent="0.3">
      <c r="A879">
        <v>2015</v>
      </c>
      <c r="B879" t="s">
        <v>53</v>
      </c>
      <c r="C879" t="s">
        <v>138</v>
      </c>
      <c r="D879" t="s">
        <v>139</v>
      </c>
      <c r="E879">
        <v>2</v>
      </c>
      <c r="F879" t="s">
        <v>56</v>
      </c>
      <c r="G879" t="s">
        <v>57</v>
      </c>
      <c r="H879" t="s">
        <v>63</v>
      </c>
      <c r="I879" t="s">
        <v>59</v>
      </c>
      <c r="J879" t="s">
        <v>947</v>
      </c>
      <c r="K879" t="s">
        <v>61</v>
      </c>
      <c r="L879" t="s">
        <v>62</v>
      </c>
      <c r="M879">
        <v>1</v>
      </c>
      <c r="N879" t="s">
        <v>56</v>
      </c>
      <c r="O879">
        <v>6</v>
      </c>
      <c r="P879">
        <v>11</v>
      </c>
      <c r="Q879">
        <v>21</v>
      </c>
      <c r="R879" t="s">
        <v>63</v>
      </c>
      <c r="S879" t="s">
        <v>73</v>
      </c>
      <c r="T879" t="s">
        <v>65</v>
      </c>
      <c r="U879" t="s">
        <v>947</v>
      </c>
      <c r="V879" t="s">
        <v>66</v>
      </c>
      <c r="W879" t="s">
        <v>67</v>
      </c>
      <c r="X879">
        <v>5</v>
      </c>
      <c r="Y879">
        <v>0.3</v>
      </c>
      <c r="Z879">
        <v>0.7</v>
      </c>
      <c r="AA879">
        <v>4.5</v>
      </c>
      <c r="AB879">
        <v>5</v>
      </c>
      <c r="AC879">
        <v>2.5</v>
      </c>
      <c r="AD879">
        <v>3</v>
      </c>
      <c r="AE879">
        <v>2.5</v>
      </c>
      <c r="AF879">
        <v>4</v>
      </c>
      <c r="AG879">
        <v>9</v>
      </c>
      <c r="AH879">
        <v>2.5</v>
      </c>
      <c r="AI879">
        <v>3</v>
      </c>
      <c r="AJ879">
        <v>8.5</v>
      </c>
      <c r="AK879">
        <v>2</v>
      </c>
      <c r="AL879" t="s">
        <v>68</v>
      </c>
      <c r="AM879" t="s">
        <v>68</v>
      </c>
      <c r="AN879" t="s">
        <v>68</v>
      </c>
      <c r="AO879" t="s">
        <v>68</v>
      </c>
      <c r="AP879" t="s">
        <v>68</v>
      </c>
      <c r="AQ879" t="s">
        <v>68</v>
      </c>
      <c r="AR879" t="s">
        <v>68</v>
      </c>
      <c r="AS879" t="s">
        <v>68</v>
      </c>
      <c r="AT879" t="s">
        <v>68</v>
      </c>
      <c r="AU879" t="s">
        <v>68</v>
      </c>
      <c r="AV879" t="s">
        <v>68</v>
      </c>
      <c r="AW879" t="s">
        <v>68</v>
      </c>
      <c r="AX879" t="s">
        <v>68</v>
      </c>
      <c r="AY879" t="s">
        <v>68</v>
      </c>
      <c r="AZ879" t="s">
        <v>69</v>
      </c>
      <c r="BA879" t="s">
        <v>65</v>
      </c>
      <c r="BB879">
        <v>0.97</v>
      </c>
    </row>
    <row r="880" spans="1:62" hidden="1" x14ac:dyDescent="0.3">
      <c r="A880">
        <v>2015</v>
      </c>
      <c r="B880" t="s">
        <v>53</v>
      </c>
      <c r="C880" t="s">
        <v>1056</v>
      </c>
      <c r="D880" t="s">
        <v>62</v>
      </c>
      <c r="E880">
        <v>1</v>
      </c>
      <c r="F880" t="s">
        <v>71</v>
      </c>
      <c r="G880" t="s">
        <v>57</v>
      </c>
      <c r="H880" t="s">
        <v>58</v>
      </c>
      <c r="I880" t="s">
        <v>83</v>
      </c>
      <c r="J880" t="s">
        <v>947</v>
      </c>
      <c r="K880" t="s">
        <v>61</v>
      </c>
      <c r="L880" t="s">
        <v>62</v>
      </c>
      <c r="M880">
        <v>1</v>
      </c>
      <c r="N880" t="s">
        <v>71</v>
      </c>
      <c r="O880">
        <v>2</v>
      </c>
      <c r="P880">
        <v>4</v>
      </c>
      <c r="Q880">
        <v>8</v>
      </c>
      <c r="R880" t="s">
        <v>63</v>
      </c>
      <c r="S880" t="s">
        <v>73</v>
      </c>
      <c r="T880" t="s">
        <v>84</v>
      </c>
      <c r="U880" t="s">
        <v>947</v>
      </c>
      <c r="V880" t="s">
        <v>66</v>
      </c>
      <c r="W880" t="s">
        <v>67</v>
      </c>
      <c r="X880">
        <v>5</v>
      </c>
      <c r="Y880">
        <v>0.3</v>
      </c>
      <c r="Z880">
        <v>0.7</v>
      </c>
      <c r="AA880">
        <v>8.5</v>
      </c>
      <c r="AB880">
        <v>3.5</v>
      </c>
      <c r="AC880">
        <v>6.5</v>
      </c>
      <c r="AD880">
        <v>5</v>
      </c>
      <c r="AE880">
        <v>6.5</v>
      </c>
      <c r="AF880" t="s">
        <v>68</v>
      </c>
      <c r="AG880">
        <v>8</v>
      </c>
      <c r="AH880">
        <v>4.5</v>
      </c>
      <c r="AI880">
        <v>9</v>
      </c>
      <c r="AJ880">
        <v>3</v>
      </c>
      <c r="AK880">
        <v>2</v>
      </c>
      <c r="AL880" t="s">
        <v>68</v>
      </c>
      <c r="AM880" t="s">
        <v>68</v>
      </c>
      <c r="AN880" t="s">
        <v>68</v>
      </c>
      <c r="AO880" t="s">
        <v>68</v>
      </c>
      <c r="AP880" t="s">
        <v>68</v>
      </c>
      <c r="AQ880" t="s">
        <v>68</v>
      </c>
      <c r="AR880" t="s">
        <v>68</v>
      </c>
      <c r="AS880" t="s">
        <v>68</v>
      </c>
      <c r="AT880" t="s">
        <v>68</v>
      </c>
      <c r="AU880" t="s">
        <v>68</v>
      </c>
      <c r="AV880" t="s">
        <v>68</v>
      </c>
      <c r="AW880" t="s">
        <v>68</v>
      </c>
      <c r="AX880" t="s">
        <v>68</v>
      </c>
      <c r="AY880" t="s">
        <v>68</v>
      </c>
      <c r="AZ880" t="s">
        <v>69</v>
      </c>
      <c r="BA880" t="s">
        <v>84</v>
      </c>
      <c r="BB880">
        <v>0.96499999999999997</v>
      </c>
    </row>
    <row r="881" spans="1:62" hidden="1" x14ac:dyDescent="0.3">
      <c r="A881">
        <v>2015</v>
      </c>
      <c r="B881" t="s">
        <v>53</v>
      </c>
      <c r="C881" t="s">
        <v>1057</v>
      </c>
      <c r="D881" t="s">
        <v>97</v>
      </c>
      <c r="E881">
        <v>2</v>
      </c>
      <c r="F881" t="s">
        <v>56</v>
      </c>
      <c r="G881" t="s">
        <v>57</v>
      </c>
      <c r="H881" t="s">
        <v>63</v>
      </c>
      <c r="I881" t="s">
        <v>59</v>
      </c>
      <c r="J881" t="s">
        <v>947</v>
      </c>
      <c r="K881" t="s">
        <v>61</v>
      </c>
      <c r="L881" t="s">
        <v>62</v>
      </c>
      <c r="M881">
        <v>1</v>
      </c>
      <c r="N881" t="s">
        <v>56</v>
      </c>
      <c r="O881">
        <v>6</v>
      </c>
      <c r="P881">
        <v>11</v>
      </c>
      <c r="Q881">
        <v>22</v>
      </c>
      <c r="R881" t="s">
        <v>63</v>
      </c>
      <c r="S881" t="s">
        <v>73</v>
      </c>
      <c r="T881" t="s">
        <v>65</v>
      </c>
      <c r="U881" t="s">
        <v>947</v>
      </c>
      <c r="V881" t="s">
        <v>66</v>
      </c>
      <c r="W881" t="s">
        <v>67</v>
      </c>
      <c r="X881">
        <v>5</v>
      </c>
      <c r="Y881">
        <v>0.3</v>
      </c>
      <c r="Z881">
        <v>0.7</v>
      </c>
      <c r="AA881">
        <v>6.5</v>
      </c>
      <c r="AB881">
        <v>2.5</v>
      </c>
      <c r="AC881">
        <v>4.5</v>
      </c>
      <c r="AD881">
        <v>5.5</v>
      </c>
      <c r="AE881">
        <v>3</v>
      </c>
      <c r="AF881">
        <v>2.5</v>
      </c>
      <c r="AG881">
        <v>8</v>
      </c>
      <c r="AH881">
        <v>7.5</v>
      </c>
      <c r="AI881">
        <v>5.5</v>
      </c>
      <c r="AJ881">
        <v>2.5</v>
      </c>
      <c r="AK881">
        <v>4.5</v>
      </c>
      <c r="AL881" t="s">
        <v>68</v>
      </c>
      <c r="AM881" t="s">
        <v>68</v>
      </c>
      <c r="AN881" t="s">
        <v>68</v>
      </c>
      <c r="AO881" t="s">
        <v>68</v>
      </c>
      <c r="AP881" t="s">
        <v>68</v>
      </c>
      <c r="AQ881" t="s">
        <v>68</v>
      </c>
      <c r="AR881" t="s">
        <v>68</v>
      </c>
      <c r="AS881" t="s">
        <v>68</v>
      </c>
      <c r="AT881" t="s">
        <v>68</v>
      </c>
      <c r="AU881" t="s">
        <v>68</v>
      </c>
      <c r="AV881" t="s">
        <v>68</v>
      </c>
      <c r="AW881" t="s">
        <v>68</v>
      </c>
      <c r="AX881" t="s">
        <v>68</v>
      </c>
      <c r="AY881" t="s">
        <v>68</v>
      </c>
      <c r="AZ881" t="s">
        <v>69</v>
      </c>
      <c r="BA881" t="s">
        <v>84</v>
      </c>
      <c r="BB881">
        <v>0.82799999999999996</v>
      </c>
    </row>
    <row r="882" spans="1:62" hidden="1" x14ac:dyDescent="0.3">
      <c r="A882">
        <v>2015</v>
      </c>
      <c r="B882" t="s">
        <v>53</v>
      </c>
      <c r="C882" t="s">
        <v>1058</v>
      </c>
      <c r="D882" t="s">
        <v>62</v>
      </c>
      <c r="E882">
        <v>1</v>
      </c>
      <c r="F882" t="s">
        <v>71</v>
      </c>
      <c r="G882" t="s">
        <v>57</v>
      </c>
      <c r="H882" t="s">
        <v>58</v>
      </c>
      <c r="I882" t="s">
        <v>83</v>
      </c>
      <c r="J882" t="s">
        <v>947</v>
      </c>
      <c r="K882" t="s">
        <v>61</v>
      </c>
      <c r="L882" t="s">
        <v>62</v>
      </c>
      <c r="M882">
        <v>1</v>
      </c>
      <c r="N882" t="s">
        <v>71</v>
      </c>
      <c r="O882">
        <v>1</v>
      </c>
      <c r="P882">
        <v>2</v>
      </c>
      <c r="Q882">
        <v>4</v>
      </c>
      <c r="R882" t="s">
        <v>63</v>
      </c>
      <c r="S882" t="s">
        <v>73</v>
      </c>
      <c r="T882" t="s">
        <v>84</v>
      </c>
      <c r="U882" t="s">
        <v>947</v>
      </c>
      <c r="V882" t="s">
        <v>66</v>
      </c>
      <c r="W882" t="s">
        <v>67</v>
      </c>
      <c r="X882">
        <v>5</v>
      </c>
      <c r="Y882">
        <v>0.3</v>
      </c>
      <c r="Z882">
        <v>0.7</v>
      </c>
      <c r="AA882">
        <v>5.5</v>
      </c>
      <c r="AB882">
        <v>2</v>
      </c>
      <c r="AC882">
        <v>6</v>
      </c>
      <c r="AD882">
        <v>6</v>
      </c>
      <c r="AE882">
        <v>4</v>
      </c>
      <c r="AF882" t="s">
        <v>68</v>
      </c>
      <c r="AG882">
        <v>9.5</v>
      </c>
      <c r="AH882">
        <v>8</v>
      </c>
      <c r="AI882">
        <v>9.5</v>
      </c>
      <c r="AJ882">
        <v>5</v>
      </c>
      <c r="AK882">
        <v>10</v>
      </c>
      <c r="AL882" t="s">
        <v>68</v>
      </c>
      <c r="AM882" t="s">
        <v>68</v>
      </c>
      <c r="AN882" t="s">
        <v>68</v>
      </c>
      <c r="AO882" t="s">
        <v>68</v>
      </c>
      <c r="AP882" t="s">
        <v>68</v>
      </c>
      <c r="AQ882" t="s">
        <v>68</v>
      </c>
      <c r="AR882" t="s">
        <v>68</v>
      </c>
      <c r="AS882" t="s">
        <v>68</v>
      </c>
      <c r="AT882" t="s">
        <v>68</v>
      </c>
      <c r="AU882" t="s">
        <v>68</v>
      </c>
      <c r="AV882" t="s">
        <v>68</v>
      </c>
      <c r="AW882" t="s">
        <v>68</v>
      </c>
      <c r="AX882" t="s">
        <v>68</v>
      </c>
      <c r="AY882" t="s">
        <v>68</v>
      </c>
      <c r="AZ882" t="s">
        <v>69</v>
      </c>
      <c r="BA882" t="s">
        <v>84</v>
      </c>
      <c r="BB882">
        <v>1</v>
      </c>
    </row>
    <row r="883" spans="1:62" hidden="1" x14ac:dyDescent="0.3">
      <c r="A883">
        <v>2015</v>
      </c>
      <c r="B883" t="s">
        <v>53</v>
      </c>
      <c r="C883" t="s">
        <v>1059</v>
      </c>
      <c r="D883" t="s">
        <v>62</v>
      </c>
      <c r="E883">
        <v>1</v>
      </c>
      <c r="F883" t="s">
        <v>71</v>
      </c>
      <c r="G883" t="s">
        <v>57</v>
      </c>
      <c r="H883" t="s">
        <v>58</v>
      </c>
      <c r="I883" t="s">
        <v>83</v>
      </c>
      <c r="J883" t="s">
        <v>947</v>
      </c>
      <c r="K883" t="s">
        <v>61</v>
      </c>
      <c r="L883" t="s">
        <v>62</v>
      </c>
      <c r="M883">
        <v>1</v>
      </c>
      <c r="N883" t="s">
        <v>71</v>
      </c>
      <c r="O883">
        <v>4</v>
      </c>
      <c r="P883">
        <v>7</v>
      </c>
      <c r="Q883">
        <v>13</v>
      </c>
      <c r="R883" t="s">
        <v>63</v>
      </c>
      <c r="S883" t="s">
        <v>73</v>
      </c>
      <c r="T883" t="s">
        <v>84</v>
      </c>
      <c r="U883" t="s">
        <v>947</v>
      </c>
      <c r="V883" t="s">
        <v>66</v>
      </c>
      <c r="W883" t="s">
        <v>67</v>
      </c>
      <c r="X883">
        <v>5</v>
      </c>
      <c r="Y883">
        <v>0.3</v>
      </c>
      <c r="Z883">
        <v>0.7</v>
      </c>
      <c r="AA883">
        <v>6.5</v>
      </c>
      <c r="AB883">
        <v>7</v>
      </c>
      <c r="AC883" t="s">
        <v>68</v>
      </c>
      <c r="AD883">
        <v>4.5</v>
      </c>
      <c r="AE883">
        <v>7.5</v>
      </c>
      <c r="AF883" t="s">
        <v>68</v>
      </c>
      <c r="AG883">
        <v>8.5</v>
      </c>
      <c r="AH883">
        <v>6</v>
      </c>
      <c r="AI883">
        <v>1</v>
      </c>
      <c r="AJ883">
        <v>9</v>
      </c>
      <c r="AK883">
        <v>6</v>
      </c>
      <c r="AL883" t="s">
        <v>68</v>
      </c>
      <c r="AM883" t="s">
        <v>68</v>
      </c>
      <c r="AN883" t="s">
        <v>68</v>
      </c>
      <c r="AO883" t="s">
        <v>68</v>
      </c>
      <c r="AP883" t="s">
        <v>68</v>
      </c>
      <c r="AQ883" t="s">
        <v>68</v>
      </c>
      <c r="AR883" t="s">
        <v>68</v>
      </c>
      <c r="AS883" t="s">
        <v>68</v>
      </c>
      <c r="AT883" t="s">
        <v>68</v>
      </c>
      <c r="AU883" t="s">
        <v>68</v>
      </c>
      <c r="AV883" t="s">
        <v>68</v>
      </c>
      <c r="AW883" t="s">
        <v>68</v>
      </c>
      <c r="AX883" t="s">
        <v>68</v>
      </c>
      <c r="AY883" t="s">
        <v>68</v>
      </c>
      <c r="AZ883" t="s">
        <v>69</v>
      </c>
      <c r="BA883" t="s">
        <v>84</v>
      </c>
      <c r="BB883">
        <v>0.93500000000000005</v>
      </c>
    </row>
    <row r="884" spans="1:62" hidden="1" x14ac:dyDescent="0.3">
      <c r="A884">
        <v>2015</v>
      </c>
      <c r="B884" t="s">
        <v>53</v>
      </c>
      <c r="C884" t="s">
        <v>1060</v>
      </c>
      <c r="D884" t="s">
        <v>86</v>
      </c>
      <c r="E884">
        <v>2</v>
      </c>
      <c r="F884" t="s">
        <v>71</v>
      </c>
      <c r="G884" t="s">
        <v>57</v>
      </c>
      <c r="H884" t="s">
        <v>63</v>
      </c>
      <c r="I884" t="s">
        <v>59</v>
      </c>
      <c r="J884" t="s">
        <v>947</v>
      </c>
      <c r="K884" t="s">
        <v>61</v>
      </c>
      <c r="L884" t="s">
        <v>62</v>
      </c>
      <c r="M884">
        <v>1</v>
      </c>
      <c r="N884" t="s">
        <v>71</v>
      </c>
      <c r="O884">
        <v>4</v>
      </c>
      <c r="P884">
        <v>8</v>
      </c>
      <c r="Q884">
        <v>16</v>
      </c>
      <c r="R884" t="s">
        <v>63</v>
      </c>
      <c r="S884" t="s">
        <v>73</v>
      </c>
      <c r="T884" t="s">
        <v>84</v>
      </c>
      <c r="U884" t="s">
        <v>947</v>
      </c>
      <c r="V884" t="s">
        <v>66</v>
      </c>
      <c r="W884" t="s">
        <v>67</v>
      </c>
      <c r="X884">
        <v>5</v>
      </c>
      <c r="Y884">
        <v>0.3</v>
      </c>
      <c r="Z884">
        <v>0.7</v>
      </c>
      <c r="AA884">
        <v>6.5</v>
      </c>
      <c r="AB884">
        <v>6.5</v>
      </c>
      <c r="AC884" t="s">
        <v>68</v>
      </c>
      <c r="AD884">
        <v>4.5</v>
      </c>
      <c r="AE884">
        <v>7.5</v>
      </c>
      <c r="AF884" t="s">
        <v>68</v>
      </c>
      <c r="AG884">
        <v>8.5</v>
      </c>
      <c r="AH884">
        <v>9</v>
      </c>
      <c r="AI884">
        <v>9</v>
      </c>
      <c r="AJ884">
        <v>6.5</v>
      </c>
      <c r="AK884">
        <v>8</v>
      </c>
      <c r="AL884" t="s">
        <v>68</v>
      </c>
      <c r="AM884" t="s">
        <v>68</v>
      </c>
      <c r="AN884" t="s">
        <v>68</v>
      </c>
      <c r="AO884" t="s">
        <v>68</v>
      </c>
      <c r="AP884" t="s">
        <v>68</v>
      </c>
      <c r="AQ884" t="s">
        <v>68</v>
      </c>
      <c r="AR884" t="s">
        <v>68</v>
      </c>
      <c r="AS884" t="s">
        <v>68</v>
      </c>
      <c r="AT884" t="s">
        <v>68</v>
      </c>
      <c r="AU884" t="s">
        <v>68</v>
      </c>
      <c r="AV884" t="s">
        <v>68</v>
      </c>
      <c r="AW884" t="s">
        <v>68</v>
      </c>
      <c r="AX884" t="s">
        <v>68</v>
      </c>
      <c r="AY884" t="s">
        <v>68</v>
      </c>
      <c r="AZ884" t="s">
        <v>69</v>
      </c>
      <c r="BA884" t="s">
        <v>65</v>
      </c>
      <c r="BB884">
        <v>0.79700000000000004</v>
      </c>
    </row>
    <row r="885" spans="1:62" hidden="1" x14ac:dyDescent="0.3">
      <c r="A885">
        <v>2015</v>
      </c>
      <c r="B885" t="s">
        <v>53</v>
      </c>
      <c r="C885" t="s">
        <v>1061</v>
      </c>
      <c r="D885" t="s">
        <v>97</v>
      </c>
      <c r="E885">
        <v>2</v>
      </c>
      <c r="F885" t="s">
        <v>56</v>
      </c>
      <c r="G885" t="s">
        <v>57</v>
      </c>
      <c r="H885" t="s">
        <v>63</v>
      </c>
      <c r="I885" t="s">
        <v>59</v>
      </c>
      <c r="J885" t="s">
        <v>947</v>
      </c>
      <c r="K885" t="s">
        <v>61</v>
      </c>
      <c r="L885" t="s">
        <v>62</v>
      </c>
      <c r="M885">
        <v>1</v>
      </c>
      <c r="N885" t="s">
        <v>56</v>
      </c>
      <c r="O885">
        <v>6</v>
      </c>
      <c r="P885">
        <v>12</v>
      </c>
      <c r="Q885">
        <v>23</v>
      </c>
      <c r="R885" t="s">
        <v>63</v>
      </c>
      <c r="S885" t="s">
        <v>73</v>
      </c>
      <c r="T885" t="s">
        <v>84</v>
      </c>
      <c r="U885" t="s">
        <v>947</v>
      </c>
      <c r="V885" t="s">
        <v>66</v>
      </c>
      <c r="W885" t="s">
        <v>67</v>
      </c>
      <c r="X885">
        <v>5</v>
      </c>
      <c r="Y885">
        <v>0.3</v>
      </c>
      <c r="Z885">
        <v>0.7</v>
      </c>
      <c r="AA885">
        <v>5</v>
      </c>
      <c r="AB885">
        <v>4</v>
      </c>
      <c r="AC885">
        <v>5</v>
      </c>
      <c r="AD885">
        <v>6</v>
      </c>
      <c r="AE885">
        <v>2.5</v>
      </c>
      <c r="AF885">
        <v>5.5</v>
      </c>
      <c r="AG885">
        <v>8.5</v>
      </c>
      <c r="AH885">
        <v>6.5</v>
      </c>
      <c r="AI885">
        <v>7</v>
      </c>
      <c r="AJ885">
        <v>7</v>
      </c>
      <c r="AK885">
        <v>7.5</v>
      </c>
      <c r="AL885" t="s">
        <v>68</v>
      </c>
      <c r="AM885" t="s">
        <v>68</v>
      </c>
      <c r="AN885" t="s">
        <v>68</v>
      </c>
      <c r="AO885" t="s">
        <v>68</v>
      </c>
      <c r="AP885" t="s">
        <v>68</v>
      </c>
      <c r="AQ885" t="s">
        <v>68</v>
      </c>
      <c r="AR885" t="s">
        <v>68</v>
      </c>
      <c r="AS885" t="s">
        <v>68</v>
      </c>
      <c r="AT885" t="s">
        <v>68</v>
      </c>
      <c r="AU885" t="s">
        <v>68</v>
      </c>
      <c r="AV885" t="s">
        <v>68</v>
      </c>
      <c r="AW885" t="s">
        <v>68</v>
      </c>
      <c r="AX885" t="s">
        <v>68</v>
      </c>
      <c r="AY885" t="s">
        <v>68</v>
      </c>
      <c r="AZ885" t="s">
        <v>69</v>
      </c>
      <c r="BA885" t="s">
        <v>84</v>
      </c>
      <c r="BB885">
        <v>0.82799999999999996</v>
      </c>
    </row>
    <row r="886" spans="1:62" x14ac:dyDescent="0.3">
      <c r="A886">
        <v>2015</v>
      </c>
      <c r="B886" t="s">
        <v>53</v>
      </c>
      <c r="C886" t="s">
        <v>1062</v>
      </c>
      <c r="D886" t="s">
        <v>62</v>
      </c>
      <c r="E886">
        <v>1</v>
      </c>
      <c r="F886" t="s">
        <v>71</v>
      </c>
      <c r="G886" t="s">
        <v>110</v>
      </c>
      <c r="H886" t="s">
        <v>58</v>
      </c>
      <c r="I886" t="s">
        <v>59</v>
      </c>
      <c r="J886" t="s">
        <v>947</v>
      </c>
      <c r="K886" t="s">
        <v>61</v>
      </c>
      <c r="L886" t="s">
        <v>62</v>
      </c>
      <c r="M886">
        <v>1</v>
      </c>
      <c r="N886" t="s">
        <v>71</v>
      </c>
      <c r="O886">
        <v>2</v>
      </c>
      <c r="P886">
        <v>4</v>
      </c>
      <c r="Q886">
        <v>7</v>
      </c>
      <c r="R886" t="s">
        <v>63</v>
      </c>
      <c r="S886" t="s">
        <v>64</v>
      </c>
      <c r="T886" t="s">
        <v>65</v>
      </c>
      <c r="U886" t="s">
        <v>947</v>
      </c>
      <c r="V886" t="s">
        <v>66</v>
      </c>
      <c r="W886" t="s">
        <v>67</v>
      </c>
      <c r="X886">
        <v>5</v>
      </c>
      <c r="Y886">
        <v>0.3</v>
      </c>
      <c r="Z886">
        <v>0.7</v>
      </c>
      <c r="AA886">
        <v>0.5</v>
      </c>
      <c r="AB886" t="s">
        <v>68</v>
      </c>
      <c r="AC886" t="s">
        <v>68</v>
      </c>
      <c r="AD886" t="s">
        <v>68</v>
      </c>
      <c r="AE886" t="s">
        <v>68</v>
      </c>
      <c r="AF886" t="s">
        <v>68</v>
      </c>
      <c r="AG886">
        <v>8.5</v>
      </c>
      <c r="AH886">
        <v>2</v>
      </c>
      <c r="AI886" t="s">
        <v>68</v>
      </c>
      <c r="AJ886" t="s">
        <v>68</v>
      </c>
      <c r="AK886" t="s">
        <v>68</v>
      </c>
      <c r="AL886" t="s">
        <v>68</v>
      </c>
      <c r="AM886" t="s">
        <v>68</v>
      </c>
      <c r="AN886" t="s">
        <v>68</v>
      </c>
      <c r="AO886" t="s">
        <v>68</v>
      </c>
      <c r="AP886" t="s">
        <v>68</v>
      </c>
      <c r="AQ886" t="s">
        <v>68</v>
      </c>
      <c r="AR886" t="s">
        <v>68</v>
      </c>
      <c r="AS886" t="s">
        <v>68</v>
      </c>
      <c r="AT886" t="s">
        <v>68</v>
      </c>
      <c r="AU886" t="s">
        <v>68</v>
      </c>
      <c r="AV886" t="s">
        <v>68</v>
      </c>
      <c r="AW886" t="s">
        <v>68</v>
      </c>
      <c r="AX886" t="s">
        <v>68</v>
      </c>
      <c r="AY886" t="s">
        <v>68</v>
      </c>
      <c r="AZ886" t="s">
        <v>80</v>
      </c>
      <c r="BA886" t="s">
        <v>65</v>
      </c>
      <c r="BB886">
        <v>0.81799999999999995</v>
      </c>
      <c r="BD886">
        <f>IF(EXACT(BA886,T886),1,0)</f>
        <v>1</v>
      </c>
      <c r="BE886">
        <f>IF(AND(AZ886="2_Testando"),1,0)</f>
        <v>1</v>
      </c>
      <c r="BF886">
        <f>IF(AND(AZ886="2_Testando",BD886=1),1,0)</f>
        <v>1</v>
      </c>
      <c r="BJ886">
        <f>IF(AND(BB886&gt;0.7,BF886=1),1,0)</f>
        <v>1</v>
      </c>
    </row>
    <row r="887" spans="1:62" hidden="1" x14ac:dyDescent="0.3">
      <c r="A887">
        <v>2015</v>
      </c>
      <c r="B887" t="s">
        <v>53</v>
      </c>
      <c r="C887" t="s">
        <v>1063</v>
      </c>
      <c r="D887" t="s">
        <v>90</v>
      </c>
      <c r="E887">
        <v>2</v>
      </c>
      <c r="F887" t="s">
        <v>71</v>
      </c>
      <c r="G887" t="s">
        <v>87</v>
      </c>
      <c r="H887" t="s">
        <v>63</v>
      </c>
      <c r="I887" t="s">
        <v>59</v>
      </c>
      <c r="J887" t="s">
        <v>947</v>
      </c>
      <c r="K887" t="s">
        <v>61</v>
      </c>
      <c r="L887" t="s">
        <v>62</v>
      </c>
      <c r="M887">
        <v>1</v>
      </c>
      <c r="N887" t="s">
        <v>71</v>
      </c>
      <c r="O887">
        <v>3</v>
      </c>
      <c r="P887">
        <v>6</v>
      </c>
      <c r="Q887">
        <v>11</v>
      </c>
      <c r="R887" t="s">
        <v>63</v>
      </c>
      <c r="S887" t="s">
        <v>73</v>
      </c>
      <c r="T887" t="s">
        <v>65</v>
      </c>
      <c r="U887" t="s">
        <v>947</v>
      </c>
      <c r="V887" t="s">
        <v>66</v>
      </c>
      <c r="W887" t="s">
        <v>67</v>
      </c>
      <c r="X887">
        <v>5</v>
      </c>
      <c r="Y887">
        <v>0.3</v>
      </c>
      <c r="Z887">
        <v>0.7</v>
      </c>
      <c r="AA887">
        <v>5.5</v>
      </c>
      <c r="AB887">
        <v>2</v>
      </c>
      <c r="AC887">
        <v>1.5</v>
      </c>
      <c r="AD887">
        <v>4</v>
      </c>
      <c r="AE887">
        <v>4</v>
      </c>
      <c r="AF887">
        <v>5</v>
      </c>
      <c r="AG887">
        <v>9.5</v>
      </c>
      <c r="AH887">
        <v>8</v>
      </c>
      <c r="AI887">
        <v>10</v>
      </c>
      <c r="AJ887">
        <v>7.5</v>
      </c>
      <c r="AK887">
        <v>2.5</v>
      </c>
      <c r="AL887" t="s">
        <v>68</v>
      </c>
      <c r="AM887" t="s">
        <v>68</v>
      </c>
      <c r="AN887" t="s">
        <v>68</v>
      </c>
      <c r="AO887" t="s">
        <v>68</v>
      </c>
      <c r="AP887" t="s">
        <v>68</v>
      </c>
      <c r="AQ887" t="s">
        <v>68</v>
      </c>
      <c r="AR887" t="s">
        <v>68</v>
      </c>
      <c r="AS887" t="s">
        <v>68</v>
      </c>
      <c r="AT887" t="s">
        <v>68</v>
      </c>
      <c r="AU887" t="s">
        <v>68</v>
      </c>
      <c r="AV887" t="s">
        <v>68</v>
      </c>
      <c r="AW887" t="s">
        <v>68</v>
      </c>
      <c r="AX887" t="s">
        <v>68</v>
      </c>
      <c r="AY887" t="s">
        <v>68</v>
      </c>
      <c r="AZ887" t="s">
        <v>69</v>
      </c>
      <c r="BA887" t="s">
        <v>65</v>
      </c>
      <c r="BB887">
        <v>0.79700000000000004</v>
      </c>
    </row>
    <row r="888" spans="1:62" hidden="1" x14ac:dyDescent="0.3">
      <c r="A888">
        <v>2015</v>
      </c>
      <c r="B888" t="s">
        <v>53</v>
      </c>
      <c r="C888" t="s">
        <v>142</v>
      </c>
      <c r="D888" t="s">
        <v>75</v>
      </c>
      <c r="E888">
        <v>2</v>
      </c>
      <c r="F888" t="s">
        <v>56</v>
      </c>
      <c r="G888" t="s">
        <v>57</v>
      </c>
      <c r="H888" t="s">
        <v>63</v>
      </c>
      <c r="I888" t="s">
        <v>59</v>
      </c>
      <c r="J888" t="s">
        <v>947</v>
      </c>
      <c r="K888" t="s">
        <v>61</v>
      </c>
      <c r="L888" t="s">
        <v>62</v>
      </c>
      <c r="M888">
        <v>1</v>
      </c>
      <c r="N888" t="s">
        <v>56</v>
      </c>
      <c r="O888">
        <v>7</v>
      </c>
      <c r="P888">
        <v>13</v>
      </c>
      <c r="Q888">
        <v>25</v>
      </c>
      <c r="R888" t="s">
        <v>63</v>
      </c>
      <c r="S888" t="s">
        <v>73</v>
      </c>
      <c r="T888" t="s">
        <v>65</v>
      </c>
      <c r="U888" t="s">
        <v>947</v>
      </c>
      <c r="V888" t="s">
        <v>66</v>
      </c>
      <c r="W888" t="s">
        <v>67</v>
      </c>
      <c r="X888">
        <v>5</v>
      </c>
      <c r="Y888">
        <v>0.3</v>
      </c>
      <c r="Z888">
        <v>0.7</v>
      </c>
      <c r="AA888">
        <v>4.5</v>
      </c>
      <c r="AB888" t="s">
        <v>68</v>
      </c>
      <c r="AC888">
        <v>3.5</v>
      </c>
      <c r="AD888">
        <v>4.5</v>
      </c>
      <c r="AE888">
        <v>3.5</v>
      </c>
      <c r="AF888">
        <v>5.5</v>
      </c>
      <c r="AG888">
        <v>9.5</v>
      </c>
      <c r="AH888">
        <v>8.5</v>
      </c>
      <c r="AI888">
        <v>6</v>
      </c>
      <c r="AJ888">
        <v>8</v>
      </c>
      <c r="AK888">
        <v>0.5</v>
      </c>
      <c r="AL888" t="s">
        <v>68</v>
      </c>
      <c r="AM888" t="s">
        <v>68</v>
      </c>
      <c r="AN888" t="s">
        <v>68</v>
      </c>
      <c r="AO888" t="s">
        <v>68</v>
      </c>
      <c r="AP888" t="s">
        <v>68</v>
      </c>
      <c r="AQ888" t="s">
        <v>68</v>
      </c>
      <c r="AR888" t="s">
        <v>68</v>
      </c>
      <c r="AS888" t="s">
        <v>68</v>
      </c>
      <c r="AT888" t="s">
        <v>68</v>
      </c>
      <c r="AU888" t="s">
        <v>68</v>
      </c>
      <c r="AV888" t="s">
        <v>68</v>
      </c>
      <c r="AW888" t="s">
        <v>68</v>
      </c>
      <c r="AX888" t="s">
        <v>68</v>
      </c>
      <c r="AY888" t="s">
        <v>68</v>
      </c>
      <c r="AZ888" t="s">
        <v>69</v>
      </c>
      <c r="BA888" t="s">
        <v>65</v>
      </c>
      <c r="BB888">
        <v>0.79700000000000004</v>
      </c>
    </row>
    <row r="889" spans="1:62" hidden="1" x14ac:dyDescent="0.3">
      <c r="A889">
        <v>2015</v>
      </c>
      <c r="B889" t="s">
        <v>53</v>
      </c>
      <c r="C889" t="s">
        <v>1064</v>
      </c>
      <c r="D889" t="s">
        <v>62</v>
      </c>
      <c r="E889">
        <v>1</v>
      </c>
      <c r="F889" t="s">
        <v>56</v>
      </c>
      <c r="G889" t="s">
        <v>87</v>
      </c>
      <c r="H889" t="s">
        <v>58</v>
      </c>
      <c r="I889" t="s">
        <v>83</v>
      </c>
      <c r="J889" t="s">
        <v>947</v>
      </c>
      <c r="K889" t="s">
        <v>61</v>
      </c>
      <c r="L889" t="s">
        <v>62</v>
      </c>
      <c r="M889">
        <v>1</v>
      </c>
      <c r="N889" t="s">
        <v>56</v>
      </c>
      <c r="O889">
        <v>7</v>
      </c>
      <c r="P889">
        <v>14</v>
      </c>
      <c r="Q889">
        <v>27</v>
      </c>
      <c r="R889" t="s">
        <v>63</v>
      </c>
      <c r="S889" t="s">
        <v>73</v>
      </c>
      <c r="T889" t="s">
        <v>84</v>
      </c>
      <c r="U889" t="s">
        <v>947</v>
      </c>
      <c r="V889" t="s">
        <v>66</v>
      </c>
      <c r="W889" t="s">
        <v>67</v>
      </c>
      <c r="X889">
        <v>5</v>
      </c>
      <c r="Y889">
        <v>0.3</v>
      </c>
      <c r="Z889">
        <v>0.7</v>
      </c>
      <c r="AA889">
        <v>1.5</v>
      </c>
      <c r="AB889">
        <v>4</v>
      </c>
      <c r="AC889">
        <v>4.5</v>
      </c>
      <c r="AD889">
        <v>6</v>
      </c>
      <c r="AE889">
        <v>4.5</v>
      </c>
      <c r="AF889">
        <v>9</v>
      </c>
      <c r="AG889">
        <v>6</v>
      </c>
      <c r="AH889">
        <v>6</v>
      </c>
      <c r="AI889">
        <v>9</v>
      </c>
      <c r="AJ889">
        <v>7.5</v>
      </c>
      <c r="AK889">
        <v>8</v>
      </c>
      <c r="AL889" t="s">
        <v>68</v>
      </c>
      <c r="AM889" t="s">
        <v>68</v>
      </c>
      <c r="AN889" t="s">
        <v>68</v>
      </c>
      <c r="AO889" t="s">
        <v>68</v>
      </c>
      <c r="AP889" t="s">
        <v>68</v>
      </c>
      <c r="AQ889" t="s">
        <v>68</v>
      </c>
      <c r="AR889" t="s">
        <v>68</v>
      </c>
      <c r="AS889" t="s">
        <v>68</v>
      </c>
      <c r="AT889" t="s">
        <v>68</v>
      </c>
      <c r="AU889" t="s">
        <v>68</v>
      </c>
      <c r="AV889" t="s">
        <v>68</v>
      </c>
      <c r="AW889" t="s">
        <v>68</v>
      </c>
      <c r="AX889" t="s">
        <v>68</v>
      </c>
      <c r="AY889" t="s">
        <v>68</v>
      </c>
      <c r="AZ889" t="s">
        <v>69</v>
      </c>
      <c r="BA889" t="s">
        <v>84</v>
      </c>
      <c r="BB889">
        <v>0.96499999999999997</v>
      </c>
    </row>
    <row r="890" spans="1:62" x14ac:dyDescent="0.3">
      <c r="A890">
        <v>2015</v>
      </c>
      <c r="B890" t="s">
        <v>53</v>
      </c>
      <c r="C890" t="s">
        <v>1065</v>
      </c>
      <c r="D890" t="s">
        <v>62</v>
      </c>
      <c r="E890">
        <v>1</v>
      </c>
      <c r="F890" t="s">
        <v>56</v>
      </c>
      <c r="G890" t="s">
        <v>57</v>
      </c>
      <c r="H890" t="s">
        <v>58</v>
      </c>
      <c r="I890" t="s">
        <v>83</v>
      </c>
      <c r="J890" t="s">
        <v>959</v>
      </c>
      <c r="K890" t="s">
        <v>61</v>
      </c>
      <c r="L890" t="s">
        <v>62</v>
      </c>
      <c r="M890">
        <v>1</v>
      </c>
      <c r="N890" t="s">
        <v>56</v>
      </c>
      <c r="O890">
        <v>10</v>
      </c>
      <c r="P890">
        <v>20</v>
      </c>
      <c r="Q890">
        <v>39</v>
      </c>
      <c r="R890" t="s">
        <v>63</v>
      </c>
      <c r="S890" t="s">
        <v>73</v>
      </c>
      <c r="T890" t="s">
        <v>84</v>
      </c>
      <c r="U890" t="s">
        <v>947</v>
      </c>
      <c r="V890" t="s">
        <v>66</v>
      </c>
      <c r="W890" t="s">
        <v>67</v>
      </c>
      <c r="X890">
        <v>5</v>
      </c>
      <c r="Y890">
        <v>0.3</v>
      </c>
      <c r="Z890">
        <v>0.7</v>
      </c>
      <c r="AA890">
        <v>7.5</v>
      </c>
      <c r="AB890">
        <v>4</v>
      </c>
      <c r="AC890">
        <v>5</v>
      </c>
      <c r="AD890">
        <v>4.5</v>
      </c>
      <c r="AE890">
        <v>8</v>
      </c>
      <c r="AF890" t="s">
        <v>68</v>
      </c>
      <c r="AG890">
        <v>9.5</v>
      </c>
      <c r="AH890">
        <v>9.5</v>
      </c>
      <c r="AI890">
        <v>10</v>
      </c>
      <c r="AJ890">
        <v>8.5</v>
      </c>
      <c r="AK890">
        <v>7.5</v>
      </c>
      <c r="AL890" t="s">
        <v>68</v>
      </c>
      <c r="AM890" t="s">
        <v>68</v>
      </c>
      <c r="AN890" t="s">
        <v>68</v>
      </c>
      <c r="AO890" t="s">
        <v>68</v>
      </c>
      <c r="AP890" t="s">
        <v>68</v>
      </c>
      <c r="AQ890" t="s">
        <v>68</v>
      </c>
      <c r="AR890" t="s">
        <v>68</v>
      </c>
      <c r="AS890" t="s">
        <v>68</v>
      </c>
      <c r="AT890" t="s">
        <v>68</v>
      </c>
      <c r="AU890" t="s">
        <v>68</v>
      </c>
      <c r="AV890" t="s">
        <v>68</v>
      </c>
      <c r="AW890" t="s">
        <v>68</v>
      </c>
      <c r="AX890" t="s">
        <v>68</v>
      </c>
      <c r="AY890" t="s">
        <v>68</v>
      </c>
      <c r="AZ890" t="s">
        <v>80</v>
      </c>
      <c r="BA890" t="s">
        <v>84</v>
      </c>
      <c r="BB890">
        <v>0.80700000000000005</v>
      </c>
      <c r="BD890">
        <f>IF(EXACT(BA890,T890),1,0)</f>
        <v>1</v>
      </c>
      <c r="BE890">
        <f>IF(AND(AZ890="2_Testando"),1,0)</f>
        <v>1</v>
      </c>
      <c r="BF890">
        <f>IF(AND(AZ890="2_Testando",BD890=1),1,0)</f>
        <v>1</v>
      </c>
      <c r="BJ890">
        <f>IF(AND(BB890&gt;0.7,BF890=1),1,0)</f>
        <v>1</v>
      </c>
    </row>
    <row r="891" spans="1:62" hidden="1" x14ac:dyDescent="0.3">
      <c r="A891">
        <v>2015</v>
      </c>
      <c r="B891" t="s">
        <v>53</v>
      </c>
      <c r="C891" t="s">
        <v>1066</v>
      </c>
      <c r="D891" t="s">
        <v>62</v>
      </c>
      <c r="E891">
        <v>1</v>
      </c>
      <c r="F891" t="s">
        <v>56</v>
      </c>
      <c r="G891" t="s">
        <v>57</v>
      </c>
      <c r="H891" t="s">
        <v>58</v>
      </c>
      <c r="I891" t="s">
        <v>83</v>
      </c>
      <c r="J891" t="s">
        <v>947</v>
      </c>
      <c r="K891" t="s">
        <v>61</v>
      </c>
      <c r="L891" t="s">
        <v>62</v>
      </c>
      <c r="M891">
        <v>1</v>
      </c>
      <c r="N891" t="s">
        <v>56</v>
      </c>
      <c r="O891">
        <v>10</v>
      </c>
      <c r="P891">
        <v>20</v>
      </c>
      <c r="Q891">
        <v>40</v>
      </c>
      <c r="R891" t="s">
        <v>63</v>
      </c>
      <c r="S891" t="s">
        <v>73</v>
      </c>
      <c r="T891" t="s">
        <v>84</v>
      </c>
      <c r="U891" t="s">
        <v>947</v>
      </c>
      <c r="V891" t="s">
        <v>66</v>
      </c>
      <c r="W891" t="s">
        <v>67</v>
      </c>
      <c r="X891">
        <v>5</v>
      </c>
      <c r="Y891">
        <v>0.3</v>
      </c>
      <c r="Z891">
        <v>0.7</v>
      </c>
      <c r="AA891">
        <v>7</v>
      </c>
      <c r="AB891">
        <v>6.5</v>
      </c>
      <c r="AC891" t="s">
        <v>68</v>
      </c>
      <c r="AD891">
        <v>6.5</v>
      </c>
      <c r="AE891">
        <v>5.5</v>
      </c>
      <c r="AF891" t="s">
        <v>68</v>
      </c>
      <c r="AG891">
        <v>4.5</v>
      </c>
      <c r="AH891">
        <v>9</v>
      </c>
      <c r="AI891">
        <v>6.5</v>
      </c>
      <c r="AJ891">
        <v>9.5</v>
      </c>
      <c r="AK891">
        <v>8</v>
      </c>
      <c r="AL891" t="s">
        <v>68</v>
      </c>
      <c r="AM891" t="s">
        <v>68</v>
      </c>
      <c r="AN891" t="s">
        <v>68</v>
      </c>
      <c r="AO891" t="s">
        <v>68</v>
      </c>
      <c r="AP891" t="s">
        <v>68</v>
      </c>
      <c r="AQ891" t="s">
        <v>68</v>
      </c>
      <c r="AR891" t="s">
        <v>68</v>
      </c>
      <c r="AS891" t="s">
        <v>68</v>
      </c>
      <c r="AT891" t="s">
        <v>68</v>
      </c>
      <c r="AU891" t="s">
        <v>68</v>
      </c>
      <c r="AV891" t="s">
        <v>68</v>
      </c>
      <c r="AW891" t="s">
        <v>68</v>
      </c>
      <c r="AX891" t="s">
        <v>68</v>
      </c>
      <c r="AY891" t="s">
        <v>68</v>
      </c>
      <c r="AZ891" t="s">
        <v>69</v>
      </c>
      <c r="BA891" t="s">
        <v>84</v>
      </c>
      <c r="BB891">
        <v>1</v>
      </c>
    </row>
    <row r="892" spans="1:62" hidden="1" x14ac:dyDescent="0.3">
      <c r="A892">
        <v>2015</v>
      </c>
      <c r="B892" t="s">
        <v>53</v>
      </c>
      <c r="C892" t="s">
        <v>143</v>
      </c>
      <c r="D892" t="s">
        <v>62</v>
      </c>
      <c r="E892">
        <v>1</v>
      </c>
      <c r="F892" t="s">
        <v>56</v>
      </c>
      <c r="G892" t="s">
        <v>57</v>
      </c>
      <c r="H892" t="s">
        <v>58</v>
      </c>
      <c r="I892" t="s">
        <v>83</v>
      </c>
      <c r="J892" t="s">
        <v>947</v>
      </c>
      <c r="K892" t="s">
        <v>61</v>
      </c>
      <c r="L892" t="s">
        <v>62</v>
      </c>
      <c r="M892">
        <v>1</v>
      </c>
      <c r="N892" t="s">
        <v>56</v>
      </c>
      <c r="O892">
        <v>2</v>
      </c>
      <c r="P892">
        <v>4</v>
      </c>
      <c r="Q892">
        <v>7</v>
      </c>
      <c r="R892" t="s">
        <v>63</v>
      </c>
      <c r="S892" t="s">
        <v>73</v>
      </c>
      <c r="T892" t="s">
        <v>65</v>
      </c>
      <c r="U892" t="s">
        <v>947</v>
      </c>
      <c r="V892" t="s">
        <v>66</v>
      </c>
      <c r="W892" t="s">
        <v>67</v>
      </c>
      <c r="X892">
        <v>5</v>
      </c>
      <c r="Y892">
        <v>0.3</v>
      </c>
      <c r="Z892">
        <v>0.7</v>
      </c>
      <c r="AA892">
        <v>3.5</v>
      </c>
      <c r="AB892">
        <v>4</v>
      </c>
      <c r="AC892">
        <v>5</v>
      </c>
      <c r="AD892">
        <v>6.5</v>
      </c>
      <c r="AE892">
        <v>3</v>
      </c>
      <c r="AF892">
        <v>4.5</v>
      </c>
      <c r="AG892">
        <v>9.5</v>
      </c>
      <c r="AH892" t="s">
        <v>68</v>
      </c>
      <c r="AI892">
        <v>4.5</v>
      </c>
      <c r="AJ892">
        <v>6</v>
      </c>
      <c r="AK892">
        <v>1</v>
      </c>
      <c r="AL892" t="s">
        <v>68</v>
      </c>
      <c r="AM892" t="s">
        <v>68</v>
      </c>
      <c r="AN892" t="s">
        <v>68</v>
      </c>
      <c r="AO892" t="s">
        <v>68</v>
      </c>
      <c r="AP892" t="s">
        <v>68</v>
      </c>
      <c r="AQ892" t="s">
        <v>68</v>
      </c>
      <c r="AR892" t="s">
        <v>68</v>
      </c>
      <c r="AS892" t="s">
        <v>68</v>
      </c>
      <c r="AT892" t="s">
        <v>68</v>
      </c>
      <c r="AU892" t="s">
        <v>68</v>
      </c>
      <c r="AV892" t="s">
        <v>68</v>
      </c>
      <c r="AW892" t="s">
        <v>68</v>
      </c>
      <c r="AX892" t="s">
        <v>68</v>
      </c>
      <c r="AY892" t="s">
        <v>68</v>
      </c>
      <c r="AZ892" t="s">
        <v>69</v>
      </c>
      <c r="BA892" t="s">
        <v>84</v>
      </c>
      <c r="BB892">
        <v>0.75</v>
      </c>
    </row>
    <row r="893" spans="1:62" x14ac:dyDescent="0.3">
      <c r="A893">
        <v>2015</v>
      </c>
      <c r="B893" t="s">
        <v>53</v>
      </c>
      <c r="C893" t="s">
        <v>1067</v>
      </c>
      <c r="D893" t="s">
        <v>75</v>
      </c>
      <c r="E893">
        <v>2</v>
      </c>
      <c r="F893" t="s">
        <v>56</v>
      </c>
      <c r="G893" t="s">
        <v>57</v>
      </c>
      <c r="H893" t="s">
        <v>63</v>
      </c>
      <c r="I893" t="s">
        <v>83</v>
      </c>
      <c r="J893" t="s">
        <v>947</v>
      </c>
      <c r="K893" t="s">
        <v>61</v>
      </c>
      <c r="L893" t="s">
        <v>62</v>
      </c>
      <c r="M893">
        <v>1</v>
      </c>
      <c r="N893" t="s">
        <v>56</v>
      </c>
      <c r="O893">
        <v>7</v>
      </c>
      <c r="P893">
        <v>13</v>
      </c>
      <c r="Q893">
        <v>26</v>
      </c>
      <c r="R893" t="s">
        <v>63</v>
      </c>
      <c r="S893" t="s">
        <v>73</v>
      </c>
      <c r="T893" t="s">
        <v>84</v>
      </c>
      <c r="U893" t="s">
        <v>947</v>
      </c>
      <c r="V893" t="s">
        <v>66</v>
      </c>
      <c r="W893" t="s">
        <v>67</v>
      </c>
      <c r="X893">
        <v>5</v>
      </c>
      <c r="Y893">
        <v>0.3</v>
      </c>
      <c r="Z893">
        <v>0.7</v>
      </c>
      <c r="AA893">
        <v>5</v>
      </c>
      <c r="AB893">
        <v>5</v>
      </c>
      <c r="AC893">
        <v>5</v>
      </c>
      <c r="AD893">
        <v>6.5</v>
      </c>
      <c r="AE893">
        <v>4.5</v>
      </c>
      <c r="AF893" t="s">
        <v>68</v>
      </c>
      <c r="AG893">
        <v>8.5</v>
      </c>
      <c r="AH893">
        <v>9</v>
      </c>
      <c r="AI893">
        <v>10</v>
      </c>
      <c r="AJ893">
        <v>9.5</v>
      </c>
      <c r="AK893">
        <v>8.5</v>
      </c>
      <c r="AL893" t="s">
        <v>68</v>
      </c>
      <c r="AM893" t="s">
        <v>68</v>
      </c>
      <c r="AN893" t="s">
        <v>68</v>
      </c>
      <c r="AO893" t="s">
        <v>68</v>
      </c>
      <c r="AP893" t="s">
        <v>68</v>
      </c>
      <c r="AQ893" t="s">
        <v>68</v>
      </c>
      <c r="AR893" t="s">
        <v>68</v>
      </c>
      <c r="AS893" t="s">
        <v>68</v>
      </c>
      <c r="AT893" t="s">
        <v>68</v>
      </c>
      <c r="AU893" t="s">
        <v>68</v>
      </c>
      <c r="AV893" t="s">
        <v>68</v>
      </c>
      <c r="AW893" t="s">
        <v>68</v>
      </c>
      <c r="AX893" t="s">
        <v>68</v>
      </c>
      <c r="AY893" t="s">
        <v>68</v>
      </c>
      <c r="AZ893" t="s">
        <v>80</v>
      </c>
      <c r="BA893" t="s">
        <v>84</v>
      </c>
      <c r="BB893">
        <v>1</v>
      </c>
      <c r="BD893">
        <f t="shared" ref="BD893:BD895" si="128">IF(EXACT(BA893,T893),1,0)</f>
        <v>1</v>
      </c>
      <c r="BE893">
        <f t="shared" ref="BE893:BE895" si="129">IF(AND(AZ893="2_Testando"),1,0)</f>
        <v>1</v>
      </c>
      <c r="BF893">
        <f t="shared" ref="BF893:BF895" si="130">IF(AND(AZ893="2_Testando",BD893=1),1,0)</f>
        <v>1</v>
      </c>
      <c r="BJ893">
        <f t="shared" ref="BJ893:BJ895" si="131">IF(AND(BB893&gt;0.7,BF893=1),1,0)</f>
        <v>1</v>
      </c>
    </row>
    <row r="894" spans="1:62" x14ac:dyDescent="0.3">
      <c r="A894">
        <v>2015</v>
      </c>
      <c r="B894" t="s">
        <v>53</v>
      </c>
      <c r="C894" t="s">
        <v>144</v>
      </c>
      <c r="D894" t="s">
        <v>62</v>
      </c>
      <c r="E894">
        <v>1</v>
      </c>
      <c r="F894" t="s">
        <v>56</v>
      </c>
      <c r="G894" t="s">
        <v>57</v>
      </c>
      <c r="H894" t="s">
        <v>58</v>
      </c>
      <c r="I894" t="s">
        <v>59</v>
      </c>
      <c r="J894" t="s">
        <v>947</v>
      </c>
      <c r="K894" t="s">
        <v>61</v>
      </c>
      <c r="L894" t="s">
        <v>62</v>
      </c>
      <c r="M894">
        <v>1</v>
      </c>
      <c r="N894" t="s">
        <v>56</v>
      </c>
      <c r="O894">
        <v>11</v>
      </c>
      <c r="P894">
        <v>21</v>
      </c>
      <c r="Q894">
        <v>41</v>
      </c>
      <c r="R894" t="s">
        <v>63</v>
      </c>
      <c r="S894" t="s">
        <v>73</v>
      </c>
      <c r="T894" t="s">
        <v>65</v>
      </c>
      <c r="U894" t="s">
        <v>947</v>
      </c>
      <c r="V894" t="s">
        <v>66</v>
      </c>
      <c r="W894" t="s">
        <v>67</v>
      </c>
      <c r="X894">
        <v>5</v>
      </c>
      <c r="Y894">
        <v>0.3</v>
      </c>
      <c r="Z894">
        <v>0.7</v>
      </c>
      <c r="AA894">
        <v>3</v>
      </c>
      <c r="AB894">
        <v>1.5</v>
      </c>
      <c r="AC894">
        <v>3</v>
      </c>
      <c r="AD894">
        <v>5</v>
      </c>
      <c r="AE894">
        <v>3.5</v>
      </c>
      <c r="AF894">
        <v>3.5</v>
      </c>
      <c r="AG894">
        <v>10</v>
      </c>
      <c r="AH894">
        <v>7</v>
      </c>
      <c r="AI894">
        <v>6.5</v>
      </c>
      <c r="AJ894">
        <v>7.5</v>
      </c>
      <c r="AK894">
        <v>3.5</v>
      </c>
      <c r="AL894" t="s">
        <v>68</v>
      </c>
      <c r="AM894" t="s">
        <v>68</v>
      </c>
      <c r="AN894" t="s">
        <v>68</v>
      </c>
      <c r="AO894" t="s">
        <v>68</v>
      </c>
      <c r="AP894" t="s">
        <v>68</v>
      </c>
      <c r="AQ894" t="s">
        <v>68</v>
      </c>
      <c r="AR894" t="s">
        <v>68</v>
      </c>
      <c r="AS894" t="s">
        <v>68</v>
      </c>
      <c r="AT894" t="s">
        <v>68</v>
      </c>
      <c r="AU894" t="s">
        <v>68</v>
      </c>
      <c r="AV894" t="s">
        <v>68</v>
      </c>
      <c r="AW894" t="s">
        <v>68</v>
      </c>
      <c r="AX894" t="s">
        <v>68</v>
      </c>
      <c r="AY894" t="s">
        <v>68</v>
      </c>
      <c r="AZ894" t="s">
        <v>80</v>
      </c>
      <c r="BA894" t="s">
        <v>84</v>
      </c>
      <c r="BB894">
        <v>0.55000000000000004</v>
      </c>
      <c r="BD894">
        <f t="shared" si="128"/>
        <v>0</v>
      </c>
      <c r="BE894">
        <f t="shared" si="129"/>
        <v>1</v>
      </c>
      <c r="BF894">
        <f t="shared" si="130"/>
        <v>0</v>
      </c>
      <c r="BJ894">
        <f t="shared" si="131"/>
        <v>0</v>
      </c>
    </row>
    <row r="895" spans="1:62" x14ac:dyDescent="0.3">
      <c r="A895">
        <v>2015</v>
      </c>
      <c r="B895" t="s">
        <v>53</v>
      </c>
      <c r="C895" t="s">
        <v>1068</v>
      </c>
      <c r="D895" t="s">
        <v>62</v>
      </c>
      <c r="E895">
        <v>1</v>
      </c>
      <c r="F895" t="s">
        <v>71</v>
      </c>
      <c r="G895" t="s">
        <v>57</v>
      </c>
      <c r="H895" t="s">
        <v>58</v>
      </c>
      <c r="I895" t="s">
        <v>83</v>
      </c>
      <c r="J895" t="s">
        <v>947</v>
      </c>
      <c r="K895" t="s">
        <v>61</v>
      </c>
      <c r="L895" t="s">
        <v>62</v>
      </c>
      <c r="M895">
        <v>1</v>
      </c>
      <c r="N895" t="s">
        <v>71</v>
      </c>
      <c r="O895">
        <v>2</v>
      </c>
      <c r="P895">
        <v>3</v>
      </c>
      <c r="Q895">
        <v>6</v>
      </c>
      <c r="R895" t="s">
        <v>63</v>
      </c>
      <c r="S895" t="s">
        <v>73</v>
      </c>
      <c r="T895" t="s">
        <v>84</v>
      </c>
      <c r="U895" t="s">
        <v>947</v>
      </c>
      <c r="V895" t="s">
        <v>66</v>
      </c>
      <c r="W895" t="s">
        <v>67</v>
      </c>
      <c r="X895">
        <v>5</v>
      </c>
      <c r="Y895">
        <v>0.3</v>
      </c>
      <c r="Z895">
        <v>0.7</v>
      </c>
      <c r="AA895">
        <v>6</v>
      </c>
      <c r="AB895">
        <v>5.5</v>
      </c>
      <c r="AC895" t="s">
        <v>68</v>
      </c>
      <c r="AD895">
        <v>6.5</v>
      </c>
      <c r="AE895">
        <v>3</v>
      </c>
      <c r="AF895">
        <v>5</v>
      </c>
      <c r="AG895">
        <v>9</v>
      </c>
      <c r="AH895">
        <v>6</v>
      </c>
      <c r="AI895">
        <v>4</v>
      </c>
      <c r="AJ895">
        <v>7.5</v>
      </c>
      <c r="AK895">
        <v>7</v>
      </c>
      <c r="AL895" t="s">
        <v>68</v>
      </c>
      <c r="AM895" t="s">
        <v>68</v>
      </c>
      <c r="AN895" t="s">
        <v>68</v>
      </c>
      <c r="AO895" t="s">
        <v>68</v>
      </c>
      <c r="AP895" t="s">
        <v>68</v>
      </c>
      <c r="AQ895" t="s">
        <v>68</v>
      </c>
      <c r="AR895" t="s">
        <v>68</v>
      </c>
      <c r="AS895" t="s">
        <v>68</v>
      </c>
      <c r="AT895" t="s">
        <v>68</v>
      </c>
      <c r="AU895" t="s">
        <v>68</v>
      </c>
      <c r="AV895" t="s">
        <v>68</v>
      </c>
      <c r="AW895" t="s">
        <v>68</v>
      </c>
      <c r="AX895" t="s">
        <v>68</v>
      </c>
      <c r="AY895" t="s">
        <v>68</v>
      </c>
      <c r="AZ895" t="s">
        <v>80</v>
      </c>
      <c r="BA895" t="s">
        <v>84</v>
      </c>
      <c r="BB895">
        <v>1</v>
      </c>
      <c r="BD895">
        <f t="shared" si="128"/>
        <v>1</v>
      </c>
      <c r="BE895">
        <f t="shared" si="129"/>
        <v>1</v>
      </c>
      <c r="BF895">
        <f t="shared" si="130"/>
        <v>1</v>
      </c>
      <c r="BJ895">
        <f t="shared" si="131"/>
        <v>1</v>
      </c>
    </row>
    <row r="896" spans="1:62" hidden="1" x14ac:dyDescent="0.3">
      <c r="A896">
        <v>2015</v>
      </c>
      <c r="B896" t="s">
        <v>53</v>
      </c>
      <c r="C896" t="s">
        <v>1069</v>
      </c>
      <c r="D896" t="s">
        <v>62</v>
      </c>
      <c r="E896">
        <v>1</v>
      </c>
      <c r="F896" t="s">
        <v>56</v>
      </c>
      <c r="G896" t="s">
        <v>57</v>
      </c>
      <c r="H896" t="s">
        <v>58</v>
      </c>
      <c r="I896" t="s">
        <v>83</v>
      </c>
      <c r="J896" t="s">
        <v>947</v>
      </c>
      <c r="K896" t="s">
        <v>61</v>
      </c>
      <c r="L896" t="s">
        <v>62</v>
      </c>
      <c r="M896">
        <v>1</v>
      </c>
      <c r="N896" t="s">
        <v>56</v>
      </c>
      <c r="O896">
        <v>11</v>
      </c>
      <c r="P896">
        <v>21</v>
      </c>
      <c r="Q896">
        <v>42</v>
      </c>
      <c r="R896" t="s">
        <v>63</v>
      </c>
      <c r="S896" t="s">
        <v>73</v>
      </c>
      <c r="T896" t="s">
        <v>84</v>
      </c>
      <c r="U896" t="s">
        <v>947</v>
      </c>
      <c r="V896" t="s">
        <v>66</v>
      </c>
      <c r="W896" t="s">
        <v>67</v>
      </c>
      <c r="X896">
        <v>5</v>
      </c>
      <c r="Y896">
        <v>0.3</v>
      </c>
      <c r="Z896">
        <v>0.7</v>
      </c>
      <c r="AA896">
        <v>7.5</v>
      </c>
      <c r="AB896">
        <v>4</v>
      </c>
      <c r="AC896">
        <v>7.5</v>
      </c>
      <c r="AD896">
        <v>8</v>
      </c>
      <c r="AE896">
        <v>2.5</v>
      </c>
      <c r="AF896" t="s">
        <v>68</v>
      </c>
      <c r="AG896">
        <v>8.5</v>
      </c>
      <c r="AH896">
        <v>9.5</v>
      </c>
      <c r="AI896">
        <v>8</v>
      </c>
      <c r="AJ896">
        <v>7.5</v>
      </c>
      <c r="AK896">
        <v>4.5</v>
      </c>
      <c r="AL896" t="s">
        <v>68</v>
      </c>
      <c r="AM896" t="s">
        <v>68</v>
      </c>
      <c r="AN896" t="s">
        <v>68</v>
      </c>
      <c r="AO896" t="s">
        <v>68</v>
      </c>
      <c r="AP896" t="s">
        <v>68</v>
      </c>
      <c r="AQ896" t="s">
        <v>68</v>
      </c>
      <c r="AR896" t="s">
        <v>68</v>
      </c>
      <c r="AS896" t="s">
        <v>68</v>
      </c>
      <c r="AT896" t="s">
        <v>68</v>
      </c>
      <c r="AU896" t="s">
        <v>68</v>
      </c>
      <c r="AV896" t="s">
        <v>68</v>
      </c>
      <c r="AW896" t="s">
        <v>68</v>
      </c>
      <c r="AX896" t="s">
        <v>68</v>
      </c>
      <c r="AY896" t="s">
        <v>68</v>
      </c>
      <c r="AZ896" t="s">
        <v>69</v>
      </c>
      <c r="BA896" t="s">
        <v>84</v>
      </c>
      <c r="BB896">
        <v>0.96499999999999997</v>
      </c>
    </row>
    <row r="897" spans="1:62" hidden="1" x14ac:dyDescent="0.3">
      <c r="A897">
        <v>2015</v>
      </c>
      <c r="B897" t="s">
        <v>53</v>
      </c>
      <c r="C897" t="s">
        <v>1070</v>
      </c>
      <c r="D897" t="s">
        <v>62</v>
      </c>
      <c r="E897">
        <v>1</v>
      </c>
      <c r="F897" t="s">
        <v>71</v>
      </c>
      <c r="G897" t="s">
        <v>57</v>
      </c>
      <c r="H897" t="s">
        <v>58</v>
      </c>
      <c r="I897" t="s">
        <v>59</v>
      </c>
      <c r="J897" t="s">
        <v>947</v>
      </c>
      <c r="K897" t="s">
        <v>61</v>
      </c>
      <c r="L897" t="s">
        <v>62</v>
      </c>
      <c r="M897">
        <v>1</v>
      </c>
      <c r="N897" t="s">
        <v>71</v>
      </c>
      <c r="O897">
        <v>2</v>
      </c>
      <c r="P897">
        <v>4</v>
      </c>
      <c r="Q897">
        <v>7</v>
      </c>
      <c r="R897" t="s">
        <v>63</v>
      </c>
      <c r="S897" t="s">
        <v>73</v>
      </c>
      <c r="T897" t="s">
        <v>65</v>
      </c>
      <c r="U897" t="s">
        <v>947</v>
      </c>
      <c r="V897" t="s">
        <v>66</v>
      </c>
      <c r="W897" t="s">
        <v>67</v>
      </c>
      <c r="X897">
        <v>5</v>
      </c>
      <c r="Y897">
        <v>0.3</v>
      </c>
      <c r="Z897">
        <v>0.7</v>
      </c>
      <c r="AA897">
        <v>6</v>
      </c>
      <c r="AB897">
        <v>1</v>
      </c>
      <c r="AC897">
        <v>2</v>
      </c>
      <c r="AD897" t="s">
        <v>68</v>
      </c>
      <c r="AE897" t="s">
        <v>68</v>
      </c>
      <c r="AF897" t="s">
        <v>68</v>
      </c>
      <c r="AG897">
        <v>10</v>
      </c>
      <c r="AH897">
        <v>4</v>
      </c>
      <c r="AI897" t="s">
        <v>68</v>
      </c>
      <c r="AJ897" t="s">
        <v>68</v>
      </c>
      <c r="AK897" t="s">
        <v>68</v>
      </c>
      <c r="AL897" t="s">
        <v>68</v>
      </c>
      <c r="AM897" t="s">
        <v>68</v>
      </c>
      <c r="AN897" t="s">
        <v>68</v>
      </c>
      <c r="AO897" t="s">
        <v>68</v>
      </c>
      <c r="AP897" t="s">
        <v>68</v>
      </c>
      <c r="AQ897" t="s">
        <v>68</v>
      </c>
      <c r="AR897" t="s">
        <v>68</v>
      </c>
      <c r="AS897" t="s">
        <v>68</v>
      </c>
      <c r="AT897" t="s">
        <v>68</v>
      </c>
      <c r="AU897" t="s">
        <v>68</v>
      </c>
      <c r="AV897" t="s">
        <v>68</v>
      </c>
      <c r="AW897" t="s">
        <v>68</v>
      </c>
      <c r="AX897" t="s">
        <v>68</v>
      </c>
      <c r="AY897" t="s">
        <v>68</v>
      </c>
      <c r="AZ897" t="s">
        <v>69</v>
      </c>
      <c r="BA897" t="s">
        <v>65</v>
      </c>
      <c r="BB897">
        <v>0.81799999999999995</v>
      </c>
    </row>
    <row r="898" spans="1:62" hidden="1" x14ac:dyDescent="0.3">
      <c r="A898">
        <v>2015</v>
      </c>
      <c r="B898" t="s">
        <v>53</v>
      </c>
      <c r="C898" t="s">
        <v>1071</v>
      </c>
      <c r="D898" t="s">
        <v>75</v>
      </c>
      <c r="E898">
        <v>2</v>
      </c>
      <c r="F898" t="s">
        <v>71</v>
      </c>
      <c r="G898" t="s">
        <v>57</v>
      </c>
      <c r="H898" t="s">
        <v>58</v>
      </c>
      <c r="I898" t="s">
        <v>83</v>
      </c>
      <c r="J898" t="s">
        <v>947</v>
      </c>
      <c r="K898" t="s">
        <v>61</v>
      </c>
      <c r="L898" t="s">
        <v>62</v>
      </c>
      <c r="M898">
        <v>1</v>
      </c>
      <c r="N898" t="s">
        <v>71</v>
      </c>
      <c r="O898">
        <v>3</v>
      </c>
      <c r="P898">
        <v>6</v>
      </c>
      <c r="Q898">
        <v>11</v>
      </c>
      <c r="R898" t="s">
        <v>63</v>
      </c>
      <c r="S898" t="s">
        <v>73</v>
      </c>
      <c r="T898" t="s">
        <v>84</v>
      </c>
      <c r="U898" t="s">
        <v>947</v>
      </c>
      <c r="V898" t="s">
        <v>66</v>
      </c>
      <c r="W898" t="s">
        <v>67</v>
      </c>
      <c r="X898">
        <v>5</v>
      </c>
      <c r="Y898">
        <v>0.3</v>
      </c>
      <c r="Z898">
        <v>0.7</v>
      </c>
      <c r="AA898">
        <v>9</v>
      </c>
      <c r="AB898">
        <v>5</v>
      </c>
      <c r="AC898" t="s">
        <v>68</v>
      </c>
      <c r="AD898">
        <v>5.5</v>
      </c>
      <c r="AE898" t="s">
        <v>68</v>
      </c>
      <c r="AF898">
        <v>7</v>
      </c>
      <c r="AG898">
        <v>8.5</v>
      </c>
      <c r="AH898">
        <v>6.5</v>
      </c>
      <c r="AI898">
        <v>9</v>
      </c>
      <c r="AJ898">
        <v>7.5</v>
      </c>
      <c r="AK898">
        <v>2</v>
      </c>
      <c r="AL898" t="s">
        <v>68</v>
      </c>
      <c r="AM898" t="s">
        <v>68</v>
      </c>
      <c r="AN898" t="s">
        <v>68</v>
      </c>
      <c r="AO898" t="s">
        <v>68</v>
      </c>
      <c r="AP898" t="s">
        <v>68</v>
      </c>
      <c r="AQ898" t="s">
        <v>68</v>
      </c>
      <c r="AR898" t="s">
        <v>68</v>
      </c>
      <c r="AS898" t="s">
        <v>68</v>
      </c>
      <c r="AT898" t="s">
        <v>68</v>
      </c>
      <c r="AU898" t="s">
        <v>68</v>
      </c>
      <c r="AV898" t="s">
        <v>68</v>
      </c>
      <c r="AW898" t="s">
        <v>68</v>
      </c>
      <c r="AX898" t="s">
        <v>68</v>
      </c>
      <c r="AY898" t="s">
        <v>68</v>
      </c>
      <c r="AZ898" t="s">
        <v>69</v>
      </c>
      <c r="BA898" t="s">
        <v>84</v>
      </c>
      <c r="BB898">
        <v>0.96499999999999997</v>
      </c>
    </row>
    <row r="899" spans="1:62" x14ac:dyDescent="0.3">
      <c r="A899">
        <v>2015</v>
      </c>
      <c r="B899" t="s">
        <v>53</v>
      </c>
      <c r="C899" t="s">
        <v>1072</v>
      </c>
      <c r="D899" t="s">
        <v>62</v>
      </c>
      <c r="E899">
        <v>1</v>
      </c>
      <c r="F899" t="s">
        <v>56</v>
      </c>
      <c r="G899" t="s">
        <v>57</v>
      </c>
      <c r="H899" t="s">
        <v>58</v>
      </c>
      <c r="I899" t="s">
        <v>77</v>
      </c>
      <c r="J899" t="s">
        <v>1073</v>
      </c>
      <c r="K899" t="s">
        <v>61</v>
      </c>
      <c r="L899" t="s">
        <v>62</v>
      </c>
      <c r="M899">
        <v>1</v>
      </c>
      <c r="N899" t="s">
        <v>56</v>
      </c>
      <c r="O899">
        <v>11</v>
      </c>
      <c r="P899">
        <v>22</v>
      </c>
      <c r="Q899">
        <v>43</v>
      </c>
      <c r="R899" t="s">
        <v>63</v>
      </c>
      <c r="S899" t="s">
        <v>73</v>
      </c>
      <c r="T899" t="s">
        <v>79</v>
      </c>
      <c r="U899" t="s">
        <v>1073</v>
      </c>
      <c r="V899" t="s">
        <v>66</v>
      </c>
      <c r="W899" t="s">
        <v>67</v>
      </c>
      <c r="X899">
        <v>5</v>
      </c>
      <c r="Y899">
        <v>0.3</v>
      </c>
      <c r="Z899">
        <v>0.7</v>
      </c>
      <c r="AA899">
        <v>3.5</v>
      </c>
      <c r="AB899" t="s">
        <v>68</v>
      </c>
      <c r="AC899" t="s">
        <v>68</v>
      </c>
      <c r="AD899" t="s">
        <v>68</v>
      </c>
      <c r="AE899" t="s">
        <v>68</v>
      </c>
      <c r="AF899" t="s">
        <v>68</v>
      </c>
      <c r="AG899">
        <v>9.5</v>
      </c>
      <c r="AH899">
        <v>5.5</v>
      </c>
      <c r="AI899" t="s">
        <v>68</v>
      </c>
      <c r="AJ899" t="s">
        <v>68</v>
      </c>
      <c r="AK899" t="s">
        <v>68</v>
      </c>
      <c r="AL899" t="s">
        <v>68</v>
      </c>
      <c r="AM899" t="s">
        <v>68</v>
      </c>
      <c r="AN899" t="s">
        <v>68</v>
      </c>
      <c r="AO899" t="s">
        <v>68</v>
      </c>
      <c r="AP899" t="s">
        <v>68</v>
      </c>
      <c r="AQ899" t="s">
        <v>68</v>
      </c>
      <c r="AR899" t="s">
        <v>68</v>
      </c>
      <c r="AS899" t="s">
        <v>68</v>
      </c>
      <c r="AT899" t="s">
        <v>68</v>
      </c>
      <c r="AU899" t="s">
        <v>68</v>
      </c>
      <c r="AV899" t="s">
        <v>68</v>
      </c>
      <c r="AW899" t="s">
        <v>68</v>
      </c>
      <c r="AX899" t="s">
        <v>68</v>
      </c>
      <c r="AY899" t="s">
        <v>68</v>
      </c>
      <c r="AZ899" t="s">
        <v>80</v>
      </c>
      <c r="BA899" t="s">
        <v>79</v>
      </c>
      <c r="BB899">
        <v>1</v>
      </c>
      <c r="BD899">
        <f t="shared" ref="BD899:BD900" si="132">IF(EXACT(BA899,T899),1,0)</f>
        <v>1</v>
      </c>
      <c r="BE899">
        <f t="shared" ref="BE899:BE900" si="133">IF(AND(AZ899="2_Testando"),1,0)</f>
        <v>1</v>
      </c>
      <c r="BF899">
        <f t="shared" ref="BF899:BF900" si="134">IF(AND(AZ899="2_Testando",BD899=1),1,0)</f>
        <v>1</v>
      </c>
      <c r="BJ899">
        <f t="shared" ref="BJ899:BJ900" si="135">IF(AND(BB899&gt;0.7,BF899=1),1,0)</f>
        <v>1</v>
      </c>
    </row>
    <row r="900" spans="1:62" x14ac:dyDescent="0.3">
      <c r="A900">
        <v>2015</v>
      </c>
      <c r="B900" t="s">
        <v>53</v>
      </c>
      <c r="C900" t="s">
        <v>145</v>
      </c>
      <c r="D900" t="s">
        <v>62</v>
      </c>
      <c r="E900">
        <v>1</v>
      </c>
      <c r="F900" t="s">
        <v>56</v>
      </c>
      <c r="G900" t="s">
        <v>57</v>
      </c>
      <c r="H900" t="s">
        <v>58</v>
      </c>
      <c r="I900" t="s">
        <v>59</v>
      </c>
      <c r="J900" t="s">
        <v>947</v>
      </c>
      <c r="K900" t="s">
        <v>61</v>
      </c>
      <c r="L900" t="s">
        <v>62</v>
      </c>
      <c r="M900">
        <v>1</v>
      </c>
      <c r="N900" t="s">
        <v>56</v>
      </c>
      <c r="O900">
        <v>11</v>
      </c>
      <c r="P900">
        <v>22</v>
      </c>
      <c r="Q900">
        <v>44</v>
      </c>
      <c r="R900" t="s">
        <v>63</v>
      </c>
      <c r="S900" t="s">
        <v>73</v>
      </c>
      <c r="T900" t="s">
        <v>65</v>
      </c>
      <c r="U900" t="s">
        <v>947</v>
      </c>
      <c r="V900" t="s">
        <v>66</v>
      </c>
      <c r="W900" t="s">
        <v>67</v>
      </c>
      <c r="X900">
        <v>5</v>
      </c>
      <c r="Y900">
        <v>0.3</v>
      </c>
      <c r="Z900">
        <v>0.7</v>
      </c>
      <c r="AA900">
        <v>3</v>
      </c>
      <c r="AB900">
        <v>1</v>
      </c>
      <c r="AC900">
        <v>1.5</v>
      </c>
      <c r="AD900">
        <v>2.5</v>
      </c>
      <c r="AE900">
        <v>0</v>
      </c>
      <c r="AF900">
        <v>0.5</v>
      </c>
      <c r="AG900">
        <v>9</v>
      </c>
      <c r="AH900">
        <v>4</v>
      </c>
      <c r="AI900">
        <v>5.5</v>
      </c>
      <c r="AJ900">
        <v>2.5</v>
      </c>
      <c r="AK900">
        <v>4</v>
      </c>
      <c r="AL900" t="s">
        <v>68</v>
      </c>
      <c r="AM900" t="s">
        <v>68</v>
      </c>
      <c r="AN900" t="s">
        <v>68</v>
      </c>
      <c r="AO900" t="s">
        <v>68</v>
      </c>
      <c r="AP900" t="s">
        <v>68</v>
      </c>
      <c r="AQ900" t="s">
        <v>68</v>
      </c>
      <c r="AR900" t="s">
        <v>68</v>
      </c>
      <c r="AS900" t="s">
        <v>68</v>
      </c>
      <c r="AT900" t="s">
        <v>68</v>
      </c>
      <c r="AU900" t="s">
        <v>68</v>
      </c>
      <c r="AV900" t="s">
        <v>68</v>
      </c>
      <c r="AW900" t="s">
        <v>68</v>
      </c>
      <c r="AX900" t="s">
        <v>68</v>
      </c>
      <c r="AY900" t="s">
        <v>68</v>
      </c>
      <c r="AZ900" t="s">
        <v>80</v>
      </c>
      <c r="BA900" t="s">
        <v>65</v>
      </c>
      <c r="BB900">
        <v>0.97</v>
      </c>
      <c r="BD900">
        <f t="shared" si="132"/>
        <v>1</v>
      </c>
      <c r="BE900">
        <f t="shared" si="133"/>
        <v>1</v>
      </c>
      <c r="BF900">
        <f t="shared" si="134"/>
        <v>1</v>
      </c>
      <c r="BJ900">
        <f t="shared" si="135"/>
        <v>1</v>
      </c>
    </row>
    <row r="901" spans="1:62" hidden="1" x14ac:dyDescent="0.3">
      <c r="A901">
        <v>2015</v>
      </c>
      <c r="B901" t="s">
        <v>53</v>
      </c>
      <c r="C901" t="s">
        <v>1074</v>
      </c>
      <c r="D901" t="s">
        <v>86</v>
      </c>
      <c r="E901">
        <v>2</v>
      </c>
      <c r="F901" t="s">
        <v>71</v>
      </c>
      <c r="G901" t="s">
        <v>57</v>
      </c>
      <c r="H901" t="s">
        <v>63</v>
      </c>
      <c r="I901" t="s">
        <v>83</v>
      </c>
      <c r="J901" t="s">
        <v>947</v>
      </c>
      <c r="K901" t="s">
        <v>61</v>
      </c>
      <c r="L901" t="s">
        <v>62</v>
      </c>
      <c r="M901">
        <v>1</v>
      </c>
      <c r="N901" t="s">
        <v>71</v>
      </c>
      <c r="O901">
        <v>1</v>
      </c>
      <c r="P901">
        <v>1</v>
      </c>
      <c r="Q901">
        <v>1</v>
      </c>
      <c r="R901" t="s">
        <v>63</v>
      </c>
      <c r="S901" t="s">
        <v>73</v>
      </c>
      <c r="T901" t="s">
        <v>84</v>
      </c>
      <c r="U901" t="s">
        <v>947</v>
      </c>
      <c r="V901" t="s">
        <v>66</v>
      </c>
      <c r="W901" t="s">
        <v>67</v>
      </c>
      <c r="X901">
        <v>5</v>
      </c>
      <c r="Y901">
        <v>0.3</v>
      </c>
      <c r="Z901">
        <v>0.7</v>
      </c>
      <c r="AA901">
        <v>7.5</v>
      </c>
      <c r="AB901">
        <v>6.5</v>
      </c>
      <c r="AC901" t="s">
        <v>68</v>
      </c>
      <c r="AD901">
        <v>5</v>
      </c>
      <c r="AE901">
        <v>0.5</v>
      </c>
      <c r="AF901">
        <v>9</v>
      </c>
      <c r="AG901">
        <v>9</v>
      </c>
      <c r="AH901">
        <v>9</v>
      </c>
      <c r="AI901">
        <v>9</v>
      </c>
      <c r="AJ901">
        <v>6</v>
      </c>
      <c r="AK901">
        <v>5</v>
      </c>
      <c r="AL901" t="s">
        <v>68</v>
      </c>
      <c r="AM901" t="s">
        <v>68</v>
      </c>
      <c r="AN901" t="s">
        <v>68</v>
      </c>
      <c r="AO901" t="s">
        <v>68</v>
      </c>
      <c r="AP901" t="s">
        <v>68</v>
      </c>
      <c r="AQ901" t="s">
        <v>68</v>
      </c>
      <c r="AR901" t="s">
        <v>68</v>
      </c>
      <c r="AS901" t="s">
        <v>68</v>
      </c>
      <c r="AT901" t="s">
        <v>68</v>
      </c>
      <c r="AU901" t="s">
        <v>68</v>
      </c>
      <c r="AV901" t="s">
        <v>68</v>
      </c>
      <c r="AW901" t="s">
        <v>68</v>
      </c>
      <c r="AX901" t="s">
        <v>68</v>
      </c>
      <c r="AY901" t="s">
        <v>68</v>
      </c>
      <c r="AZ901" t="s">
        <v>69</v>
      </c>
      <c r="BA901" t="s">
        <v>84</v>
      </c>
      <c r="BB901">
        <v>0.96499999999999997</v>
      </c>
    </row>
    <row r="902" spans="1:62" hidden="1" x14ac:dyDescent="0.3">
      <c r="A902">
        <v>2015</v>
      </c>
      <c r="B902" t="s">
        <v>53</v>
      </c>
      <c r="C902" t="s">
        <v>1075</v>
      </c>
      <c r="D902" t="s">
        <v>62</v>
      </c>
      <c r="E902">
        <v>1</v>
      </c>
      <c r="F902" t="s">
        <v>71</v>
      </c>
      <c r="G902" t="s">
        <v>57</v>
      </c>
      <c r="H902" t="s">
        <v>58</v>
      </c>
      <c r="I902" t="s">
        <v>83</v>
      </c>
      <c r="J902" t="s">
        <v>947</v>
      </c>
      <c r="K902" t="s">
        <v>61</v>
      </c>
      <c r="L902" t="s">
        <v>62</v>
      </c>
      <c r="M902">
        <v>1</v>
      </c>
      <c r="N902" t="s">
        <v>71</v>
      </c>
      <c r="O902">
        <v>2</v>
      </c>
      <c r="P902">
        <v>4</v>
      </c>
      <c r="Q902">
        <v>8</v>
      </c>
      <c r="R902" t="s">
        <v>63</v>
      </c>
      <c r="S902" t="s">
        <v>73</v>
      </c>
      <c r="T902" t="s">
        <v>84</v>
      </c>
      <c r="U902" t="s">
        <v>947</v>
      </c>
      <c r="V902" t="s">
        <v>66</v>
      </c>
      <c r="W902" t="s">
        <v>67</v>
      </c>
      <c r="X902">
        <v>5</v>
      </c>
      <c r="Y902">
        <v>0.3</v>
      </c>
      <c r="Z902">
        <v>0.7</v>
      </c>
      <c r="AA902">
        <v>7.5</v>
      </c>
      <c r="AB902">
        <v>6</v>
      </c>
      <c r="AC902">
        <v>4.5</v>
      </c>
      <c r="AD902">
        <v>5</v>
      </c>
      <c r="AE902">
        <v>6</v>
      </c>
      <c r="AF902" t="s">
        <v>68</v>
      </c>
      <c r="AG902">
        <v>9.5</v>
      </c>
      <c r="AH902">
        <v>9</v>
      </c>
      <c r="AI902">
        <v>7.5</v>
      </c>
      <c r="AJ902">
        <v>6</v>
      </c>
      <c r="AK902">
        <v>10</v>
      </c>
      <c r="AL902" t="s">
        <v>68</v>
      </c>
      <c r="AM902" t="s">
        <v>68</v>
      </c>
      <c r="AN902" t="s">
        <v>68</v>
      </c>
      <c r="AO902" t="s">
        <v>68</v>
      </c>
      <c r="AP902" t="s">
        <v>68</v>
      </c>
      <c r="AQ902" t="s">
        <v>68</v>
      </c>
      <c r="AR902" t="s">
        <v>68</v>
      </c>
      <c r="AS902" t="s">
        <v>68</v>
      </c>
      <c r="AT902" t="s">
        <v>68</v>
      </c>
      <c r="AU902" t="s">
        <v>68</v>
      </c>
      <c r="AV902" t="s">
        <v>68</v>
      </c>
      <c r="AW902" t="s">
        <v>68</v>
      </c>
      <c r="AX902" t="s">
        <v>68</v>
      </c>
      <c r="AY902" t="s">
        <v>68</v>
      </c>
      <c r="AZ902" t="s">
        <v>69</v>
      </c>
      <c r="BA902" t="s">
        <v>84</v>
      </c>
      <c r="BB902">
        <v>0.96499999999999997</v>
      </c>
    </row>
    <row r="903" spans="1:62" hidden="1" x14ac:dyDescent="0.3">
      <c r="A903">
        <v>2015</v>
      </c>
      <c r="B903" t="s">
        <v>53</v>
      </c>
      <c r="C903" t="s">
        <v>1076</v>
      </c>
      <c r="D903" t="s">
        <v>90</v>
      </c>
      <c r="E903">
        <v>2</v>
      </c>
      <c r="F903" t="s">
        <v>56</v>
      </c>
      <c r="G903" t="s">
        <v>57</v>
      </c>
      <c r="H903" t="s">
        <v>63</v>
      </c>
      <c r="I903" t="s">
        <v>59</v>
      </c>
      <c r="J903" t="s">
        <v>947</v>
      </c>
      <c r="K903" t="s">
        <v>61</v>
      </c>
      <c r="L903" t="s">
        <v>62</v>
      </c>
      <c r="M903">
        <v>1</v>
      </c>
      <c r="N903" t="s">
        <v>56</v>
      </c>
      <c r="O903">
        <v>7</v>
      </c>
      <c r="P903">
        <v>14</v>
      </c>
      <c r="Q903">
        <v>27</v>
      </c>
      <c r="R903" t="s">
        <v>63</v>
      </c>
      <c r="S903" t="s">
        <v>73</v>
      </c>
      <c r="T903" t="s">
        <v>84</v>
      </c>
      <c r="U903" t="s">
        <v>947</v>
      </c>
      <c r="V903" t="s">
        <v>66</v>
      </c>
      <c r="W903" t="s">
        <v>67</v>
      </c>
      <c r="X903">
        <v>5</v>
      </c>
      <c r="Y903">
        <v>0.3</v>
      </c>
      <c r="Z903">
        <v>0.7</v>
      </c>
      <c r="AA903">
        <v>7.5</v>
      </c>
      <c r="AB903">
        <v>5</v>
      </c>
      <c r="AC903" t="s">
        <v>68</v>
      </c>
      <c r="AD903">
        <v>6</v>
      </c>
      <c r="AE903">
        <v>6</v>
      </c>
      <c r="AF903" t="s">
        <v>68</v>
      </c>
      <c r="AG903">
        <v>9</v>
      </c>
      <c r="AH903">
        <v>3</v>
      </c>
      <c r="AI903">
        <v>8.5</v>
      </c>
      <c r="AJ903">
        <v>9</v>
      </c>
      <c r="AK903">
        <v>1</v>
      </c>
      <c r="AL903" t="s">
        <v>68</v>
      </c>
      <c r="AM903" t="s">
        <v>68</v>
      </c>
      <c r="AN903" t="s">
        <v>68</v>
      </c>
      <c r="AO903" t="s">
        <v>68</v>
      </c>
      <c r="AP903" t="s">
        <v>68</v>
      </c>
      <c r="AQ903" t="s">
        <v>68</v>
      </c>
      <c r="AR903" t="s">
        <v>68</v>
      </c>
      <c r="AS903" t="s">
        <v>68</v>
      </c>
      <c r="AT903" t="s">
        <v>68</v>
      </c>
      <c r="AU903" t="s">
        <v>68</v>
      </c>
      <c r="AV903" t="s">
        <v>68</v>
      </c>
      <c r="AW903" t="s">
        <v>68</v>
      </c>
      <c r="AX903" t="s">
        <v>68</v>
      </c>
      <c r="AY903" t="s">
        <v>68</v>
      </c>
      <c r="AZ903" t="s">
        <v>69</v>
      </c>
      <c r="BA903" t="s">
        <v>84</v>
      </c>
      <c r="BB903">
        <v>0.82799999999999996</v>
      </c>
    </row>
    <row r="904" spans="1:62" hidden="1" x14ac:dyDescent="0.3">
      <c r="A904">
        <v>2015</v>
      </c>
      <c r="B904" t="s">
        <v>53</v>
      </c>
      <c r="C904" t="s">
        <v>1077</v>
      </c>
      <c r="D904" t="s">
        <v>90</v>
      </c>
      <c r="E904">
        <v>2</v>
      </c>
      <c r="F904" t="s">
        <v>56</v>
      </c>
      <c r="G904" t="s">
        <v>57</v>
      </c>
      <c r="H904" t="s">
        <v>63</v>
      </c>
      <c r="I904" t="s">
        <v>59</v>
      </c>
      <c r="J904" t="s">
        <v>947</v>
      </c>
      <c r="K904" t="s">
        <v>61</v>
      </c>
      <c r="L904" t="s">
        <v>62</v>
      </c>
      <c r="M904">
        <v>1</v>
      </c>
      <c r="N904" t="s">
        <v>56</v>
      </c>
      <c r="O904">
        <v>7</v>
      </c>
      <c r="P904">
        <v>14</v>
      </c>
      <c r="Q904">
        <v>27</v>
      </c>
      <c r="R904" t="s">
        <v>63</v>
      </c>
      <c r="S904" t="s">
        <v>73</v>
      </c>
      <c r="T904" t="s">
        <v>84</v>
      </c>
      <c r="U904" t="s">
        <v>947</v>
      </c>
      <c r="V904" t="s">
        <v>66</v>
      </c>
      <c r="W904" t="s">
        <v>67</v>
      </c>
      <c r="X904">
        <v>5</v>
      </c>
      <c r="Y904">
        <v>0.3</v>
      </c>
      <c r="Z904">
        <v>0.7</v>
      </c>
      <c r="AA904">
        <v>6.5</v>
      </c>
      <c r="AB904">
        <v>3.5</v>
      </c>
      <c r="AC904">
        <v>4.5</v>
      </c>
      <c r="AD904">
        <v>4</v>
      </c>
      <c r="AE904">
        <v>6.5</v>
      </c>
      <c r="AF904" t="s">
        <v>68</v>
      </c>
      <c r="AG904">
        <v>9</v>
      </c>
      <c r="AH904">
        <v>8</v>
      </c>
      <c r="AI904">
        <v>4</v>
      </c>
      <c r="AJ904">
        <v>7.5</v>
      </c>
      <c r="AK904">
        <v>10</v>
      </c>
      <c r="AL904" t="s">
        <v>68</v>
      </c>
      <c r="AM904" t="s">
        <v>68</v>
      </c>
      <c r="AN904" t="s">
        <v>68</v>
      </c>
      <c r="AO904" t="s">
        <v>68</v>
      </c>
      <c r="AP904" t="s">
        <v>68</v>
      </c>
      <c r="AQ904" t="s">
        <v>68</v>
      </c>
      <c r="AR904" t="s">
        <v>68</v>
      </c>
      <c r="AS904" t="s">
        <v>68</v>
      </c>
      <c r="AT904" t="s">
        <v>68</v>
      </c>
      <c r="AU904" t="s">
        <v>68</v>
      </c>
      <c r="AV904" t="s">
        <v>68</v>
      </c>
      <c r="AW904" t="s">
        <v>68</v>
      </c>
      <c r="AX904" t="s">
        <v>68</v>
      </c>
      <c r="AY904" t="s">
        <v>68</v>
      </c>
      <c r="AZ904" t="s">
        <v>69</v>
      </c>
      <c r="BA904" t="s">
        <v>65</v>
      </c>
      <c r="BB904">
        <v>0.79700000000000004</v>
      </c>
    </row>
    <row r="905" spans="1:62" x14ac:dyDescent="0.3">
      <c r="A905">
        <v>2015</v>
      </c>
      <c r="B905" t="s">
        <v>53</v>
      </c>
      <c r="C905" t="s">
        <v>147</v>
      </c>
      <c r="D905" t="s">
        <v>62</v>
      </c>
      <c r="E905">
        <v>1</v>
      </c>
      <c r="F905" t="s">
        <v>71</v>
      </c>
      <c r="G905" t="s">
        <v>57</v>
      </c>
      <c r="H905" t="s">
        <v>58</v>
      </c>
      <c r="I905" t="s">
        <v>59</v>
      </c>
      <c r="J905" t="s">
        <v>947</v>
      </c>
      <c r="K905" t="s">
        <v>61</v>
      </c>
      <c r="L905" t="s">
        <v>62</v>
      </c>
      <c r="M905">
        <v>1</v>
      </c>
      <c r="N905" t="s">
        <v>71</v>
      </c>
      <c r="O905">
        <v>3</v>
      </c>
      <c r="P905">
        <v>5</v>
      </c>
      <c r="Q905">
        <v>9</v>
      </c>
      <c r="R905" t="s">
        <v>63</v>
      </c>
      <c r="S905" t="s">
        <v>73</v>
      </c>
      <c r="T905" t="s">
        <v>65</v>
      </c>
      <c r="U905" t="s">
        <v>947</v>
      </c>
      <c r="V905" t="s">
        <v>66</v>
      </c>
      <c r="W905" t="s">
        <v>67</v>
      </c>
      <c r="X905">
        <v>5</v>
      </c>
      <c r="Y905">
        <v>0.3</v>
      </c>
      <c r="Z905">
        <v>0.7</v>
      </c>
      <c r="AA905">
        <v>0.5</v>
      </c>
      <c r="AB905">
        <v>0</v>
      </c>
      <c r="AC905">
        <v>1</v>
      </c>
      <c r="AD905">
        <v>2.5</v>
      </c>
      <c r="AE905" t="s">
        <v>68</v>
      </c>
      <c r="AF905" t="s">
        <v>68</v>
      </c>
      <c r="AG905">
        <v>9</v>
      </c>
      <c r="AH905">
        <v>6.5</v>
      </c>
      <c r="AI905">
        <v>3</v>
      </c>
      <c r="AJ905">
        <v>5</v>
      </c>
      <c r="AK905" t="s">
        <v>68</v>
      </c>
      <c r="AL905" t="s">
        <v>68</v>
      </c>
      <c r="AM905" t="s">
        <v>68</v>
      </c>
      <c r="AN905" t="s">
        <v>68</v>
      </c>
      <c r="AO905" t="s">
        <v>68</v>
      </c>
      <c r="AP905" t="s">
        <v>68</v>
      </c>
      <c r="AQ905" t="s">
        <v>68</v>
      </c>
      <c r="AR905" t="s">
        <v>68</v>
      </c>
      <c r="AS905" t="s">
        <v>68</v>
      </c>
      <c r="AT905" t="s">
        <v>68</v>
      </c>
      <c r="AU905" t="s">
        <v>68</v>
      </c>
      <c r="AV905" t="s">
        <v>68</v>
      </c>
      <c r="AW905" t="s">
        <v>68</v>
      </c>
      <c r="AX905" t="s">
        <v>68</v>
      </c>
      <c r="AY905" t="s">
        <v>68</v>
      </c>
      <c r="AZ905" t="s">
        <v>80</v>
      </c>
      <c r="BA905" t="s">
        <v>65</v>
      </c>
      <c r="BB905">
        <v>0.97</v>
      </c>
      <c r="BD905">
        <f>IF(EXACT(BA905,T905),1,0)</f>
        <v>1</v>
      </c>
      <c r="BE905">
        <f>IF(AND(AZ905="2_Testando"),1,0)</f>
        <v>1</v>
      </c>
      <c r="BF905">
        <f>IF(AND(AZ905="2_Testando",BD905=1),1,0)</f>
        <v>1</v>
      </c>
      <c r="BJ905">
        <f>IF(AND(BB905&gt;0.7,BF905=1),1,0)</f>
        <v>1</v>
      </c>
    </row>
    <row r="906" spans="1:62" hidden="1" x14ac:dyDescent="0.3">
      <c r="A906">
        <v>2015</v>
      </c>
      <c r="B906" t="s">
        <v>53</v>
      </c>
      <c r="C906" t="s">
        <v>148</v>
      </c>
      <c r="D906" t="s">
        <v>75</v>
      </c>
      <c r="E906">
        <v>2</v>
      </c>
      <c r="F906" t="s">
        <v>71</v>
      </c>
      <c r="G906" t="s">
        <v>87</v>
      </c>
      <c r="H906" t="s">
        <v>58</v>
      </c>
      <c r="I906" t="s">
        <v>150</v>
      </c>
      <c r="J906" t="s">
        <v>1078</v>
      </c>
      <c r="K906" t="s">
        <v>61</v>
      </c>
      <c r="L906" t="s">
        <v>62</v>
      </c>
      <c r="M906">
        <v>1</v>
      </c>
      <c r="N906" t="s">
        <v>71</v>
      </c>
      <c r="O906">
        <v>2</v>
      </c>
      <c r="P906">
        <v>3</v>
      </c>
      <c r="Q906">
        <v>5</v>
      </c>
      <c r="R906" t="s">
        <v>63</v>
      </c>
      <c r="S906" t="s">
        <v>73</v>
      </c>
      <c r="T906" t="s">
        <v>68</v>
      </c>
      <c r="U906" t="s">
        <v>68</v>
      </c>
      <c r="V906" t="s">
        <v>66</v>
      </c>
      <c r="W906" t="s">
        <v>67</v>
      </c>
      <c r="X906">
        <v>5</v>
      </c>
      <c r="Y906">
        <v>0.3</v>
      </c>
      <c r="Z906">
        <v>0.7</v>
      </c>
      <c r="AA906">
        <v>9.5</v>
      </c>
      <c r="AB906">
        <v>6.5</v>
      </c>
      <c r="AC906" t="s">
        <v>68</v>
      </c>
      <c r="AD906" t="s">
        <v>68</v>
      </c>
      <c r="AE906" t="s">
        <v>68</v>
      </c>
      <c r="AF906" t="s">
        <v>68</v>
      </c>
      <c r="AG906">
        <v>8</v>
      </c>
      <c r="AH906">
        <v>3.5</v>
      </c>
      <c r="AI906">
        <v>6</v>
      </c>
      <c r="AJ906" t="s">
        <v>68</v>
      </c>
      <c r="AK906" t="s">
        <v>68</v>
      </c>
      <c r="AL906" t="s">
        <v>68</v>
      </c>
      <c r="AM906" t="s">
        <v>68</v>
      </c>
      <c r="AN906" t="s">
        <v>68</v>
      </c>
      <c r="AO906" t="s">
        <v>68</v>
      </c>
      <c r="AP906" t="s">
        <v>68</v>
      </c>
      <c r="AQ906" t="s">
        <v>68</v>
      </c>
      <c r="AR906" t="s">
        <v>68</v>
      </c>
      <c r="AS906" t="s">
        <v>68</v>
      </c>
      <c r="AT906" t="s">
        <v>68</v>
      </c>
      <c r="AU906" t="s">
        <v>68</v>
      </c>
      <c r="AV906" t="s">
        <v>68</v>
      </c>
      <c r="AW906" t="s">
        <v>68</v>
      </c>
      <c r="AX906" t="s">
        <v>68</v>
      </c>
      <c r="AY906" t="s">
        <v>68</v>
      </c>
      <c r="AZ906" t="s">
        <v>69</v>
      </c>
      <c r="BA906" t="s">
        <v>84</v>
      </c>
      <c r="BB906">
        <v>0.64600000000000002</v>
      </c>
    </row>
    <row r="907" spans="1:62" hidden="1" x14ac:dyDescent="0.3">
      <c r="A907">
        <v>2015</v>
      </c>
      <c r="B907" t="s">
        <v>53</v>
      </c>
      <c r="C907" t="s">
        <v>1079</v>
      </c>
      <c r="D907" t="s">
        <v>62</v>
      </c>
      <c r="E907">
        <v>1</v>
      </c>
      <c r="F907" t="s">
        <v>71</v>
      </c>
      <c r="G907" t="s">
        <v>57</v>
      </c>
      <c r="H907" t="s">
        <v>58</v>
      </c>
      <c r="I907" t="s">
        <v>59</v>
      </c>
      <c r="J907" t="s">
        <v>947</v>
      </c>
      <c r="K907" t="s">
        <v>61</v>
      </c>
      <c r="L907" t="s">
        <v>62</v>
      </c>
      <c r="M907">
        <v>1</v>
      </c>
      <c r="N907" t="s">
        <v>71</v>
      </c>
      <c r="O907">
        <v>4</v>
      </c>
      <c r="P907">
        <v>8</v>
      </c>
      <c r="Q907">
        <v>15</v>
      </c>
      <c r="R907" t="s">
        <v>63</v>
      </c>
      <c r="S907" t="s">
        <v>73</v>
      </c>
      <c r="T907" t="s">
        <v>65</v>
      </c>
      <c r="U907" t="s">
        <v>947</v>
      </c>
      <c r="V907" t="s">
        <v>66</v>
      </c>
      <c r="W907" t="s">
        <v>67</v>
      </c>
      <c r="X907">
        <v>5</v>
      </c>
      <c r="Y907">
        <v>0.3</v>
      </c>
      <c r="Z907">
        <v>0.7</v>
      </c>
      <c r="AA907">
        <v>2.5</v>
      </c>
      <c r="AB907">
        <v>0</v>
      </c>
      <c r="AC907">
        <v>0</v>
      </c>
      <c r="AD907">
        <v>4.5</v>
      </c>
      <c r="AE907">
        <v>0</v>
      </c>
      <c r="AF907" t="s">
        <v>68</v>
      </c>
      <c r="AG907">
        <v>9.5</v>
      </c>
      <c r="AH907">
        <v>3</v>
      </c>
      <c r="AI907">
        <v>1.5</v>
      </c>
      <c r="AJ907">
        <v>8</v>
      </c>
      <c r="AK907">
        <v>3</v>
      </c>
      <c r="AL907" t="s">
        <v>68</v>
      </c>
      <c r="AM907" t="s">
        <v>68</v>
      </c>
      <c r="AN907" t="s">
        <v>68</v>
      </c>
      <c r="AO907" t="s">
        <v>68</v>
      </c>
      <c r="AP907" t="s">
        <v>68</v>
      </c>
      <c r="AQ907" t="s">
        <v>68</v>
      </c>
      <c r="AR907" t="s">
        <v>68</v>
      </c>
      <c r="AS907" t="s">
        <v>68</v>
      </c>
      <c r="AT907" t="s">
        <v>68</v>
      </c>
      <c r="AU907" t="s">
        <v>68</v>
      </c>
      <c r="AV907" t="s">
        <v>68</v>
      </c>
      <c r="AW907" t="s">
        <v>68</v>
      </c>
      <c r="AX907" t="s">
        <v>68</v>
      </c>
      <c r="AY907" t="s">
        <v>68</v>
      </c>
      <c r="AZ907" t="s">
        <v>69</v>
      </c>
      <c r="BA907" t="s">
        <v>65</v>
      </c>
      <c r="BB907">
        <v>0.79700000000000004</v>
      </c>
    </row>
    <row r="908" spans="1:62" x14ac:dyDescent="0.3">
      <c r="A908">
        <v>2015</v>
      </c>
      <c r="B908" t="s">
        <v>53</v>
      </c>
      <c r="C908" t="s">
        <v>1080</v>
      </c>
      <c r="D908" t="s">
        <v>62</v>
      </c>
      <c r="E908">
        <v>1</v>
      </c>
      <c r="F908" t="s">
        <v>71</v>
      </c>
      <c r="G908" t="s">
        <v>57</v>
      </c>
      <c r="H908" t="s">
        <v>58</v>
      </c>
      <c r="I908" t="s">
        <v>59</v>
      </c>
      <c r="J908" t="s">
        <v>947</v>
      </c>
      <c r="K908" t="s">
        <v>61</v>
      </c>
      <c r="L908" t="s">
        <v>62</v>
      </c>
      <c r="M908">
        <v>1</v>
      </c>
      <c r="N908" t="s">
        <v>71</v>
      </c>
      <c r="O908">
        <v>3</v>
      </c>
      <c r="P908">
        <v>5</v>
      </c>
      <c r="Q908">
        <v>10</v>
      </c>
      <c r="R908" t="s">
        <v>63</v>
      </c>
      <c r="S908" t="s">
        <v>73</v>
      </c>
      <c r="T908" t="s">
        <v>65</v>
      </c>
      <c r="U908" t="s">
        <v>947</v>
      </c>
      <c r="V908" t="s">
        <v>66</v>
      </c>
      <c r="W908" t="s">
        <v>67</v>
      </c>
      <c r="X908">
        <v>5</v>
      </c>
      <c r="Y908">
        <v>0.3</v>
      </c>
      <c r="Z908">
        <v>0.7</v>
      </c>
      <c r="AA908" t="s">
        <v>68</v>
      </c>
      <c r="AB908" t="s">
        <v>68</v>
      </c>
      <c r="AC908" t="s">
        <v>68</v>
      </c>
      <c r="AD908" t="s">
        <v>68</v>
      </c>
      <c r="AE908" t="s">
        <v>68</v>
      </c>
      <c r="AF908" t="s">
        <v>68</v>
      </c>
      <c r="AG908">
        <v>10</v>
      </c>
      <c r="AH908" t="s">
        <v>68</v>
      </c>
      <c r="AI908" t="s">
        <v>68</v>
      </c>
      <c r="AJ908" t="s">
        <v>68</v>
      </c>
      <c r="AK908" t="s">
        <v>68</v>
      </c>
      <c r="AL908" t="s">
        <v>68</v>
      </c>
      <c r="AM908" t="s">
        <v>68</v>
      </c>
      <c r="AN908" t="s">
        <v>68</v>
      </c>
      <c r="AO908" t="s">
        <v>68</v>
      </c>
      <c r="AP908" t="s">
        <v>68</v>
      </c>
      <c r="AQ908" t="s">
        <v>68</v>
      </c>
      <c r="AR908" t="s">
        <v>68</v>
      </c>
      <c r="AS908" t="s">
        <v>68</v>
      </c>
      <c r="AT908" t="s">
        <v>68</v>
      </c>
      <c r="AU908" t="s">
        <v>68</v>
      </c>
      <c r="AV908" t="s">
        <v>68</v>
      </c>
      <c r="AW908" t="s">
        <v>68</v>
      </c>
      <c r="AX908" t="s">
        <v>68</v>
      </c>
      <c r="AY908" t="s">
        <v>68</v>
      </c>
      <c r="AZ908" t="s">
        <v>80</v>
      </c>
      <c r="BA908" t="s">
        <v>65</v>
      </c>
      <c r="BB908">
        <v>0.81799999999999995</v>
      </c>
      <c r="BD908">
        <f t="shared" ref="BD908:BD909" si="136">IF(EXACT(BA908,T908),1,0)</f>
        <v>1</v>
      </c>
      <c r="BE908">
        <f t="shared" ref="BE908:BE909" si="137">IF(AND(AZ908="2_Testando"),1,0)</f>
        <v>1</v>
      </c>
      <c r="BF908">
        <f t="shared" ref="BF908:BF909" si="138">IF(AND(AZ908="2_Testando",BD908=1),1,0)</f>
        <v>1</v>
      </c>
      <c r="BJ908">
        <f t="shared" ref="BJ908:BJ909" si="139">IF(AND(BB908&gt;0.7,BF908=1),1,0)</f>
        <v>1</v>
      </c>
    </row>
    <row r="909" spans="1:62" x14ac:dyDescent="0.3">
      <c r="A909">
        <v>2015</v>
      </c>
      <c r="B909" t="s">
        <v>53</v>
      </c>
      <c r="C909" t="s">
        <v>1081</v>
      </c>
      <c r="D909" t="s">
        <v>75</v>
      </c>
      <c r="E909">
        <v>2</v>
      </c>
      <c r="F909" t="s">
        <v>56</v>
      </c>
      <c r="G909" t="s">
        <v>57</v>
      </c>
      <c r="H909" t="s">
        <v>63</v>
      </c>
      <c r="I909" t="s">
        <v>59</v>
      </c>
      <c r="J909" t="s">
        <v>947</v>
      </c>
      <c r="K909" t="s">
        <v>61</v>
      </c>
      <c r="L909" t="s">
        <v>62</v>
      </c>
      <c r="M909">
        <v>1</v>
      </c>
      <c r="N909" t="s">
        <v>56</v>
      </c>
      <c r="O909">
        <v>10</v>
      </c>
      <c r="P909">
        <v>19</v>
      </c>
      <c r="Q909">
        <v>37</v>
      </c>
      <c r="R909" t="s">
        <v>63</v>
      </c>
      <c r="S909" t="s">
        <v>73</v>
      </c>
      <c r="T909" t="s">
        <v>84</v>
      </c>
      <c r="U909" t="s">
        <v>947</v>
      </c>
      <c r="V909" t="s">
        <v>66</v>
      </c>
      <c r="W909" t="s">
        <v>67</v>
      </c>
      <c r="X909">
        <v>5</v>
      </c>
      <c r="Y909">
        <v>0.3</v>
      </c>
      <c r="Z909">
        <v>0.7</v>
      </c>
      <c r="AA909">
        <v>7.5</v>
      </c>
      <c r="AB909">
        <v>5</v>
      </c>
      <c r="AC909">
        <v>5.5</v>
      </c>
      <c r="AD909" t="s">
        <v>68</v>
      </c>
      <c r="AE909">
        <v>7.5</v>
      </c>
      <c r="AF909" t="s">
        <v>68</v>
      </c>
      <c r="AG909">
        <v>9.5</v>
      </c>
      <c r="AH909">
        <v>10</v>
      </c>
      <c r="AI909">
        <v>10</v>
      </c>
      <c r="AJ909">
        <v>9</v>
      </c>
      <c r="AK909">
        <v>9</v>
      </c>
      <c r="AL909" t="s">
        <v>68</v>
      </c>
      <c r="AM909" t="s">
        <v>68</v>
      </c>
      <c r="AN909" t="s">
        <v>68</v>
      </c>
      <c r="AO909" t="s">
        <v>68</v>
      </c>
      <c r="AP909" t="s">
        <v>68</v>
      </c>
      <c r="AQ909" t="s">
        <v>68</v>
      </c>
      <c r="AR909" t="s">
        <v>68</v>
      </c>
      <c r="AS909" t="s">
        <v>68</v>
      </c>
      <c r="AT909" t="s">
        <v>68</v>
      </c>
      <c r="AU909" t="s">
        <v>68</v>
      </c>
      <c r="AV909" t="s">
        <v>68</v>
      </c>
      <c r="AW909" t="s">
        <v>68</v>
      </c>
      <c r="AX909" t="s">
        <v>68</v>
      </c>
      <c r="AY909" t="s">
        <v>68</v>
      </c>
      <c r="AZ909" t="s">
        <v>80</v>
      </c>
      <c r="BA909" t="s">
        <v>65</v>
      </c>
      <c r="BB909">
        <v>0.81799999999999995</v>
      </c>
      <c r="BD909">
        <f t="shared" si="136"/>
        <v>0</v>
      </c>
      <c r="BE909">
        <f t="shared" si="137"/>
        <v>1</v>
      </c>
      <c r="BF909">
        <f t="shared" si="138"/>
        <v>0</v>
      </c>
      <c r="BJ909">
        <f t="shared" si="139"/>
        <v>0</v>
      </c>
    </row>
    <row r="910" spans="1:62" hidden="1" x14ac:dyDescent="0.3">
      <c r="A910">
        <v>2015</v>
      </c>
      <c r="B910" t="s">
        <v>53</v>
      </c>
      <c r="C910" t="s">
        <v>1082</v>
      </c>
      <c r="D910" t="s">
        <v>62</v>
      </c>
      <c r="E910">
        <v>1</v>
      </c>
      <c r="F910" t="s">
        <v>56</v>
      </c>
      <c r="G910" t="s">
        <v>57</v>
      </c>
      <c r="H910" t="s">
        <v>58</v>
      </c>
      <c r="I910" t="s">
        <v>77</v>
      </c>
      <c r="J910" t="s">
        <v>1083</v>
      </c>
      <c r="K910" t="s">
        <v>61</v>
      </c>
      <c r="L910" t="s">
        <v>62</v>
      </c>
      <c r="M910">
        <v>1</v>
      </c>
      <c r="N910" t="s">
        <v>56</v>
      </c>
      <c r="O910">
        <v>3</v>
      </c>
      <c r="P910">
        <v>5</v>
      </c>
      <c r="Q910">
        <v>9</v>
      </c>
      <c r="R910" t="s">
        <v>63</v>
      </c>
      <c r="S910" t="s">
        <v>73</v>
      </c>
      <c r="T910" t="s">
        <v>79</v>
      </c>
      <c r="U910" t="s">
        <v>1083</v>
      </c>
      <c r="V910" t="s">
        <v>66</v>
      </c>
      <c r="W910" t="s">
        <v>67</v>
      </c>
      <c r="X910">
        <v>5</v>
      </c>
      <c r="Y910">
        <v>0.3</v>
      </c>
      <c r="Z910">
        <v>0.7</v>
      </c>
      <c r="AA910">
        <v>4</v>
      </c>
      <c r="AB910" t="s">
        <v>68</v>
      </c>
      <c r="AC910" t="s">
        <v>68</v>
      </c>
      <c r="AD910" t="s">
        <v>68</v>
      </c>
      <c r="AE910" t="s">
        <v>68</v>
      </c>
      <c r="AF910" t="s">
        <v>68</v>
      </c>
      <c r="AG910">
        <v>8.5</v>
      </c>
      <c r="AH910">
        <v>6.5</v>
      </c>
      <c r="AI910">
        <v>6</v>
      </c>
      <c r="AJ910" t="s">
        <v>68</v>
      </c>
      <c r="AK910" t="s">
        <v>68</v>
      </c>
      <c r="AL910" t="s">
        <v>68</v>
      </c>
      <c r="AM910" t="s">
        <v>68</v>
      </c>
      <c r="AN910" t="s">
        <v>68</v>
      </c>
      <c r="AO910" t="s">
        <v>68</v>
      </c>
      <c r="AP910" t="s">
        <v>68</v>
      </c>
      <c r="AQ910" t="s">
        <v>68</v>
      </c>
      <c r="AR910" t="s">
        <v>68</v>
      </c>
      <c r="AS910" t="s">
        <v>68</v>
      </c>
      <c r="AT910" t="s">
        <v>68</v>
      </c>
      <c r="AU910" t="s">
        <v>68</v>
      </c>
      <c r="AV910" t="s">
        <v>68</v>
      </c>
      <c r="AW910" t="s">
        <v>68</v>
      </c>
      <c r="AX910" t="s">
        <v>68</v>
      </c>
      <c r="AY910" t="s">
        <v>68</v>
      </c>
      <c r="AZ910" t="s">
        <v>69</v>
      </c>
      <c r="BA910" t="s">
        <v>79</v>
      </c>
      <c r="BB910">
        <v>1</v>
      </c>
    </row>
    <row r="911" spans="1:62" hidden="1" x14ac:dyDescent="0.3">
      <c r="A911">
        <v>2015</v>
      </c>
      <c r="B911" t="s">
        <v>53</v>
      </c>
      <c r="C911" t="s">
        <v>1084</v>
      </c>
      <c r="D911" t="s">
        <v>62</v>
      </c>
      <c r="E911">
        <v>1</v>
      </c>
      <c r="F911" t="s">
        <v>56</v>
      </c>
      <c r="G911" t="s">
        <v>87</v>
      </c>
      <c r="H911" t="s">
        <v>58</v>
      </c>
      <c r="I911" t="s">
        <v>77</v>
      </c>
      <c r="J911" t="s">
        <v>1085</v>
      </c>
      <c r="K911" t="s">
        <v>61</v>
      </c>
      <c r="L911" t="s">
        <v>62</v>
      </c>
      <c r="M911">
        <v>1</v>
      </c>
      <c r="N911" t="s">
        <v>56</v>
      </c>
      <c r="O911">
        <v>10</v>
      </c>
      <c r="P911">
        <v>19</v>
      </c>
      <c r="Q911">
        <v>37</v>
      </c>
      <c r="R911" t="s">
        <v>63</v>
      </c>
      <c r="S911" t="s">
        <v>73</v>
      </c>
      <c r="T911" t="s">
        <v>79</v>
      </c>
      <c r="U911" t="s">
        <v>1085</v>
      </c>
      <c r="V911" t="s">
        <v>66</v>
      </c>
      <c r="W911" t="s">
        <v>67</v>
      </c>
      <c r="X911">
        <v>5</v>
      </c>
      <c r="Y911">
        <v>0.3</v>
      </c>
      <c r="Z911">
        <v>0.7</v>
      </c>
      <c r="AA911">
        <v>1</v>
      </c>
      <c r="AB911" t="s">
        <v>68</v>
      </c>
      <c r="AC911" t="s">
        <v>68</v>
      </c>
      <c r="AD911" t="s">
        <v>68</v>
      </c>
      <c r="AE911" t="s">
        <v>68</v>
      </c>
      <c r="AF911" t="s">
        <v>68</v>
      </c>
      <c r="AG911">
        <v>8.5</v>
      </c>
      <c r="AH911">
        <v>2.5</v>
      </c>
      <c r="AI911" t="s">
        <v>68</v>
      </c>
      <c r="AJ911" t="s">
        <v>68</v>
      </c>
      <c r="AK911" t="s">
        <v>68</v>
      </c>
      <c r="AL911" t="s">
        <v>68</v>
      </c>
      <c r="AM911" t="s">
        <v>68</v>
      </c>
      <c r="AN911" t="s">
        <v>68</v>
      </c>
      <c r="AO911" t="s">
        <v>68</v>
      </c>
      <c r="AP911" t="s">
        <v>68</v>
      </c>
      <c r="AQ911" t="s">
        <v>68</v>
      </c>
      <c r="AR911" t="s">
        <v>68</v>
      </c>
      <c r="AS911" t="s">
        <v>68</v>
      </c>
      <c r="AT911" t="s">
        <v>68</v>
      </c>
      <c r="AU911" t="s">
        <v>68</v>
      </c>
      <c r="AV911" t="s">
        <v>68</v>
      </c>
      <c r="AW911" t="s">
        <v>68</v>
      </c>
      <c r="AX911" t="s">
        <v>68</v>
      </c>
      <c r="AY911" t="s">
        <v>68</v>
      </c>
      <c r="AZ911" t="s">
        <v>69</v>
      </c>
      <c r="BA911" t="s">
        <v>79</v>
      </c>
      <c r="BB911">
        <v>1</v>
      </c>
    </row>
    <row r="912" spans="1:62" hidden="1" x14ac:dyDescent="0.3">
      <c r="A912">
        <v>2015</v>
      </c>
      <c r="B912" t="s">
        <v>53</v>
      </c>
      <c r="C912" t="s">
        <v>1086</v>
      </c>
      <c r="D912" t="s">
        <v>75</v>
      </c>
      <c r="E912">
        <v>2</v>
      </c>
      <c r="F912" t="s">
        <v>56</v>
      </c>
      <c r="G912" t="s">
        <v>57</v>
      </c>
      <c r="H912" t="s">
        <v>58</v>
      </c>
      <c r="I912" t="s">
        <v>83</v>
      </c>
      <c r="J912" t="s">
        <v>947</v>
      </c>
      <c r="K912" t="s">
        <v>61</v>
      </c>
      <c r="L912" t="s">
        <v>62</v>
      </c>
      <c r="M912">
        <v>1</v>
      </c>
      <c r="N912" t="s">
        <v>56</v>
      </c>
      <c r="O912">
        <v>8</v>
      </c>
      <c r="P912">
        <v>15</v>
      </c>
      <c r="Q912">
        <v>30</v>
      </c>
      <c r="R912" t="s">
        <v>63</v>
      </c>
      <c r="S912" t="s">
        <v>73</v>
      </c>
      <c r="T912" t="s">
        <v>84</v>
      </c>
      <c r="U912" t="s">
        <v>947</v>
      </c>
      <c r="V912" t="s">
        <v>66</v>
      </c>
      <c r="W912" t="s">
        <v>67</v>
      </c>
      <c r="X912">
        <v>5</v>
      </c>
      <c r="Y912">
        <v>0.3</v>
      </c>
      <c r="Z912">
        <v>0.7</v>
      </c>
      <c r="AA912">
        <v>6</v>
      </c>
      <c r="AB912">
        <v>5.5</v>
      </c>
      <c r="AC912" t="s">
        <v>68</v>
      </c>
      <c r="AD912">
        <v>5.5</v>
      </c>
      <c r="AE912">
        <v>6.5</v>
      </c>
      <c r="AF912" t="s">
        <v>68</v>
      </c>
      <c r="AG912">
        <v>8.5</v>
      </c>
      <c r="AH912">
        <v>8.5</v>
      </c>
      <c r="AI912">
        <v>4</v>
      </c>
      <c r="AJ912">
        <v>10</v>
      </c>
      <c r="AK912">
        <v>8</v>
      </c>
      <c r="AL912" t="s">
        <v>68</v>
      </c>
      <c r="AM912" t="s">
        <v>68</v>
      </c>
      <c r="AN912" t="s">
        <v>68</v>
      </c>
      <c r="AO912" t="s">
        <v>68</v>
      </c>
      <c r="AP912" t="s">
        <v>68</v>
      </c>
      <c r="AQ912" t="s">
        <v>68</v>
      </c>
      <c r="AR912" t="s">
        <v>68</v>
      </c>
      <c r="AS912" t="s">
        <v>68</v>
      </c>
      <c r="AT912" t="s">
        <v>68</v>
      </c>
      <c r="AU912" t="s">
        <v>68</v>
      </c>
      <c r="AV912" t="s">
        <v>68</v>
      </c>
      <c r="AW912" t="s">
        <v>68</v>
      </c>
      <c r="AX912" t="s">
        <v>68</v>
      </c>
      <c r="AY912" t="s">
        <v>68</v>
      </c>
      <c r="AZ912" t="s">
        <v>69</v>
      </c>
      <c r="BA912" t="s">
        <v>84</v>
      </c>
      <c r="BB912">
        <v>1</v>
      </c>
    </row>
    <row r="913" spans="1:62" x14ac:dyDescent="0.3">
      <c r="A913">
        <v>2015</v>
      </c>
      <c r="B913" t="s">
        <v>53</v>
      </c>
      <c r="C913" t="s">
        <v>152</v>
      </c>
      <c r="D913" t="s">
        <v>62</v>
      </c>
      <c r="E913">
        <v>1</v>
      </c>
      <c r="F913" t="s">
        <v>71</v>
      </c>
      <c r="G913" t="s">
        <v>57</v>
      </c>
      <c r="H913" t="s">
        <v>58</v>
      </c>
      <c r="I913" t="s">
        <v>83</v>
      </c>
      <c r="J913" t="s">
        <v>947</v>
      </c>
      <c r="K913" t="s">
        <v>61</v>
      </c>
      <c r="L913" t="s">
        <v>62</v>
      </c>
      <c r="M913">
        <v>1</v>
      </c>
      <c r="N913" t="s">
        <v>71</v>
      </c>
      <c r="O913">
        <v>3</v>
      </c>
      <c r="P913">
        <v>6</v>
      </c>
      <c r="Q913">
        <v>12</v>
      </c>
      <c r="R913" t="s">
        <v>63</v>
      </c>
      <c r="S913" t="s">
        <v>73</v>
      </c>
      <c r="T913" t="s">
        <v>65</v>
      </c>
      <c r="U913" t="s">
        <v>947</v>
      </c>
      <c r="V913" t="s">
        <v>66</v>
      </c>
      <c r="W913" t="s">
        <v>67</v>
      </c>
      <c r="X913">
        <v>5</v>
      </c>
      <c r="Y913">
        <v>0.3</v>
      </c>
      <c r="Z913">
        <v>0.7</v>
      </c>
      <c r="AA913">
        <v>2.5</v>
      </c>
      <c r="AB913">
        <v>4</v>
      </c>
      <c r="AC913" t="s">
        <v>68</v>
      </c>
      <c r="AD913">
        <v>3.5</v>
      </c>
      <c r="AE913" t="s">
        <v>68</v>
      </c>
      <c r="AF913" t="s">
        <v>68</v>
      </c>
      <c r="AG913">
        <v>9.5</v>
      </c>
      <c r="AH913">
        <v>8.5</v>
      </c>
      <c r="AI913">
        <v>7</v>
      </c>
      <c r="AJ913">
        <v>5</v>
      </c>
      <c r="AK913">
        <v>1</v>
      </c>
      <c r="AL913" t="s">
        <v>68</v>
      </c>
      <c r="AM913" t="s">
        <v>68</v>
      </c>
      <c r="AN913" t="s">
        <v>68</v>
      </c>
      <c r="AO913" t="s">
        <v>68</v>
      </c>
      <c r="AP913" t="s">
        <v>68</v>
      </c>
      <c r="AQ913" t="s">
        <v>68</v>
      </c>
      <c r="AR913" t="s">
        <v>68</v>
      </c>
      <c r="AS913" t="s">
        <v>68</v>
      </c>
      <c r="AT913" t="s">
        <v>68</v>
      </c>
      <c r="AU913" t="s">
        <v>68</v>
      </c>
      <c r="AV913" t="s">
        <v>68</v>
      </c>
      <c r="AW913" t="s">
        <v>68</v>
      </c>
      <c r="AX913" t="s">
        <v>68</v>
      </c>
      <c r="AY913" t="s">
        <v>68</v>
      </c>
      <c r="AZ913" t="s">
        <v>80</v>
      </c>
      <c r="BA913" t="s">
        <v>84</v>
      </c>
      <c r="BB913">
        <v>0.93500000000000005</v>
      </c>
      <c r="BD913">
        <f>IF(EXACT(BA913,T913),1,0)</f>
        <v>0</v>
      </c>
      <c r="BE913">
        <f>IF(AND(AZ913="2_Testando"),1,0)</f>
        <v>1</v>
      </c>
      <c r="BF913">
        <f>IF(AND(AZ913="2_Testando",BD913=1),1,0)</f>
        <v>0</v>
      </c>
      <c r="BJ913">
        <f>IF(AND(BB913&gt;0.7,BF913=1),1,0)</f>
        <v>0</v>
      </c>
    </row>
    <row r="914" spans="1:62" hidden="1" x14ac:dyDescent="0.3">
      <c r="A914">
        <v>2015</v>
      </c>
      <c r="B914" t="s">
        <v>53</v>
      </c>
      <c r="C914" t="s">
        <v>1087</v>
      </c>
      <c r="D914" t="s">
        <v>90</v>
      </c>
      <c r="E914">
        <v>2</v>
      </c>
      <c r="F914" t="s">
        <v>71</v>
      </c>
      <c r="G914" t="s">
        <v>57</v>
      </c>
      <c r="H914" t="s">
        <v>63</v>
      </c>
      <c r="I914" t="s">
        <v>59</v>
      </c>
      <c r="J914" t="s">
        <v>947</v>
      </c>
      <c r="K914" t="s">
        <v>61</v>
      </c>
      <c r="L914" t="s">
        <v>62</v>
      </c>
      <c r="M914">
        <v>1</v>
      </c>
      <c r="N914" t="s">
        <v>71</v>
      </c>
      <c r="O914">
        <v>1</v>
      </c>
      <c r="P914">
        <v>1</v>
      </c>
      <c r="Q914">
        <v>2</v>
      </c>
      <c r="R914" t="s">
        <v>63</v>
      </c>
      <c r="S914" t="s">
        <v>73</v>
      </c>
      <c r="T914" t="s">
        <v>65</v>
      </c>
      <c r="U914" t="s">
        <v>947</v>
      </c>
      <c r="V914" t="s">
        <v>66</v>
      </c>
      <c r="W914" t="s">
        <v>67</v>
      </c>
      <c r="X914">
        <v>5</v>
      </c>
      <c r="Y914">
        <v>0.3</v>
      </c>
      <c r="Z914">
        <v>0.7</v>
      </c>
      <c r="AA914">
        <v>2</v>
      </c>
      <c r="AB914">
        <v>4</v>
      </c>
      <c r="AC914">
        <v>5.5</v>
      </c>
      <c r="AD914">
        <v>4</v>
      </c>
      <c r="AE914">
        <v>3</v>
      </c>
      <c r="AF914">
        <v>2.5</v>
      </c>
      <c r="AG914">
        <v>9.5</v>
      </c>
      <c r="AH914">
        <v>4</v>
      </c>
      <c r="AI914">
        <v>4</v>
      </c>
      <c r="AJ914">
        <v>6</v>
      </c>
      <c r="AK914">
        <v>9</v>
      </c>
      <c r="AL914" t="s">
        <v>68</v>
      </c>
      <c r="AM914" t="s">
        <v>68</v>
      </c>
      <c r="AN914" t="s">
        <v>68</v>
      </c>
      <c r="AO914" t="s">
        <v>68</v>
      </c>
      <c r="AP914" t="s">
        <v>68</v>
      </c>
      <c r="AQ914" t="s">
        <v>68</v>
      </c>
      <c r="AR914" t="s">
        <v>68</v>
      </c>
      <c r="AS914" t="s">
        <v>68</v>
      </c>
      <c r="AT914" t="s">
        <v>68</v>
      </c>
      <c r="AU914" t="s">
        <v>68</v>
      </c>
      <c r="AV914" t="s">
        <v>68</v>
      </c>
      <c r="AW914" t="s">
        <v>68</v>
      </c>
      <c r="AX914" t="s">
        <v>68</v>
      </c>
      <c r="AY914" t="s">
        <v>68</v>
      </c>
      <c r="AZ914" t="s">
        <v>69</v>
      </c>
      <c r="BA914" t="s">
        <v>65</v>
      </c>
      <c r="BB914">
        <v>0.79700000000000004</v>
      </c>
    </row>
    <row r="915" spans="1:62" hidden="1" x14ac:dyDescent="0.3">
      <c r="A915">
        <v>2015</v>
      </c>
      <c r="B915" t="s">
        <v>53</v>
      </c>
      <c r="C915" t="s">
        <v>1088</v>
      </c>
      <c r="D915" t="s">
        <v>55</v>
      </c>
      <c r="E915">
        <v>2</v>
      </c>
      <c r="F915" t="s">
        <v>71</v>
      </c>
      <c r="G915" t="s">
        <v>57</v>
      </c>
      <c r="H915" t="s">
        <v>58</v>
      </c>
      <c r="I915" t="s">
        <v>77</v>
      </c>
      <c r="J915" t="s">
        <v>1089</v>
      </c>
      <c r="K915" t="s">
        <v>61</v>
      </c>
      <c r="L915" t="s">
        <v>62</v>
      </c>
      <c r="M915">
        <v>1</v>
      </c>
      <c r="N915" t="s">
        <v>71</v>
      </c>
      <c r="O915">
        <v>4</v>
      </c>
      <c r="P915">
        <v>7</v>
      </c>
      <c r="Q915">
        <v>13</v>
      </c>
      <c r="R915" t="s">
        <v>63</v>
      </c>
      <c r="S915" t="s">
        <v>73</v>
      </c>
      <c r="T915" t="s">
        <v>79</v>
      </c>
      <c r="U915" t="s">
        <v>1089</v>
      </c>
      <c r="V915" t="s">
        <v>66</v>
      </c>
      <c r="W915" t="s">
        <v>67</v>
      </c>
      <c r="X915">
        <v>5</v>
      </c>
      <c r="Y915">
        <v>0.3</v>
      </c>
      <c r="Z915">
        <v>0.7</v>
      </c>
      <c r="AA915">
        <v>8</v>
      </c>
      <c r="AB915">
        <v>4.5</v>
      </c>
      <c r="AC915" t="s">
        <v>68</v>
      </c>
      <c r="AD915" t="s">
        <v>68</v>
      </c>
      <c r="AE915" t="s">
        <v>68</v>
      </c>
      <c r="AF915" t="s">
        <v>68</v>
      </c>
      <c r="AG915">
        <v>8.5</v>
      </c>
      <c r="AH915">
        <v>0.5</v>
      </c>
      <c r="AI915" t="s">
        <v>68</v>
      </c>
      <c r="AJ915" t="s">
        <v>68</v>
      </c>
      <c r="AK915" t="s">
        <v>68</v>
      </c>
      <c r="AL915" t="s">
        <v>68</v>
      </c>
      <c r="AM915" t="s">
        <v>68</v>
      </c>
      <c r="AN915" t="s">
        <v>68</v>
      </c>
      <c r="AO915" t="s">
        <v>68</v>
      </c>
      <c r="AP915" t="s">
        <v>68</v>
      </c>
      <c r="AQ915" t="s">
        <v>68</v>
      </c>
      <c r="AR915" t="s">
        <v>68</v>
      </c>
      <c r="AS915" t="s">
        <v>68</v>
      </c>
      <c r="AT915" t="s">
        <v>68</v>
      </c>
      <c r="AU915" t="s">
        <v>68</v>
      </c>
      <c r="AV915" t="s">
        <v>68</v>
      </c>
      <c r="AW915" t="s">
        <v>68</v>
      </c>
      <c r="AX915" t="s">
        <v>68</v>
      </c>
      <c r="AY915" t="s">
        <v>68</v>
      </c>
      <c r="AZ915" t="s">
        <v>69</v>
      </c>
      <c r="BA915" t="s">
        <v>79</v>
      </c>
      <c r="BB915">
        <v>1</v>
      </c>
    </row>
    <row r="916" spans="1:62" hidden="1" x14ac:dyDescent="0.3">
      <c r="A916">
        <v>2015</v>
      </c>
      <c r="B916" t="s">
        <v>53</v>
      </c>
      <c r="C916" t="s">
        <v>1090</v>
      </c>
      <c r="D916" t="s">
        <v>62</v>
      </c>
      <c r="E916">
        <v>1</v>
      </c>
      <c r="F916" t="s">
        <v>56</v>
      </c>
      <c r="G916" t="s">
        <v>57</v>
      </c>
      <c r="H916" t="s">
        <v>58</v>
      </c>
      <c r="I916" t="s">
        <v>59</v>
      </c>
      <c r="J916" t="s">
        <v>947</v>
      </c>
      <c r="K916" t="s">
        <v>61</v>
      </c>
      <c r="L916" t="s">
        <v>62</v>
      </c>
      <c r="M916">
        <v>1</v>
      </c>
      <c r="N916" t="s">
        <v>56</v>
      </c>
      <c r="O916">
        <v>12</v>
      </c>
      <c r="P916">
        <v>24</v>
      </c>
      <c r="Q916">
        <v>47</v>
      </c>
      <c r="R916" t="s">
        <v>63</v>
      </c>
      <c r="S916" t="s">
        <v>73</v>
      </c>
      <c r="T916" t="s">
        <v>65</v>
      </c>
      <c r="U916" t="s">
        <v>947</v>
      </c>
      <c r="V916" t="s">
        <v>66</v>
      </c>
      <c r="W916" t="s">
        <v>67</v>
      </c>
      <c r="X916">
        <v>5</v>
      </c>
      <c r="Y916">
        <v>0.3</v>
      </c>
      <c r="Z916">
        <v>0.7</v>
      </c>
      <c r="AA916" t="s">
        <v>68</v>
      </c>
      <c r="AB916" t="s">
        <v>68</v>
      </c>
      <c r="AC916" t="s">
        <v>68</v>
      </c>
      <c r="AD916" t="s">
        <v>68</v>
      </c>
      <c r="AE916" t="s">
        <v>68</v>
      </c>
      <c r="AF916" t="s">
        <v>68</v>
      </c>
      <c r="AG916">
        <v>10</v>
      </c>
      <c r="AH916" t="s">
        <v>68</v>
      </c>
      <c r="AI916" t="s">
        <v>68</v>
      </c>
      <c r="AJ916" t="s">
        <v>68</v>
      </c>
      <c r="AK916" t="s">
        <v>68</v>
      </c>
      <c r="AL916" t="s">
        <v>68</v>
      </c>
      <c r="AM916" t="s">
        <v>68</v>
      </c>
      <c r="AN916" t="s">
        <v>68</v>
      </c>
      <c r="AO916" t="s">
        <v>68</v>
      </c>
      <c r="AP916" t="s">
        <v>68</v>
      </c>
      <c r="AQ916" t="s">
        <v>68</v>
      </c>
      <c r="AR916" t="s">
        <v>68</v>
      </c>
      <c r="AS916" t="s">
        <v>68</v>
      </c>
      <c r="AT916" t="s">
        <v>68</v>
      </c>
      <c r="AU916" t="s">
        <v>68</v>
      </c>
      <c r="AV916" t="s">
        <v>68</v>
      </c>
      <c r="AW916" t="s">
        <v>68</v>
      </c>
      <c r="AX916" t="s">
        <v>68</v>
      </c>
      <c r="AY916" t="s">
        <v>68</v>
      </c>
      <c r="AZ916" t="s">
        <v>69</v>
      </c>
      <c r="BA916" t="s">
        <v>65</v>
      </c>
      <c r="BB916">
        <v>0.81799999999999995</v>
      </c>
    </row>
    <row r="917" spans="1:62" hidden="1" x14ac:dyDescent="0.3">
      <c r="A917">
        <v>2015</v>
      </c>
      <c r="B917" t="s">
        <v>53</v>
      </c>
      <c r="C917" t="s">
        <v>154</v>
      </c>
      <c r="D917" t="s">
        <v>62</v>
      </c>
      <c r="E917">
        <v>1</v>
      </c>
      <c r="F917" t="s">
        <v>56</v>
      </c>
      <c r="G917" t="s">
        <v>57</v>
      </c>
      <c r="H917" t="s">
        <v>58</v>
      </c>
      <c r="I917" t="s">
        <v>83</v>
      </c>
      <c r="J917" t="s">
        <v>947</v>
      </c>
      <c r="K917" t="s">
        <v>61</v>
      </c>
      <c r="L917" t="s">
        <v>62</v>
      </c>
      <c r="M917">
        <v>1</v>
      </c>
      <c r="N917" t="s">
        <v>56</v>
      </c>
      <c r="O917">
        <v>12</v>
      </c>
      <c r="P917">
        <v>24</v>
      </c>
      <c r="Q917">
        <v>48</v>
      </c>
      <c r="R917" t="s">
        <v>63</v>
      </c>
      <c r="S917" t="s">
        <v>73</v>
      </c>
      <c r="T917" t="s">
        <v>65</v>
      </c>
      <c r="U917" t="s">
        <v>947</v>
      </c>
      <c r="V917" t="s">
        <v>66</v>
      </c>
      <c r="W917" t="s">
        <v>67</v>
      </c>
      <c r="X917">
        <v>5</v>
      </c>
      <c r="Y917">
        <v>0.3</v>
      </c>
      <c r="Z917">
        <v>0.7</v>
      </c>
      <c r="AA917">
        <v>4</v>
      </c>
      <c r="AB917">
        <v>5.5</v>
      </c>
      <c r="AC917">
        <v>5.5</v>
      </c>
      <c r="AD917">
        <v>8</v>
      </c>
      <c r="AE917">
        <v>3.5</v>
      </c>
      <c r="AF917">
        <v>4</v>
      </c>
      <c r="AG917">
        <v>10</v>
      </c>
      <c r="AH917">
        <v>1.5</v>
      </c>
      <c r="AI917">
        <v>3</v>
      </c>
      <c r="AJ917">
        <v>4.5</v>
      </c>
      <c r="AK917">
        <v>4</v>
      </c>
      <c r="AL917" t="s">
        <v>68</v>
      </c>
      <c r="AM917" t="s">
        <v>68</v>
      </c>
      <c r="AN917" t="s">
        <v>68</v>
      </c>
      <c r="AO917" t="s">
        <v>68</v>
      </c>
      <c r="AP917" t="s">
        <v>68</v>
      </c>
      <c r="AQ917" t="s">
        <v>68</v>
      </c>
      <c r="AR917" t="s">
        <v>68</v>
      </c>
      <c r="AS917" t="s">
        <v>68</v>
      </c>
      <c r="AT917" t="s">
        <v>68</v>
      </c>
      <c r="AU917" t="s">
        <v>68</v>
      </c>
      <c r="AV917" t="s">
        <v>68</v>
      </c>
      <c r="AW917" t="s">
        <v>68</v>
      </c>
      <c r="AX917" t="s">
        <v>68</v>
      </c>
      <c r="AY917" t="s">
        <v>68</v>
      </c>
      <c r="AZ917" t="s">
        <v>69</v>
      </c>
      <c r="BA917" t="s">
        <v>84</v>
      </c>
      <c r="BB917">
        <v>0.75</v>
      </c>
    </row>
    <row r="918" spans="1:62" hidden="1" x14ac:dyDescent="0.3">
      <c r="A918">
        <v>2015</v>
      </c>
      <c r="B918" t="s">
        <v>53</v>
      </c>
      <c r="C918" t="s">
        <v>1091</v>
      </c>
      <c r="D918" t="s">
        <v>62</v>
      </c>
      <c r="E918">
        <v>1</v>
      </c>
      <c r="F918" t="s">
        <v>71</v>
      </c>
      <c r="G918" t="s">
        <v>57</v>
      </c>
      <c r="H918" t="s">
        <v>58</v>
      </c>
      <c r="I918" t="s">
        <v>59</v>
      </c>
      <c r="J918" t="s">
        <v>1092</v>
      </c>
      <c r="K918" t="s">
        <v>61</v>
      </c>
      <c r="L918" t="s">
        <v>62</v>
      </c>
      <c r="M918">
        <v>1</v>
      </c>
      <c r="N918" t="s">
        <v>71</v>
      </c>
      <c r="O918">
        <v>2</v>
      </c>
      <c r="P918">
        <v>4</v>
      </c>
      <c r="Q918">
        <v>7</v>
      </c>
      <c r="R918" t="s">
        <v>63</v>
      </c>
      <c r="S918" t="s">
        <v>73</v>
      </c>
      <c r="T918" t="s">
        <v>79</v>
      </c>
      <c r="U918" t="s">
        <v>1093</v>
      </c>
      <c r="V918" t="s">
        <v>66</v>
      </c>
      <c r="W918" t="s">
        <v>67</v>
      </c>
      <c r="X918">
        <v>5</v>
      </c>
      <c r="Y918">
        <v>0.3</v>
      </c>
      <c r="Z918">
        <v>0.7</v>
      </c>
      <c r="AA918">
        <v>0</v>
      </c>
      <c r="AB918" t="s">
        <v>68</v>
      </c>
      <c r="AC918" t="s">
        <v>68</v>
      </c>
      <c r="AD918" t="s">
        <v>68</v>
      </c>
      <c r="AE918" t="s">
        <v>68</v>
      </c>
      <c r="AF918" t="s">
        <v>68</v>
      </c>
      <c r="AG918">
        <v>9</v>
      </c>
      <c r="AH918">
        <v>8.5</v>
      </c>
      <c r="AI918">
        <v>7</v>
      </c>
      <c r="AJ918" t="s">
        <v>68</v>
      </c>
      <c r="AK918" t="s">
        <v>68</v>
      </c>
      <c r="AL918" t="s">
        <v>68</v>
      </c>
      <c r="AM918" t="s">
        <v>68</v>
      </c>
      <c r="AN918" t="s">
        <v>68</v>
      </c>
      <c r="AO918" t="s">
        <v>68</v>
      </c>
      <c r="AP918" t="s">
        <v>68</v>
      </c>
      <c r="AQ918" t="s">
        <v>68</v>
      </c>
      <c r="AR918" t="s">
        <v>68</v>
      </c>
      <c r="AS918" t="s">
        <v>68</v>
      </c>
      <c r="AT918" t="s">
        <v>68</v>
      </c>
      <c r="AU918" t="s">
        <v>68</v>
      </c>
      <c r="AV918" t="s">
        <v>68</v>
      </c>
      <c r="AW918" t="s">
        <v>68</v>
      </c>
      <c r="AX918" t="s">
        <v>68</v>
      </c>
      <c r="AY918" t="s">
        <v>68</v>
      </c>
      <c r="AZ918" t="s">
        <v>69</v>
      </c>
      <c r="BA918" t="s">
        <v>65</v>
      </c>
      <c r="BB918">
        <v>0.81799999999999995</v>
      </c>
    </row>
    <row r="919" spans="1:62" x14ac:dyDescent="0.3">
      <c r="A919">
        <v>2015</v>
      </c>
      <c r="B919" t="s">
        <v>53</v>
      </c>
      <c r="C919" t="s">
        <v>1094</v>
      </c>
      <c r="D919" t="s">
        <v>181</v>
      </c>
      <c r="E919">
        <v>2</v>
      </c>
      <c r="F919" t="s">
        <v>56</v>
      </c>
      <c r="G919" t="s">
        <v>57</v>
      </c>
      <c r="H919" t="s">
        <v>63</v>
      </c>
      <c r="I919" t="s">
        <v>59</v>
      </c>
      <c r="J919" t="s">
        <v>959</v>
      </c>
      <c r="K919" t="s">
        <v>61</v>
      </c>
      <c r="L919" t="s">
        <v>62</v>
      </c>
      <c r="M919">
        <v>1</v>
      </c>
      <c r="N919" t="s">
        <v>56</v>
      </c>
      <c r="O919">
        <v>8</v>
      </c>
      <c r="P919">
        <v>16</v>
      </c>
      <c r="Q919">
        <v>31</v>
      </c>
      <c r="R919" t="s">
        <v>63</v>
      </c>
      <c r="S919" t="s">
        <v>73</v>
      </c>
      <c r="T919" t="s">
        <v>79</v>
      </c>
      <c r="U919" t="s">
        <v>1095</v>
      </c>
      <c r="V919" t="s">
        <v>66</v>
      </c>
      <c r="W919" t="s">
        <v>67</v>
      </c>
      <c r="X919">
        <v>5</v>
      </c>
      <c r="Y919">
        <v>0.3</v>
      </c>
      <c r="Z919">
        <v>0.7</v>
      </c>
      <c r="AA919" t="s">
        <v>68</v>
      </c>
      <c r="AB919" t="s">
        <v>68</v>
      </c>
      <c r="AC919" t="s">
        <v>68</v>
      </c>
      <c r="AD919" t="s">
        <v>68</v>
      </c>
      <c r="AE919" t="s">
        <v>68</v>
      </c>
      <c r="AF919" t="s">
        <v>68</v>
      </c>
      <c r="AG919">
        <v>9</v>
      </c>
      <c r="AH919">
        <v>3.5</v>
      </c>
      <c r="AI919">
        <v>1.5</v>
      </c>
      <c r="AJ919" t="s">
        <v>68</v>
      </c>
      <c r="AK919" t="s">
        <v>68</v>
      </c>
      <c r="AL919" t="s">
        <v>68</v>
      </c>
      <c r="AM919" t="s">
        <v>68</v>
      </c>
      <c r="AN919" t="s">
        <v>68</v>
      </c>
      <c r="AO919" t="s">
        <v>68</v>
      </c>
      <c r="AP919" t="s">
        <v>68</v>
      </c>
      <c r="AQ919" t="s">
        <v>68</v>
      </c>
      <c r="AR919" t="s">
        <v>68</v>
      </c>
      <c r="AS919" t="s">
        <v>68</v>
      </c>
      <c r="AT919" t="s">
        <v>68</v>
      </c>
      <c r="AU919" t="s">
        <v>68</v>
      </c>
      <c r="AV919" t="s">
        <v>68</v>
      </c>
      <c r="AW919" t="s">
        <v>68</v>
      </c>
      <c r="AX919" t="s">
        <v>68</v>
      </c>
      <c r="AY919" t="s">
        <v>68</v>
      </c>
      <c r="AZ919" t="s">
        <v>80</v>
      </c>
      <c r="BA919" t="s">
        <v>65</v>
      </c>
      <c r="BB919">
        <v>0.81799999999999995</v>
      </c>
      <c r="BD919">
        <f>IF(EXACT(BA919,T919),1,0)</f>
        <v>0</v>
      </c>
      <c r="BE919">
        <f>IF(AND(AZ919="2_Testando"),1,0)</f>
        <v>1</v>
      </c>
      <c r="BF919">
        <f>IF(AND(AZ919="2_Testando",BD919=1),1,0)</f>
        <v>0</v>
      </c>
      <c r="BJ919">
        <f>IF(AND(BB919&gt;0.7,BF919=1),1,0)</f>
        <v>0</v>
      </c>
    </row>
    <row r="920" spans="1:62" hidden="1" x14ac:dyDescent="0.3">
      <c r="A920">
        <v>2015</v>
      </c>
      <c r="B920" t="s">
        <v>53</v>
      </c>
      <c r="C920" t="s">
        <v>1096</v>
      </c>
      <c r="D920" t="s">
        <v>86</v>
      </c>
      <c r="E920">
        <v>2</v>
      </c>
      <c r="F920" t="s">
        <v>56</v>
      </c>
      <c r="G920" t="s">
        <v>57</v>
      </c>
      <c r="H920" t="s">
        <v>63</v>
      </c>
      <c r="I920" t="s">
        <v>59</v>
      </c>
      <c r="J920" t="s">
        <v>947</v>
      </c>
      <c r="K920" t="s">
        <v>61</v>
      </c>
      <c r="L920" t="s">
        <v>62</v>
      </c>
      <c r="M920">
        <v>1</v>
      </c>
      <c r="N920" t="s">
        <v>56</v>
      </c>
      <c r="O920">
        <v>14</v>
      </c>
      <c r="P920">
        <v>28</v>
      </c>
      <c r="Q920">
        <v>56</v>
      </c>
      <c r="R920" t="s">
        <v>63</v>
      </c>
      <c r="S920" t="s">
        <v>73</v>
      </c>
      <c r="T920" t="s">
        <v>84</v>
      </c>
      <c r="U920" t="s">
        <v>947</v>
      </c>
      <c r="V920" t="s">
        <v>66</v>
      </c>
      <c r="W920" t="s">
        <v>67</v>
      </c>
      <c r="X920">
        <v>5</v>
      </c>
      <c r="Y920">
        <v>0.3</v>
      </c>
      <c r="Z920">
        <v>0.7</v>
      </c>
      <c r="AA920">
        <v>8.5</v>
      </c>
      <c r="AB920">
        <v>6</v>
      </c>
      <c r="AC920" t="s">
        <v>68</v>
      </c>
      <c r="AD920">
        <v>5.5</v>
      </c>
      <c r="AE920">
        <v>6.5</v>
      </c>
      <c r="AF920" t="s">
        <v>68</v>
      </c>
      <c r="AG920">
        <v>8.5</v>
      </c>
      <c r="AH920">
        <v>7</v>
      </c>
      <c r="AI920">
        <v>7</v>
      </c>
      <c r="AJ920">
        <v>1.5</v>
      </c>
      <c r="AK920">
        <v>6</v>
      </c>
      <c r="AL920" t="s">
        <v>68</v>
      </c>
      <c r="AM920" t="s">
        <v>68</v>
      </c>
      <c r="AN920" t="s">
        <v>68</v>
      </c>
      <c r="AO920" t="s">
        <v>68</v>
      </c>
      <c r="AP920" t="s">
        <v>68</v>
      </c>
      <c r="AQ920" t="s">
        <v>68</v>
      </c>
      <c r="AR920" t="s">
        <v>68</v>
      </c>
      <c r="AS920" t="s">
        <v>68</v>
      </c>
      <c r="AT920" t="s">
        <v>68</v>
      </c>
      <c r="AU920" t="s">
        <v>68</v>
      </c>
      <c r="AV920" t="s">
        <v>68</v>
      </c>
      <c r="AW920" t="s">
        <v>68</v>
      </c>
      <c r="AX920" t="s">
        <v>68</v>
      </c>
      <c r="AY920" t="s">
        <v>68</v>
      </c>
      <c r="AZ920" t="s">
        <v>69</v>
      </c>
      <c r="BA920" t="s">
        <v>84</v>
      </c>
      <c r="BB920">
        <v>0.82799999999999996</v>
      </c>
    </row>
    <row r="921" spans="1:62" hidden="1" x14ac:dyDescent="0.3">
      <c r="A921">
        <v>2015</v>
      </c>
      <c r="B921" t="s">
        <v>53</v>
      </c>
      <c r="C921" t="s">
        <v>1097</v>
      </c>
      <c r="D921" t="s">
        <v>62</v>
      </c>
      <c r="E921">
        <v>1</v>
      </c>
      <c r="F921" t="s">
        <v>71</v>
      </c>
      <c r="G921" t="s">
        <v>57</v>
      </c>
      <c r="H921" t="s">
        <v>58</v>
      </c>
      <c r="I921" t="s">
        <v>59</v>
      </c>
      <c r="J921" t="s">
        <v>947</v>
      </c>
      <c r="K921" t="s">
        <v>61</v>
      </c>
      <c r="L921" t="s">
        <v>62</v>
      </c>
      <c r="M921">
        <v>1</v>
      </c>
      <c r="N921" t="s">
        <v>71</v>
      </c>
      <c r="O921">
        <v>3</v>
      </c>
      <c r="P921">
        <v>5</v>
      </c>
      <c r="Q921">
        <v>9</v>
      </c>
      <c r="R921" t="s">
        <v>63</v>
      </c>
      <c r="S921" t="s">
        <v>73</v>
      </c>
      <c r="T921" t="s">
        <v>65</v>
      </c>
      <c r="U921" t="s">
        <v>947</v>
      </c>
      <c r="V921" t="s">
        <v>66</v>
      </c>
      <c r="W921" t="s">
        <v>67</v>
      </c>
      <c r="X921">
        <v>5</v>
      </c>
      <c r="Y921">
        <v>0.3</v>
      </c>
      <c r="Z921">
        <v>0.7</v>
      </c>
      <c r="AA921">
        <v>1.5</v>
      </c>
      <c r="AB921" t="s">
        <v>68</v>
      </c>
      <c r="AC921" t="s">
        <v>68</v>
      </c>
      <c r="AD921" t="s">
        <v>68</v>
      </c>
      <c r="AE921" t="s">
        <v>68</v>
      </c>
      <c r="AF921" t="s">
        <v>68</v>
      </c>
      <c r="AG921">
        <v>7.5</v>
      </c>
      <c r="AH921">
        <v>1.5</v>
      </c>
      <c r="AI921">
        <v>3.5</v>
      </c>
      <c r="AJ921" t="s">
        <v>68</v>
      </c>
      <c r="AK921" t="s">
        <v>68</v>
      </c>
      <c r="AL921" t="s">
        <v>68</v>
      </c>
      <c r="AM921" t="s">
        <v>68</v>
      </c>
      <c r="AN921" t="s">
        <v>68</v>
      </c>
      <c r="AO921" t="s">
        <v>68</v>
      </c>
      <c r="AP921" t="s">
        <v>68</v>
      </c>
      <c r="AQ921" t="s">
        <v>68</v>
      </c>
      <c r="AR921" t="s">
        <v>68</v>
      </c>
      <c r="AS921" t="s">
        <v>68</v>
      </c>
      <c r="AT921" t="s">
        <v>68</v>
      </c>
      <c r="AU921" t="s">
        <v>68</v>
      </c>
      <c r="AV921" t="s">
        <v>68</v>
      </c>
      <c r="AW921" t="s">
        <v>68</v>
      </c>
      <c r="AX921" t="s">
        <v>68</v>
      </c>
      <c r="AY921" t="s">
        <v>68</v>
      </c>
      <c r="AZ921" t="s">
        <v>69</v>
      </c>
      <c r="BA921" t="s">
        <v>65</v>
      </c>
      <c r="BB921">
        <v>0.81799999999999995</v>
      </c>
    </row>
    <row r="922" spans="1:62" hidden="1" x14ac:dyDescent="0.3">
      <c r="A922">
        <v>2015</v>
      </c>
      <c r="B922" t="s">
        <v>53</v>
      </c>
      <c r="C922" t="s">
        <v>1098</v>
      </c>
      <c r="D922" t="s">
        <v>62</v>
      </c>
      <c r="E922">
        <v>1</v>
      </c>
      <c r="F922" t="s">
        <v>56</v>
      </c>
      <c r="G922" t="s">
        <v>57</v>
      </c>
      <c r="H922" t="s">
        <v>58</v>
      </c>
      <c r="I922" t="s">
        <v>83</v>
      </c>
      <c r="J922" t="s">
        <v>947</v>
      </c>
      <c r="K922" t="s">
        <v>61</v>
      </c>
      <c r="L922" t="s">
        <v>62</v>
      </c>
      <c r="M922">
        <v>1</v>
      </c>
      <c r="N922" t="s">
        <v>56</v>
      </c>
      <c r="O922">
        <v>13</v>
      </c>
      <c r="P922">
        <v>25</v>
      </c>
      <c r="Q922">
        <v>50</v>
      </c>
      <c r="R922" t="s">
        <v>63</v>
      </c>
      <c r="S922" t="s">
        <v>73</v>
      </c>
      <c r="T922" t="s">
        <v>84</v>
      </c>
      <c r="U922" t="s">
        <v>947</v>
      </c>
      <c r="V922" t="s">
        <v>66</v>
      </c>
      <c r="W922" t="s">
        <v>67</v>
      </c>
      <c r="X922">
        <v>5</v>
      </c>
      <c r="Y922">
        <v>0.3</v>
      </c>
      <c r="Z922">
        <v>0.7</v>
      </c>
      <c r="AA922">
        <v>5.5</v>
      </c>
      <c r="AB922">
        <v>5.5</v>
      </c>
      <c r="AC922" t="s">
        <v>68</v>
      </c>
      <c r="AD922">
        <v>5.5</v>
      </c>
      <c r="AE922">
        <v>3.5</v>
      </c>
      <c r="AF922">
        <v>4.5</v>
      </c>
      <c r="AG922">
        <v>8.5</v>
      </c>
      <c r="AH922">
        <v>5.5</v>
      </c>
      <c r="AI922">
        <v>8</v>
      </c>
      <c r="AJ922">
        <v>7.5</v>
      </c>
      <c r="AK922">
        <v>9</v>
      </c>
      <c r="AL922" t="s">
        <v>68</v>
      </c>
      <c r="AM922" t="s">
        <v>68</v>
      </c>
      <c r="AN922" t="s">
        <v>68</v>
      </c>
      <c r="AO922" t="s">
        <v>68</v>
      </c>
      <c r="AP922" t="s">
        <v>68</v>
      </c>
      <c r="AQ922" t="s">
        <v>68</v>
      </c>
      <c r="AR922" t="s">
        <v>68</v>
      </c>
      <c r="AS922" t="s">
        <v>68</v>
      </c>
      <c r="AT922" t="s">
        <v>68</v>
      </c>
      <c r="AU922" t="s">
        <v>68</v>
      </c>
      <c r="AV922" t="s">
        <v>68</v>
      </c>
      <c r="AW922" t="s">
        <v>68</v>
      </c>
      <c r="AX922" t="s">
        <v>68</v>
      </c>
      <c r="AY922" t="s">
        <v>68</v>
      </c>
      <c r="AZ922" t="s">
        <v>69</v>
      </c>
      <c r="BA922" t="s">
        <v>84</v>
      </c>
      <c r="BB922">
        <v>0.96499999999999997</v>
      </c>
    </row>
    <row r="923" spans="1:62" hidden="1" x14ac:dyDescent="0.3">
      <c r="A923">
        <v>2015</v>
      </c>
      <c r="B923" t="s">
        <v>53</v>
      </c>
      <c r="C923" t="s">
        <v>1099</v>
      </c>
      <c r="D923" t="s">
        <v>62</v>
      </c>
      <c r="E923">
        <v>1</v>
      </c>
      <c r="F923" t="s">
        <v>56</v>
      </c>
      <c r="G923" t="s">
        <v>57</v>
      </c>
      <c r="H923" t="s">
        <v>58</v>
      </c>
      <c r="I923" t="s">
        <v>59</v>
      </c>
      <c r="J923" t="s">
        <v>947</v>
      </c>
      <c r="K923" t="s">
        <v>61</v>
      </c>
      <c r="L923" t="s">
        <v>62</v>
      </c>
      <c r="M923">
        <v>1</v>
      </c>
      <c r="N923" t="s">
        <v>56</v>
      </c>
      <c r="O923">
        <v>13</v>
      </c>
      <c r="P923">
        <v>26</v>
      </c>
      <c r="Q923">
        <v>51</v>
      </c>
      <c r="R923" t="s">
        <v>63</v>
      </c>
      <c r="S923" t="s">
        <v>73</v>
      </c>
      <c r="T923" t="s">
        <v>84</v>
      </c>
      <c r="U923" t="s">
        <v>947</v>
      </c>
      <c r="V923" t="s">
        <v>66</v>
      </c>
      <c r="W923" t="s">
        <v>67</v>
      </c>
      <c r="X923">
        <v>5</v>
      </c>
      <c r="Y923">
        <v>0.3</v>
      </c>
      <c r="Z923">
        <v>0.7</v>
      </c>
      <c r="AA923">
        <v>4</v>
      </c>
      <c r="AB923">
        <v>3</v>
      </c>
      <c r="AC923">
        <v>4.5</v>
      </c>
      <c r="AD923">
        <v>5</v>
      </c>
      <c r="AE923">
        <v>6</v>
      </c>
      <c r="AF923" t="s">
        <v>68</v>
      </c>
      <c r="AG923">
        <v>9</v>
      </c>
      <c r="AH923">
        <v>8.5</v>
      </c>
      <c r="AI923">
        <v>9</v>
      </c>
      <c r="AJ923">
        <v>7</v>
      </c>
      <c r="AK923">
        <v>7</v>
      </c>
      <c r="AL923" t="s">
        <v>68</v>
      </c>
      <c r="AM923" t="s">
        <v>68</v>
      </c>
      <c r="AN923" t="s">
        <v>68</v>
      </c>
      <c r="AO923" t="s">
        <v>68</v>
      </c>
      <c r="AP923" t="s">
        <v>68</v>
      </c>
      <c r="AQ923" t="s">
        <v>68</v>
      </c>
      <c r="AR923" t="s">
        <v>68</v>
      </c>
      <c r="AS923" t="s">
        <v>68</v>
      </c>
      <c r="AT923" t="s">
        <v>68</v>
      </c>
      <c r="AU923" t="s">
        <v>68</v>
      </c>
      <c r="AV923" t="s">
        <v>68</v>
      </c>
      <c r="AW923" t="s">
        <v>68</v>
      </c>
      <c r="AX923" t="s">
        <v>68</v>
      </c>
      <c r="AY923" t="s">
        <v>68</v>
      </c>
      <c r="AZ923" t="s">
        <v>69</v>
      </c>
      <c r="BA923" t="s">
        <v>84</v>
      </c>
      <c r="BB923">
        <v>0.55000000000000004</v>
      </c>
    </row>
    <row r="924" spans="1:62" x14ac:dyDescent="0.3">
      <c r="A924">
        <v>2015</v>
      </c>
      <c r="B924" t="s">
        <v>53</v>
      </c>
      <c r="C924" t="s">
        <v>1100</v>
      </c>
      <c r="D924" t="s">
        <v>62</v>
      </c>
      <c r="E924">
        <v>1</v>
      </c>
      <c r="F924" t="s">
        <v>71</v>
      </c>
      <c r="G924" t="s">
        <v>57</v>
      </c>
      <c r="H924" t="s">
        <v>58</v>
      </c>
      <c r="I924" t="s">
        <v>83</v>
      </c>
      <c r="J924" t="s">
        <v>959</v>
      </c>
      <c r="K924" t="s">
        <v>61</v>
      </c>
      <c r="L924" t="s">
        <v>62</v>
      </c>
      <c r="M924">
        <v>1</v>
      </c>
      <c r="N924" t="s">
        <v>71</v>
      </c>
      <c r="O924">
        <v>4</v>
      </c>
      <c r="P924">
        <v>8</v>
      </c>
      <c r="Q924">
        <v>15</v>
      </c>
      <c r="R924" t="s">
        <v>63</v>
      </c>
      <c r="S924" t="s">
        <v>73</v>
      </c>
      <c r="T924" t="s">
        <v>84</v>
      </c>
      <c r="U924" t="s">
        <v>947</v>
      </c>
      <c r="V924" t="s">
        <v>66</v>
      </c>
      <c r="W924" t="s">
        <v>67</v>
      </c>
      <c r="X924">
        <v>5</v>
      </c>
      <c r="Y924">
        <v>0.3</v>
      </c>
      <c r="Z924">
        <v>0.7</v>
      </c>
      <c r="AA924">
        <v>8</v>
      </c>
      <c r="AB924">
        <v>6</v>
      </c>
      <c r="AC924" t="s">
        <v>68</v>
      </c>
      <c r="AD924">
        <v>4.5</v>
      </c>
      <c r="AE924">
        <v>3.5</v>
      </c>
      <c r="AF924" t="s">
        <v>68</v>
      </c>
      <c r="AG924">
        <v>9.5</v>
      </c>
      <c r="AH924">
        <v>9</v>
      </c>
      <c r="AI924">
        <v>10</v>
      </c>
      <c r="AJ924">
        <v>8</v>
      </c>
      <c r="AK924">
        <v>10</v>
      </c>
      <c r="AL924" t="s">
        <v>68</v>
      </c>
      <c r="AM924" t="s">
        <v>68</v>
      </c>
      <c r="AN924" t="s">
        <v>68</v>
      </c>
      <c r="AO924" t="s">
        <v>68</v>
      </c>
      <c r="AP924" t="s">
        <v>68</v>
      </c>
      <c r="AQ924" t="s">
        <v>68</v>
      </c>
      <c r="AR924" t="s">
        <v>68</v>
      </c>
      <c r="AS924" t="s">
        <v>68</v>
      </c>
      <c r="AT924" t="s">
        <v>68</v>
      </c>
      <c r="AU924" t="s">
        <v>68</v>
      </c>
      <c r="AV924" t="s">
        <v>68</v>
      </c>
      <c r="AW924" t="s">
        <v>68</v>
      </c>
      <c r="AX924" t="s">
        <v>68</v>
      </c>
      <c r="AY924" t="s">
        <v>68</v>
      </c>
      <c r="AZ924" t="s">
        <v>80</v>
      </c>
      <c r="BA924" t="s">
        <v>84</v>
      </c>
      <c r="BB924">
        <v>0.93500000000000005</v>
      </c>
      <c r="BD924">
        <f>IF(EXACT(BA924,T924),1,0)</f>
        <v>1</v>
      </c>
      <c r="BE924">
        <f>IF(AND(AZ924="2_Testando"),1,0)</f>
        <v>1</v>
      </c>
      <c r="BF924">
        <f>IF(AND(AZ924="2_Testando",BD924=1),1,0)</f>
        <v>1</v>
      </c>
      <c r="BJ924">
        <f>IF(AND(BB924&gt;0.7,BF924=1),1,0)</f>
        <v>1</v>
      </c>
    </row>
    <row r="925" spans="1:62" hidden="1" x14ac:dyDescent="0.3">
      <c r="A925">
        <v>2015</v>
      </c>
      <c r="B925" t="s">
        <v>53</v>
      </c>
      <c r="C925" t="s">
        <v>1101</v>
      </c>
      <c r="D925" t="s">
        <v>62</v>
      </c>
      <c r="E925">
        <v>1</v>
      </c>
      <c r="F925" t="s">
        <v>56</v>
      </c>
      <c r="G925" t="s">
        <v>57</v>
      </c>
      <c r="H925" t="s">
        <v>58</v>
      </c>
      <c r="I925" t="s">
        <v>77</v>
      </c>
      <c r="J925" t="s">
        <v>1102</v>
      </c>
      <c r="K925" t="s">
        <v>61</v>
      </c>
      <c r="L925" t="s">
        <v>62</v>
      </c>
      <c r="M925">
        <v>1</v>
      </c>
      <c r="N925" t="s">
        <v>56</v>
      </c>
      <c r="O925">
        <v>13</v>
      </c>
      <c r="P925">
        <v>26</v>
      </c>
      <c r="Q925">
        <v>52</v>
      </c>
      <c r="R925" t="s">
        <v>63</v>
      </c>
      <c r="S925" t="s">
        <v>73</v>
      </c>
      <c r="T925" t="s">
        <v>79</v>
      </c>
      <c r="U925" t="s">
        <v>1102</v>
      </c>
      <c r="V925" t="s">
        <v>66</v>
      </c>
      <c r="W925" t="s">
        <v>67</v>
      </c>
      <c r="X925">
        <v>5</v>
      </c>
      <c r="Y925">
        <v>0.3</v>
      </c>
      <c r="Z925">
        <v>0.7</v>
      </c>
      <c r="AA925">
        <v>0.5</v>
      </c>
      <c r="AB925">
        <v>0.5</v>
      </c>
      <c r="AC925">
        <v>0.5</v>
      </c>
      <c r="AD925" t="s">
        <v>68</v>
      </c>
      <c r="AE925" t="s">
        <v>68</v>
      </c>
      <c r="AF925" t="s">
        <v>68</v>
      </c>
      <c r="AG925">
        <v>7.5</v>
      </c>
      <c r="AH925">
        <v>7</v>
      </c>
      <c r="AI925">
        <v>3</v>
      </c>
      <c r="AJ925" t="s">
        <v>68</v>
      </c>
      <c r="AK925" t="s">
        <v>68</v>
      </c>
      <c r="AL925" t="s">
        <v>68</v>
      </c>
      <c r="AM925" t="s">
        <v>68</v>
      </c>
      <c r="AN925" t="s">
        <v>68</v>
      </c>
      <c r="AO925" t="s">
        <v>68</v>
      </c>
      <c r="AP925" t="s">
        <v>68</v>
      </c>
      <c r="AQ925" t="s">
        <v>68</v>
      </c>
      <c r="AR925" t="s">
        <v>68</v>
      </c>
      <c r="AS925" t="s">
        <v>68</v>
      </c>
      <c r="AT925" t="s">
        <v>68</v>
      </c>
      <c r="AU925" t="s">
        <v>68</v>
      </c>
      <c r="AV925" t="s">
        <v>68</v>
      </c>
      <c r="AW925" t="s">
        <v>68</v>
      </c>
      <c r="AX925" t="s">
        <v>68</v>
      </c>
      <c r="AY925" t="s">
        <v>68</v>
      </c>
      <c r="AZ925" t="s">
        <v>69</v>
      </c>
      <c r="BA925" t="s">
        <v>79</v>
      </c>
      <c r="BB925">
        <v>1</v>
      </c>
    </row>
    <row r="926" spans="1:62" x14ac:dyDescent="0.3">
      <c r="A926">
        <v>2015</v>
      </c>
      <c r="B926" t="s">
        <v>53</v>
      </c>
      <c r="C926" t="s">
        <v>1103</v>
      </c>
      <c r="D926" t="s">
        <v>62</v>
      </c>
      <c r="E926">
        <v>1</v>
      </c>
      <c r="F926" t="s">
        <v>56</v>
      </c>
      <c r="G926" t="s">
        <v>110</v>
      </c>
      <c r="H926" t="s">
        <v>58</v>
      </c>
      <c r="I926" t="s">
        <v>83</v>
      </c>
      <c r="J926" t="s">
        <v>967</v>
      </c>
      <c r="K926" t="s">
        <v>61</v>
      </c>
      <c r="L926" t="s">
        <v>62</v>
      </c>
      <c r="M926">
        <v>1</v>
      </c>
      <c r="N926" t="s">
        <v>56</v>
      </c>
      <c r="O926">
        <v>14</v>
      </c>
      <c r="P926">
        <v>27</v>
      </c>
      <c r="Q926">
        <v>53</v>
      </c>
      <c r="R926" t="s">
        <v>63</v>
      </c>
      <c r="S926" t="s">
        <v>64</v>
      </c>
      <c r="T926" t="s">
        <v>84</v>
      </c>
      <c r="U926" t="s">
        <v>947</v>
      </c>
      <c r="V926" t="s">
        <v>66</v>
      </c>
      <c r="W926" t="s">
        <v>67</v>
      </c>
      <c r="X926">
        <v>5</v>
      </c>
      <c r="Y926">
        <v>0.3</v>
      </c>
      <c r="Z926">
        <v>0.7</v>
      </c>
      <c r="AA926">
        <v>3.5</v>
      </c>
      <c r="AB926">
        <v>5</v>
      </c>
      <c r="AC926">
        <v>5</v>
      </c>
      <c r="AD926">
        <v>6</v>
      </c>
      <c r="AE926">
        <v>3</v>
      </c>
      <c r="AF926" t="s">
        <v>68</v>
      </c>
      <c r="AG926">
        <v>9</v>
      </c>
      <c r="AH926">
        <v>10</v>
      </c>
      <c r="AI926">
        <v>10</v>
      </c>
      <c r="AJ926">
        <v>10</v>
      </c>
      <c r="AK926">
        <v>10</v>
      </c>
      <c r="AL926" t="s">
        <v>68</v>
      </c>
      <c r="AM926" t="s">
        <v>68</v>
      </c>
      <c r="AN926" t="s">
        <v>68</v>
      </c>
      <c r="AO926" t="s">
        <v>68</v>
      </c>
      <c r="AP926" t="s">
        <v>68</v>
      </c>
      <c r="AQ926" t="s">
        <v>68</v>
      </c>
      <c r="AR926" t="s">
        <v>68</v>
      </c>
      <c r="AS926" t="s">
        <v>68</v>
      </c>
      <c r="AT926" t="s">
        <v>68</v>
      </c>
      <c r="AU926" t="s">
        <v>68</v>
      </c>
      <c r="AV926" t="s">
        <v>68</v>
      </c>
      <c r="AW926" t="s">
        <v>68</v>
      </c>
      <c r="AX926" t="s">
        <v>68</v>
      </c>
      <c r="AY926" t="s">
        <v>68</v>
      </c>
      <c r="AZ926" t="s">
        <v>80</v>
      </c>
      <c r="BA926" t="s">
        <v>84</v>
      </c>
      <c r="BB926">
        <v>1</v>
      </c>
      <c r="BD926">
        <f>IF(EXACT(BA926,T926),1,0)</f>
        <v>1</v>
      </c>
      <c r="BE926">
        <f>IF(AND(AZ926="2_Testando"),1,0)</f>
        <v>1</v>
      </c>
      <c r="BF926">
        <f>IF(AND(AZ926="2_Testando",BD926=1),1,0)</f>
        <v>1</v>
      </c>
      <c r="BJ926">
        <f>IF(AND(BB926&gt;0.7,BF926=1),1,0)</f>
        <v>1</v>
      </c>
    </row>
    <row r="927" spans="1:62" hidden="1" x14ac:dyDescent="0.3">
      <c r="A927">
        <v>2015</v>
      </c>
      <c r="B927" t="s">
        <v>53</v>
      </c>
      <c r="C927" t="s">
        <v>1104</v>
      </c>
      <c r="D927" t="s">
        <v>62</v>
      </c>
      <c r="E927">
        <v>1</v>
      </c>
      <c r="F927" t="s">
        <v>56</v>
      </c>
      <c r="G927" t="s">
        <v>57</v>
      </c>
      <c r="H927" t="s">
        <v>58</v>
      </c>
      <c r="I927" t="s">
        <v>77</v>
      </c>
      <c r="J927" t="s">
        <v>1105</v>
      </c>
      <c r="K927" t="s">
        <v>61</v>
      </c>
      <c r="L927" t="s">
        <v>62</v>
      </c>
      <c r="M927">
        <v>1</v>
      </c>
      <c r="N927" t="s">
        <v>56</v>
      </c>
      <c r="O927">
        <v>14</v>
      </c>
      <c r="P927">
        <v>27</v>
      </c>
      <c r="Q927">
        <v>54</v>
      </c>
      <c r="R927" t="s">
        <v>63</v>
      </c>
      <c r="S927" t="s">
        <v>64</v>
      </c>
      <c r="T927" t="s">
        <v>79</v>
      </c>
      <c r="U927" t="s">
        <v>1105</v>
      </c>
      <c r="V927" t="s">
        <v>66</v>
      </c>
      <c r="W927" t="s">
        <v>67</v>
      </c>
      <c r="X927">
        <v>5</v>
      </c>
      <c r="Y927">
        <v>0.3</v>
      </c>
      <c r="Z927">
        <v>0.7</v>
      </c>
      <c r="AA927">
        <v>0.5</v>
      </c>
      <c r="AB927" t="s">
        <v>68</v>
      </c>
      <c r="AC927" t="s">
        <v>68</v>
      </c>
      <c r="AD927" t="s">
        <v>68</v>
      </c>
      <c r="AE927" t="s">
        <v>68</v>
      </c>
      <c r="AF927" t="s">
        <v>68</v>
      </c>
      <c r="AG927">
        <v>10</v>
      </c>
      <c r="AH927">
        <v>7.5</v>
      </c>
      <c r="AI927">
        <v>5.5</v>
      </c>
      <c r="AJ927" t="s">
        <v>68</v>
      </c>
      <c r="AK927" t="s">
        <v>68</v>
      </c>
      <c r="AL927" t="s">
        <v>68</v>
      </c>
      <c r="AM927" t="s">
        <v>68</v>
      </c>
      <c r="AN927" t="s">
        <v>68</v>
      </c>
      <c r="AO927" t="s">
        <v>68</v>
      </c>
      <c r="AP927" t="s">
        <v>68</v>
      </c>
      <c r="AQ927" t="s">
        <v>68</v>
      </c>
      <c r="AR927" t="s">
        <v>68</v>
      </c>
      <c r="AS927" t="s">
        <v>68</v>
      </c>
      <c r="AT927" t="s">
        <v>68</v>
      </c>
      <c r="AU927" t="s">
        <v>68</v>
      </c>
      <c r="AV927" t="s">
        <v>68</v>
      </c>
      <c r="AW927" t="s">
        <v>68</v>
      </c>
      <c r="AX927" t="s">
        <v>68</v>
      </c>
      <c r="AY927" t="s">
        <v>68</v>
      </c>
      <c r="AZ927" t="s">
        <v>69</v>
      </c>
      <c r="BA927" t="s">
        <v>79</v>
      </c>
      <c r="BB927">
        <v>1</v>
      </c>
    </row>
    <row r="928" spans="1:62" hidden="1" x14ac:dyDescent="0.3">
      <c r="A928">
        <v>2015</v>
      </c>
      <c r="B928" t="s">
        <v>53</v>
      </c>
      <c r="C928" t="s">
        <v>1106</v>
      </c>
      <c r="D928" t="s">
        <v>62</v>
      </c>
      <c r="E928">
        <v>1</v>
      </c>
      <c r="F928" t="s">
        <v>56</v>
      </c>
      <c r="G928" t="s">
        <v>57</v>
      </c>
      <c r="H928" t="s">
        <v>58</v>
      </c>
      <c r="I928" t="s">
        <v>83</v>
      </c>
      <c r="J928" t="s">
        <v>947</v>
      </c>
      <c r="K928" t="s">
        <v>61</v>
      </c>
      <c r="L928" t="s">
        <v>62</v>
      </c>
      <c r="M928">
        <v>1</v>
      </c>
      <c r="N928" t="s">
        <v>56</v>
      </c>
      <c r="O928">
        <v>9</v>
      </c>
      <c r="P928">
        <v>18</v>
      </c>
      <c r="Q928">
        <v>35</v>
      </c>
      <c r="R928" t="s">
        <v>63</v>
      </c>
      <c r="S928" t="s">
        <v>73</v>
      </c>
      <c r="T928" t="s">
        <v>84</v>
      </c>
      <c r="U928" t="s">
        <v>947</v>
      </c>
      <c r="V928" t="s">
        <v>66</v>
      </c>
      <c r="W928" t="s">
        <v>67</v>
      </c>
      <c r="X928">
        <v>5</v>
      </c>
      <c r="Y928">
        <v>0.3</v>
      </c>
      <c r="Z928">
        <v>0.7</v>
      </c>
      <c r="AA928">
        <v>2</v>
      </c>
      <c r="AB928">
        <v>4</v>
      </c>
      <c r="AC928">
        <v>6</v>
      </c>
      <c r="AD928">
        <v>5.5</v>
      </c>
      <c r="AE928">
        <v>3.5</v>
      </c>
      <c r="AF928">
        <v>5.5</v>
      </c>
      <c r="AG928">
        <v>10</v>
      </c>
      <c r="AH928">
        <v>10</v>
      </c>
      <c r="AI928">
        <v>6</v>
      </c>
      <c r="AJ928">
        <v>6.5</v>
      </c>
      <c r="AK928">
        <v>4</v>
      </c>
      <c r="AL928" t="s">
        <v>68</v>
      </c>
      <c r="AM928" t="s">
        <v>68</v>
      </c>
      <c r="AN928" t="s">
        <v>68</v>
      </c>
      <c r="AO928" t="s">
        <v>68</v>
      </c>
      <c r="AP928" t="s">
        <v>68</v>
      </c>
      <c r="AQ928" t="s">
        <v>68</v>
      </c>
      <c r="AR928" t="s">
        <v>68</v>
      </c>
      <c r="AS928" t="s">
        <v>68</v>
      </c>
      <c r="AT928" t="s">
        <v>68</v>
      </c>
      <c r="AU928" t="s">
        <v>68</v>
      </c>
      <c r="AV928" t="s">
        <v>68</v>
      </c>
      <c r="AW928" t="s">
        <v>68</v>
      </c>
      <c r="AX928" t="s">
        <v>68</v>
      </c>
      <c r="AY928" t="s">
        <v>68</v>
      </c>
      <c r="AZ928" t="s">
        <v>69</v>
      </c>
      <c r="BA928" t="s">
        <v>84</v>
      </c>
      <c r="BB928">
        <v>0.96499999999999997</v>
      </c>
    </row>
    <row r="929" spans="1:62" hidden="1" x14ac:dyDescent="0.3">
      <c r="A929">
        <v>2015</v>
      </c>
      <c r="B929" t="s">
        <v>53</v>
      </c>
      <c r="C929" t="s">
        <v>1107</v>
      </c>
      <c r="D929" t="s">
        <v>62</v>
      </c>
      <c r="E929">
        <v>1</v>
      </c>
      <c r="F929" t="s">
        <v>71</v>
      </c>
      <c r="G929" t="s">
        <v>57</v>
      </c>
      <c r="H929" t="s">
        <v>58</v>
      </c>
      <c r="I929" t="s">
        <v>83</v>
      </c>
      <c r="J929" t="s">
        <v>947</v>
      </c>
      <c r="K929" t="s">
        <v>61</v>
      </c>
      <c r="L929" t="s">
        <v>62</v>
      </c>
      <c r="M929">
        <v>1</v>
      </c>
      <c r="N929" t="s">
        <v>71</v>
      </c>
      <c r="O929">
        <v>4</v>
      </c>
      <c r="P929">
        <v>8</v>
      </c>
      <c r="Q929">
        <v>16</v>
      </c>
      <c r="R929" t="s">
        <v>63</v>
      </c>
      <c r="S929" t="s">
        <v>73</v>
      </c>
      <c r="T929" t="s">
        <v>84</v>
      </c>
      <c r="U929" t="s">
        <v>947</v>
      </c>
      <c r="V929" t="s">
        <v>66</v>
      </c>
      <c r="W929" t="s">
        <v>67</v>
      </c>
      <c r="X929">
        <v>5</v>
      </c>
      <c r="Y929">
        <v>0.3</v>
      </c>
      <c r="Z929">
        <v>0.7</v>
      </c>
      <c r="AA929">
        <v>5.5</v>
      </c>
      <c r="AB929">
        <v>6.5</v>
      </c>
      <c r="AC929" t="s">
        <v>68</v>
      </c>
      <c r="AD929">
        <v>5</v>
      </c>
      <c r="AE929">
        <v>5</v>
      </c>
      <c r="AF929" t="s">
        <v>68</v>
      </c>
      <c r="AG929">
        <v>9</v>
      </c>
      <c r="AH929">
        <v>3.5</v>
      </c>
      <c r="AI929">
        <v>9</v>
      </c>
      <c r="AJ929">
        <v>8</v>
      </c>
      <c r="AK929">
        <v>8</v>
      </c>
      <c r="AL929" t="s">
        <v>68</v>
      </c>
      <c r="AM929" t="s">
        <v>68</v>
      </c>
      <c r="AN929" t="s">
        <v>68</v>
      </c>
      <c r="AO929" t="s">
        <v>68</v>
      </c>
      <c r="AP929" t="s">
        <v>68</v>
      </c>
      <c r="AQ929" t="s">
        <v>68</v>
      </c>
      <c r="AR929" t="s">
        <v>68</v>
      </c>
      <c r="AS929" t="s">
        <v>68</v>
      </c>
      <c r="AT929" t="s">
        <v>68</v>
      </c>
      <c r="AU929" t="s">
        <v>68</v>
      </c>
      <c r="AV929" t="s">
        <v>68</v>
      </c>
      <c r="AW929" t="s">
        <v>68</v>
      </c>
      <c r="AX929" t="s">
        <v>68</v>
      </c>
      <c r="AY929" t="s">
        <v>68</v>
      </c>
      <c r="AZ929" t="s">
        <v>69</v>
      </c>
      <c r="BA929" t="s">
        <v>84</v>
      </c>
      <c r="BB929">
        <v>0.96499999999999997</v>
      </c>
    </row>
    <row r="930" spans="1:62" hidden="1" x14ac:dyDescent="0.3">
      <c r="A930">
        <v>2015</v>
      </c>
      <c r="B930" t="s">
        <v>53</v>
      </c>
      <c r="C930" t="s">
        <v>156</v>
      </c>
      <c r="D930" t="s">
        <v>62</v>
      </c>
      <c r="E930">
        <v>1</v>
      </c>
      <c r="F930" t="s">
        <v>56</v>
      </c>
      <c r="G930" t="s">
        <v>57</v>
      </c>
      <c r="H930" t="s">
        <v>58</v>
      </c>
      <c r="I930" t="s">
        <v>59</v>
      </c>
      <c r="J930" t="s">
        <v>947</v>
      </c>
      <c r="K930" t="s">
        <v>61</v>
      </c>
      <c r="L930" t="s">
        <v>62</v>
      </c>
      <c r="M930">
        <v>1</v>
      </c>
      <c r="N930" t="s">
        <v>56</v>
      </c>
      <c r="O930">
        <v>14</v>
      </c>
      <c r="P930">
        <v>28</v>
      </c>
      <c r="Q930">
        <v>56</v>
      </c>
      <c r="R930" t="s">
        <v>63</v>
      </c>
      <c r="S930" t="s">
        <v>73</v>
      </c>
      <c r="T930" t="s">
        <v>65</v>
      </c>
      <c r="U930" t="s">
        <v>947</v>
      </c>
      <c r="V930" t="s">
        <v>66</v>
      </c>
      <c r="W930" t="s">
        <v>67</v>
      </c>
      <c r="X930">
        <v>5</v>
      </c>
      <c r="Y930">
        <v>0.3</v>
      </c>
      <c r="Z930">
        <v>0.7</v>
      </c>
      <c r="AA930">
        <v>2</v>
      </c>
      <c r="AB930">
        <v>4</v>
      </c>
      <c r="AC930">
        <v>3.5</v>
      </c>
      <c r="AD930">
        <v>2</v>
      </c>
      <c r="AE930">
        <v>2.5</v>
      </c>
      <c r="AF930">
        <v>5</v>
      </c>
      <c r="AG930">
        <v>7.5</v>
      </c>
      <c r="AH930">
        <v>6</v>
      </c>
      <c r="AI930">
        <v>4</v>
      </c>
      <c r="AJ930">
        <v>5.5</v>
      </c>
      <c r="AK930">
        <v>7</v>
      </c>
      <c r="AL930" t="s">
        <v>68</v>
      </c>
      <c r="AM930" t="s">
        <v>68</v>
      </c>
      <c r="AN930" t="s">
        <v>68</v>
      </c>
      <c r="AO930" t="s">
        <v>68</v>
      </c>
      <c r="AP930" t="s">
        <v>68</v>
      </c>
      <c r="AQ930" t="s">
        <v>68</v>
      </c>
      <c r="AR930" t="s">
        <v>68</v>
      </c>
      <c r="AS930" t="s">
        <v>68</v>
      </c>
      <c r="AT930" t="s">
        <v>68</v>
      </c>
      <c r="AU930" t="s">
        <v>68</v>
      </c>
      <c r="AV930" t="s">
        <v>68</v>
      </c>
      <c r="AW930" t="s">
        <v>68</v>
      </c>
      <c r="AX930" t="s">
        <v>68</v>
      </c>
      <c r="AY930" t="s">
        <v>68</v>
      </c>
      <c r="AZ930" t="s">
        <v>69</v>
      </c>
      <c r="BA930" t="s">
        <v>65</v>
      </c>
      <c r="BB930">
        <v>0.97</v>
      </c>
    </row>
    <row r="931" spans="1:62" hidden="1" x14ac:dyDescent="0.3">
      <c r="A931">
        <v>2015</v>
      </c>
      <c r="B931" t="s">
        <v>53</v>
      </c>
      <c r="C931" t="s">
        <v>1108</v>
      </c>
      <c r="D931" t="s">
        <v>86</v>
      </c>
      <c r="E931">
        <v>2</v>
      </c>
      <c r="F931" t="s">
        <v>56</v>
      </c>
      <c r="G931" t="s">
        <v>57</v>
      </c>
      <c r="H931" t="s">
        <v>63</v>
      </c>
      <c r="I931" t="s">
        <v>83</v>
      </c>
      <c r="J931" t="s">
        <v>995</v>
      </c>
      <c r="K931" t="s">
        <v>61</v>
      </c>
      <c r="L931" t="s">
        <v>62</v>
      </c>
      <c r="M931">
        <v>1</v>
      </c>
      <c r="N931" t="s">
        <v>56</v>
      </c>
      <c r="O931">
        <v>9</v>
      </c>
      <c r="P931">
        <v>17</v>
      </c>
      <c r="Q931">
        <v>33</v>
      </c>
      <c r="R931" t="s">
        <v>63</v>
      </c>
      <c r="S931" t="s">
        <v>73</v>
      </c>
      <c r="T931" t="s">
        <v>84</v>
      </c>
      <c r="U931" t="s">
        <v>947</v>
      </c>
      <c r="V931" t="s">
        <v>66</v>
      </c>
      <c r="W931" t="s">
        <v>67</v>
      </c>
      <c r="X931">
        <v>5</v>
      </c>
      <c r="Y931">
        <v>0.3</v>
      </c>
      <c r="Z931">
        <v>0.7</v>
      </c>
      <c r="AA931">
        <v>4</v>
      </c>
      <c r="AB931">
        <v>5</v>
      </c>
      <c r="AC931">
        <v>3.5</v>
      </c>
      <c r="AD931">
        <v>6</v>
      </c>
      <c r="AE931">
        <v>6.5</v>
      </c>
      <c r="AF931" t="s">
        <v>68</v>
      </c>
      <c r="AG931">
        <v>9</v>
      </c>
      <c r="AH931">
        <v>7.5</v>
      </c>
      <c r="AI931">
        <v>8.5</v>
      </c>
      <c r="AJ931">
        <v>7.5</v>
      </c>
      <c r="AK931">
        <v>8.5</v>
      </c>
      <c r="AL931" t="s">
        <v>68</v>
      </c>
      <c r="AM931" t="s">
        <v>68</v>
      </c>
      <c r="AN931" t="s">
        <v>68</v>
      </c>
      <c r="AO931" t="s">
        <v>68</v>
      </c>
      <c r="AP931" t="s">
        <v>68</v>
      </c>
      <c r="AQ931" t="s">
        <v>68</v>
      </c>
      <c r="AR931" t="s">
        <v>68</v>
      </c>
      <c r="AS931" t="s">
        <v>68</v>
      </c>
      <c r="AT931" t="s">
        <v>68</v>
      </c>
      <c r="AU931" t="s">
        <v>68</v>
      </c>
      <c r="AV931" t="s">
        <v>68</v>
      </c>
      <c r="AW931" t="s">
        <v>68</v>
      </c>
      <c r="AX931" t="s">
        <v>68</v>
      </c>
      <c r="AY931" t="s">
        <v>68</v>
      </c>
      <c r="AZ931" t="s">
        <v>69</v>
      </c>
      <c r="BA931" t="s">
        <v>84</v>
      </c>
      <c r="BB931">
        <v>1</v>
      </c>
    </row>
    <row r="932" spans="1:62" hidden="1" x14ac:dyDescent="0.3">
      <c r="A932">
        <v>2015</v>
      </c>
      <c r="B932" t="s">
        <v>53</v>
      </c>
      <c r="C932" t="s">
        <v>1109</v>
      </c>
      <c r="D932" t="s">
        <v>62</v>
      </c>
      <c r="E932">
        <v>1</v>
      </c>
      <c r="F932" t="s">
        <v>56</v>
      </c>
      <c r="G932" t="s">
        <v>57</v>
      </c>
      <c r="H932" t="s">
        <v>58</v>
      </c>
      <c r="I932" t="s">
        <v>83</v>
      </c>
      <c r="J932" t="s">
        <v>947</v>
      </c>
      <c r="K932" t="s">
        <v>61</v>
      </c>
      <c r="L932" t="s">
        <v>62</v>
      </c>
      <c r="M932">
        <v>1</v>
      </c>
      <c r="N932" t="s">
        <v>56</v>
      </c>
      <c r="O932">
        <v>1</v>
      </c>
      <c r="P932">
        <v>1</v>
      </c>
      <c r="Q932">
        <v>1</v>
      </c>
      <c r="R932" t="s">
        <v>63</v>
      </c>
      <c r="S932" t="s">
        <v>73</v>
      </c>
      <c r="T932" t="s">
        <v>84</v>
      </c>
      <c r="U932" t="s">
        <v>947</v>
      </c>
      <c r="V932" t="s">
        <v>66</v>
      </c>
      <c r="W932" t="s">
        <v>67</v>
      </c>
      <c r="X932">
        <v>5</v>
      </c>
      <c r="Y932">
        <v>0.3</v>
      </c>
      <c r="Z932">
        <v>0.7</v>
      </c>
      <c r="AA932">
        <v>7</v>
      </c>
      <c r="AB932">
        <v>5.5</v>
      </c>
      <c r="AC932">
        <v>5</v>
      </c>
      <c r="AD932">
        <v>7.5</v>
      </c>
      <c r="AE932">
        <v>5.5</v>
      </c>
      <c r="AF932" t="s">
        <v>68</v>
      </c>
      <c r="AG932">
        <v>9</v>
      </c>
      <c r="AH932">
        <v>9</v>
      </c>
      <c r="AI932">
        <v>8</v>
      </c>
      <c r="AJ932">
        <v>6.5</v>
      </c>
      <c r="AK932">
        <v>2</v>
      </c>
      <c r="AL932" t="s">
        <v>68</v>
      </c>
      <c r="AM932" t="s">
        <v>68</v>
      </c>
      <c r="AN932" t="s">
        <v>68</v>
      </c>
      <c r="AO932" t="s">
        <v>68</v>
      </c>
      <c r="AP932" t="s">
        <v>68</v>
      </c>
      <c r="AQ932" t="s">
        <v>68</v>
      </c>
      <c r="AR932" t="s">
        <v>68</v>
      </c>
      <c r="AS932" t="s">
        <v>68</v>
      </c>
      <c r="AT932" t="s">
        <v>68</v>
      </c>
      <c r="AU932" t="s">
        <v>68</v>
      </c>
      <c r="AV932" t="s">
        <v>68</v>
      </c>
      <c r="AW932" t="s">
        <v>68</v>
      </c>
      <c r="AX932" t="s">
        <v>68</v>
      </c>
      <c r="AY932" t="s">
        <v>68</v>
      </c>
      <c r="AZ932" t="s">
        <v>69</v>
      </c>
      <c r="BA932" t="s">
        <v>84</v>
      </c>
      <c r="BB932">
        <v>1</v>
      </c>
    </row>
    <row r="933" spans="1:62" hidden="1" x14ac:dyDescent="0.3">
      <c r="A933">
        <v>2015</v>
      </c>
      <c r="B933" t="s">
        <v>53</v>
      </c>
      <c r="C933" t="s">
        <v>1110</v>
      </c>
      <c r="D933" t="s">
        <v>62</v>
      </c>
      <c r="E933">
        <v>1</v>
      </c>
      <c r="F933" t="s">
        <v>71</v>
      </c>
      <c r="G933" t="s">
        <v>87</v>
      </c>
      <c r="H933" t="s">
        <v>58</v>
      </c>
      <c r="I933" t="s">
        <v>77</v>
      </c>
      <c r="J933" t="s">
        <v>952</v>
      </c>
      <c r="K933" t="s">
        <v>61</v>
      </c>
      <c r="L933" t="s">
        <v>62</v>
      </c>
      <c r="M933">
        <v>1</v>
      </c>
      <c r="N933" t="s">
        <v>71</v>
      </c>
      <c r="O933">
        <v>2</v>
      </c>
      <c r="P933">
        <v>3</v>
      </c>
      <c r="Q933">
        <v>5</v>
      </c>
      <c r="R933" t="s">
        <v>63</v>
      </c>
      <c r="S933" t="s">
        <v>73</v>
      </c>
      <c r="T933" t="s">
        <v>79</v>
      </c>
      <c r="U933" t="s">
        <v>952</v>
      </c>
      <c r="V933" t="s">
        <v>66</v>
      </c>
      <c r="W933" t="s">
        <v>67</v>
      </c>
      <c r="X933">
        <v>5</v>
      </c>
      <c r="Y933">
        <v>0.3</v>
      </c>
      <c r="Z933">
        <v>0.7</v>
      </c>
      <c r="AA933">
        <v>0</v>
      </c>
      <c r="AB933">
        <v>1</v>
      </c>
      <c r="AC933" t="s">
        <v>68</v>
      </c>
      <c r="AD933" t="s">
        <v>68</v>
      </c>
      <c r="AE933" t="s">
        <v>68</v>
      </c>
      <c r="AF933" t="s">
        <v>68</v>
      </c>
      <c r="AG933">
        <v>7.5</v>
      </c>
      <c r="AH933">
        <v>7</v>
      </c>
      <c r="AI933">
        <v>7.5</v>
      </c>
      <c r="AJ933" t="s">
        <v>68</v>
      </c>
      <c r="AK933" t="s">
        <v>68</v>
      </c>
      <c r="AL933" t="s">
        <v>68</v>
      </c>
      <c r="AM933" t="s">
        <v>68</v>
      </c>
      <c r="AN933" t="s">
        <v>68</v>
      </c>
      <c r="AO933" t="s">
        <v>68</v>
      </c>
      <c r="AP933" t="s">
        <v>68</v>
      </c>
      <c r="AQ933" t="s">
        <v>68</v>
      </c>
      <c r="AR933" t="s">
        <v>68</v>
      </c>
      <c r="AS933" t="s">
        <v>68</v>
      </c>
      <c r="AT933" t="s">
        <v>68</v>
      </c>
      <c r="AU933" t="s">
        <v>68</v>
      </c>
      <c r="AV933" t="s">
        <v>68</v>
      </c>
      <c r="AW933" t="s">
        <v>68</v>
      </c>
      <c r="AX933" t="s">
        <v>68</v>
      </c>
      <c r="AY933" t="s">
        <v>68</v>
      </c>
      <c r="AZ933" t="s">
        <v>69</v>
      </c>
      <c r="BA933" t="s">
        <v>79</v>
      </c>
      <c r="BB933">
        <v>1</v>
      </c>
    </row>
    <row r="934" spans="1:62" hidden="1" x14ac:dyDescent="0.3">
      <c r="A934">
        <v>2015</v>
      </c>
      <c r="B934" t="s">
        <v>53</v>
      </c>
      <c r="C934" t="s">
        <v>157</v>
      </c>
      <c r="D934" t="s">
        <v>62</v>
      </c>
      <c r="E934">
        <v>1</v>
      </c>
      <c r="F934" t="s">
        <v>56</v>
      </c>
      <c r="G934" t="s">
        <v>57</v>
      </c>
      <c r="H934" t="s">
        <v>58</v>
      </c>
      <c r="I934" t="s">
        <v>59</v>
      </c>
      <c r="J934" t="s">
        <v>947</v>
      </c>
      <c r="K934" t="s">
        <v>61</v>
      </c>
      <c r="L934" t="s">
        <v>62</v>
      </c>
      <c r="M934">
        <v>1</v>
      </c>
      <c r="N934" t="s">
        <v>56</v>
      </c>
      <c r="O934">
        <v>1</v>
      </c>
      <c r="P934">
        <v>2</v>
      </c>
      <c r="Q934">
        <v>4</v>
      </c>
      <c r="R934" t="s">
        <v>63</v>
      </c>
      <c r="S934" t="s">
        <v>64</v>
      </c>
      <c r="T934" t="s">
        <v>65</v>
      </c>
      <c r="U934" t="s">
        <v>947</v>
      </c>
      <c r="V934" t="s">
        <v>66</v>
      </c>
      <c r="W934" t="s">
        <v>67</v>
      </c>
      <c r="X934">
        <v>5</v>
      </c>
      <c r="Y934">
        <v>0.3</v>
      </c>
      <c r="Z934">
        <v>0.7</v>
      </c>
      <c r="AA934">
        <v>2.5</v>
      </c>
      <c r="AB934">
        <v>5</v>
      </c>
      <c r="AC934">
        <v>1</v>
      </c>
      <c r="AD934">
        <v>5.5</v>
      </c>
      <c r="AE934">
        <v>1</v>
      </c>
      <c r="AF934">
        <v>3</v>
      </c>
      <c r="AG934">
        <v>8.5</v>
      </c>
      <c r="AH934">
        <v>4.5</v>
      </c>
      <c r="AI934">
        <v>6</v>
      </c>
      <c r="AJ934">
        <v>6</v>
      </c>
      <c r="AK934">
        <v>5.5</v>
      </c>
      <c r="AL934" t="s">
        <v>68</v>
      </c>
      <c r="AM934" t="s">
        <v>68</v>
      </c>
      <c r="AN934" t="s">
        <v>68</v>
      </c>
      <c r="AO934" t="s">
        <v>68</v>
      </c>
      <c r="AP934" t="s">
        <v>68</v>
      </c>
      <c r="AQ934" t="s">
        <v>68</v>
      </c>
      <c r="AR934" t="s">
        <v>68</v>
      </c>
      <c r="AS934" t="s">
        <v>68</v>
      </c>
      <c r="AT934" t="s">
        <v>68</v>
      </c>
      <c r="AU934" t="s">
        <v>68</v>
      </c>
      <c r="AV934" t="s">
        <v>68</v>
      </c>
      <c r="AW934" t="s">
        <v>68</v>
      </c>
      <c r="AX934" t="s">
        <v>68</v>
      </c>
      <c r="AY934" t="s">
        <v>68</v>
      </c>
      <c r="AZ934" t="s">
        <v>69</v>
      </c>
      <c r="BA934" t="s">
        <v>84</v>
      </c>
      <c r="BB934">
        <v>0.55000000000000004</v>
      </c>
    </row>
    <row r="935" spans="1:62" hidden="1" x14ac:dyDescent="0.3">
      <c r="A935">
        <v>2015</v>
      </c>
      <c r="B935" t="s">
        <v>53</v>
      </c>
      <c r="C935" t="s">
        <v>1111</v>
      </c>
      <c r="D935" t="s">
        <v>62</v>
      </c>
      <c r="E935">
        <v>1</v>
      </c>
      <c r="F935" t="s">
        <v>56</v>
      </c>
      <c r="G935" t="s">
        <v>57</v>
      </c>
      <c r="H935" t="s">
        <v>58</v>
      </c>
      <c r="I935" t="s">
        <v>83</v>
      </c>
      <c r="J935" t="s">
        <v>959</v>
      </c>
      <c r="K935" t="s">
        <v>61</v>
      </c>
      <c r="L935" t="s">
        <v>62</v>
      </c>
      <c r="M935">
        <v>1</v>
      </c>
      <c r="N935" t="s">
        <v>56</v>
      </c>
      <c r="O935">
        <v>1</v>
      </c>
      <c r="P935">
        <v>2</v>
      </c>
      <c r="Q935">
        <v>3</v>
      </c>
      <c r="R935" t="s">
        <v>63</v>
      </c>
      <c r="S935" t="s">
        <v>73</v>
      </c>
      <c r="T935" t="s">
        <v>84</v>
      </c>
      <c r="U935" t="s">
        <v>947</v>
      </c>
      <c r="V935" t="s">
        <v>66</v>
      </c>
      <c r="W935" t="s">
        <v>67</v>
      </c>
      <c r="X935">
        <v>5</v>
      </c>
      <c r="Y935">
        <v>0.3</v>
      </c>
      <c r="Z935">
        <v>0.7</v>
      </c>
      <c r="AA935">
        <v>6.5</v>
      </c>
      <c r="AB935">
        <v>6.5</v>
      </c>
      <c r="AC935" t="s">
        <v>68</v>
      </c>
      <c r="AD935">
        <v>8.5</v>
      </c>
      <c r="AE935">
        <v>8.5</v>
      </c>
      <c r="AF935" t="s">
        <v>68</v>
      </c>
      <c r="AG935">
        <v>9</v>
      </c>
      <c r="AH935">
        <v>9.5</v>
      </c>
      <c r="AI935">
        <v>7</v>
      </c>
      <c r="AJ935">
        <v>9</v>
      </c>
      <c r="AK935">
        <v>9.5</v>
      </c>
      <c r="AL935" t="s">
        <v>68</v>
      </c>
      <c r="AM935" t="s">
        <v>68</v>
      </c>
      <c r="AN935" t="s">
        <v>68</v>
      </c>
      <c r="AO935" t="s">
        <v>68</v>
      </c>
      <c r="AP935" t="s">
        <v>68</v>
      </c>
      <c r="AQ935" t="s">
        <v>68</v>
      </c>
      <c r="AR935" t="s">
        <v>68</v>
      </c>
      <c r="AS935" t="s">
        <v>68</v>
      </c>
      <c r="AT935" t="s">
        <v>68</v>
      </c>
      <c r="AU935" t="s">
        <v>68</v>
      </c>
      <c r="AV935" t="s">
        <v>68</v>
      </c>
      <c r="AW935" t="s">
        <v>68</v>
      </c>
      <c r="AX935" t="s">
        <v>68</v>
      </c>
      <c r="AY935" t="s">
        <v>68</v>
      </c>
      <c r="AZ935" t="s">
        <v>69</v>
      </c>
      <c r="BA935" t="s">
        <v>84</v>
      </c>
      <c r="BB935">
        <v>1</v>
      </c>
    </row>
    <row r="936" spans="1:62" hidden="1" x14ac:dyDescent="0.3">
      <c r="A936">
        <v>2015</v>
      </c>
      <c r="B936" t="s">
        <v>53</v>
      </c>
      <c r="C936" t="s">
        <v>1112</v>
      </c>
      <c r="D936" t="s">
        <v>62</v>
      </c>
      <c r="E936">
        <v>1</v>
      </c>
      <c r="F936" t="s">
        <v>56</v>
      </c>
      <c r="G936" t="s">
        <v>87</v>
      </c>
      <c r="H936" t="s">
        <v>58</v>
      </c>
      <c r="I936" t="s">
        <v>83</v>
      </c>
      <c r="J936" t="s">
        <v>947</v>
      </c>
      <c r="K936" t="s">
        <v>61</v>
      </c>
      <c r="L936" t="s">
        <v>62</v>
      </c>
      <c r="M936">
        <v>1</v>
      </c>
      <c r="N936" t="s">
        <v>56</v>
      </c>
      <c r="O936">
        <v>4</v>
      </c>
      <c r="P936">
        <v>8</v>
      </c>
      <c r="Q936">
        <v>15</v>
      </c>
      <c r="R936" t="s">
        <v>63</v>
      </c>
      <c r="S936" t="s">
        <v>73</v>
      </c>
      <c r="T936" t="s">
        <v>84</v>
      </c>
      <c r="U936" t="s">
        <v>947</v>
      </c>
      <c r="V936" t="s">
        <v>66</v>
      </c>
      <c r="W936" t="s">
        <v>67</v>
      </c>
      <c r="X936">
        <v>5</v>
      </c>
      <c r="Y936">
        <v>0.3</v>
      </c>
      <c r="Z936">
        <v>0.7</v>
      </c>
      <c r="AA936">
        <v>4.5</v>
      </c>
      <c r="AB936">
        <v>5</v>
      </c>
      <c r="AC936">
        <v>2.5</v>
      </c>
      <c r="AD936">
        <v>6</v>
      </c>
      <c r="AE936">
        <v>5.5</v>
      </c>
      <c r="AF936" t="s">
        <v>68</v>
      </c>
      <c r="AG936">
        <v>9.5</v>
      </c>
      <c r="AH936">
        <v>9</v>
      </c>
      <c r="AI936">
        <v>8</v>
      </c>
      <c r="AJ936">
        <v>10</v>
      </c>
      <c r="AK936">
        <v>8.5</v>
      </c>
      <c r="AL936" t="s">
        <v>68</v>
      </c>
      <c r="AM936" t="s">
        <v>68</v>
      </c>
      <c r="AN936" t="s">
        <v>68</v>
      </c>
      <c r="AO936" t="s">
        <v>68</v>
      </c>
      <c r="AP936" t="s">
        <v>68</v>
      </c>
      <c r="AQ936" t="s">
        <v>68</v>
      </c>
      <c r="AR936" t="s">
        <v>68</v>
      </c>
      <c r="AS936" t="s">
        <v>68</v>
      </c>
      <c r="AT936" t="s">
        <v>68</v>
      </c>
      <c r="AU936" t="s">
        <v>68</v>
      </c>
      <c r="AV936" t="s">
        <v>68</v>
      </c>
      <c r="AW936" t="s">
        <v>68</v>
      </c>
      <c r="AX936" t="s">
        <v>68</v>
      </c>
      <c r="AY936" t="s">
        <v>68</v>
      </c>
      <c r="AZ936" t="s">
        <v>69</v>
      </c>
      <c r="BA936" t="s">
        <v>84</v>
      </c>
      <c r="BB936">
        <v>0.96499999999999997</v>
      </c>
    </row>
    <row r="937" spans="1:62" hidden="1" x14ac:dyDescent="0.3">
      <c r="A937">
        <v>2015</v>
      </c>
      <c r="B937" t="s">
        <v>53</v>
      </c>
      <c r="C937" t="s">
        <v>1113</v>
      </c>
      <c r="D937" t="s">
        <v>75</v>
      </c>
      <c r="E937">
        <v>2</v>
      </c>
      <c r="F937" t="s">
        <v>56</v>
      </c>
      <c r="G937" t="s">
        <v>57</v>
      </c>
      <c r="H937" t="s">
        <v>63</v>
      </c>
      <c r="I937" t="s">
        <v>59</v>
      </c>
      <c r="J937" t="s">
        <v>947</v>
      </c>
      <c r="K937" t="s">
        <v>61</v>
      </c>
      <c r="L937" t="s">
        <v>62</v>
      </c>
      <c r="M937">
        <v>1</v>
      </c>
      <c r="N937" t="s">
        <v>56</v>
      </c>
      <c r="O937">
        <v>10</v>
      </c>
      <c r="P937">
        <v>19</v>
      </c>
      <c r="Q937">
        <v>37</v>
      </c>
      <c r="R937" t="s">
        <v>63</v>
      </c>
      <c r="S937" t="s">
        <v>73</v>
      </c>
      <c r="T937" t="s">
        <v>84</v>
      </c>
      <c r="U937" t="s">
        <v>947</v>
      </c>
      <c r="V937" t="s">
        <v>66</v>
      </c>
      <c r="W937" t="s">
        <v>67</v>
      </c>
      <c r="X937">
        <v>5</v>
      </c>
      <c r="Y937">
        <v>0.3</v>
      </c>
      <c r="Z937">
        <v>0.7</v>
      </c>
      <c r="AA937">
        <v>3.5</v>
      </c>
      <c r="AB937">
        <v>3</v>
      </c>
      <c r="AC937">
        <v>6</v>
      </c>
      <c r="AD937">
        <v>6.5</v>
      </c>
      <c r="AE937">
        <v>2.5</v>
      </c>
      <c r="AF937">
        <v>5.5</v>
      </c>
      <c r="AG937">
        <v>9</v>
      </c>
      <c r="AH937">
        <v>8</v>
      </c>
      <c r="AI937" t="s">
        <v>68</v>
      </c>
      <c r="AJ937">
        <v>8</v>
      </c>
      <c r="AK937">
        <v>7</v>
      </c>
      <c r="AL937" t="s">
        <v>68</v>
      </c>
      <c r="AM937" t="s">
        <v>68</v>
      </c>
      <c r="AN937" t="s">
        <v>68</v>
      </c>
      <c r="AO937" t="s">
        <v>68</v>
      </c>
      <c r="AP937" t="s">
        <v>68</v>
      </c>
      <c r="AQ937" t="s">
        <v>68</v>
      </c>
      <c r="AR937" t="s">
        <v>68</v>
      </c>
      <c r="AS937" t="s">
        <v>68</v>
      </c>
      <c r="AT937" t="s">
        <v>68</v>
      </c>
      <c r="AU937" t="s">
        <v>68</v>
      </c>
      <c r="AV937" t="s">
        <v>68</v>
      </c>
      <c r="AW937" t="s">
        <v>68</v>
      </c>
      <c r="AX937" t="s">
        <v>68</v>
      </c>
      <c r="AY937" t="s">
        <v>68</v>
      </c>
      <c r="AZ937" t="s">
        <v>69</v>
      </c>
      <c r="BA937" t="s">
        <v>84</v>
      </c>
      <c r="BB937">
        <v>0.82799999999999996</v>
      </c>
    </row>
    <row r="938" spans="1:62" x14ac:dyDescent="0.3">
      <c r="A938">
        <v>2015</v>
      </c>
      <c r="B938" t="s">
        <v>53</v>
      </c>
      <c r="C938" t="s">
        <v>158</v>
      </c>
      <c r="D938" t="s">
        <v>62</v>
      </c>
      <c r="E938">
        <v>1</v>
      </c>
      <c r="F938" t="s">
        <v>56</v>
      </c>
      <c r="G938" t="s">
        <v>87</v>
      </c>
      <c r="H938" t="s">
        <v>58</v>
      </c>
      <c r="I938" t="s">
        <v>59</v>
      </c>
      <c r="J938" t="s">
        <v>947</v>
      </c>
      <c r="K938" t="s">
        <v>61</v>
      </c>
      <c r="L938" t="s">
        <v>62</v>
      </c>
      <c r="M938">
        <v>1</v>
      </c>
      <c r="N938" t="s">
        <v>56</v>
      </c>
      <c r="O938">
        <v>8</v>
      </c>
      <c r="P938">
        <v>16</v>
      </c>
      <c r="Q938">
        <v>32</v>
      </c>
      <c r="R938" t="s">
        <v>63</v>
      </c>
      <c r="S938" t="s">
        <v>73</v>
      </c>
      <c r="T938" t="s">
        <v>65</v>
      </c>
      <c r="U938" t="s">
        <v>947</v>
      </c>
      <c r="V938" t="s">
        <v>66</v>
      </c>
      <c r="W938" t="s">
        <v>67</v>
      </c>
      <c r="X938">
        <v>5</v>
      </c>
      <c r="Y938">
        <v>0.3</v>
      </c>
      <c r="Z938">
        <v>0.7</v>
      </c>
      <c r="AA938">
        <v>4</v>
      </c>
      <c r="AB938">
        <v>0</v>
      </c>
      <c r="AC938">
        <v>4</v>
      </c>
      <c r="AD938">
        <v>4.5</v>
      </c>
      <c r="AE938">
        <v>2.5</v>
      </c>
      <c r="AF938">
        <v>3</v>
      </c>
      <c r="AG938">
        <v>8.5</v>
      </c>
      <c r="AH938">
        <v>4.5</v>
      </c>
      <c r="AI938">
        <v>5.5</v>
      </c>
      <c r="AJ938">
        <v>7</v>
      </c>
      <c r="AK938">
        <v>10</v>
      </c>
      <c r="AL938" t="s">
        <v>68</v>
      </c>
      <c r="AM938" t="s">
        <v>68</v>
      </c>
      <c r="AN938" t="s">
        <v>68</v>
      </c>
      <c r="AO938" t="s">
        <v>68</v>
      </c>
      <c r="AP938" t="s">
        <v>68</v>
      </c>
      <c r="AQ938" t="s">
        <v>68</v>
      </c>
      <c r="AR938" t="s">
        <v>68</v>
      </c>
      <c r="AS938" t="s">
        <v>68</v>
      </c>
      <c r="AT938" t="s">
        <v>68</v>
      </c>
      <c r="AU938" t="s">
        <v>68</v>
      </c>
      <c r="AV938" t="s">
        <v>68</v>
      </c>
      <c r="AW938" t="s">
        <v>68</v>
      </c>
      <c r="AX938" t="s">
        <v>68</v>
      </c>
      <c r="AY938" t="s">
        <v>68</v>
      </c>
      <c r="AZ938" t="s">
        <v>80</v>
      </c>
      <c r="BA938" t="s">
        <v>65</v>
      </c>
      <c r="BB938">
        <v>0.79700000000000004</v>
      </c>
      <c r="BD938">
        <f t="shared" ref="BD938:BD939" si="140">IF(EXACT(BA938,T938),1,0)</f>
        <v>1</v>
      </c>
      <c r="BE938">
        <f t="shared" ref="BE938:BE939" si="141">IF(AND(AZ938="2_Testando"),1,0)</f>
        <v>1</v>
      </c>
      <c r="BF938">
        <f t="shared" ref="BF938:BF939" si="142">IF(AND(AZ938="2_Testando",BD938=1),1,0)</f>
        <v>1</v>
      </c>
      <c r="BJ938">
        <f t="shared" ref="BJ938:BJ939" si="143">IF(AND(BB938&gt;0.7,BF938=1),1,0)</f>
        <v>1</v>
      </c>
    </row>
    <row r="939" spans="1:62" x14ac:dyDescent="0.3">
      <c r="A939">
        <v>2015</v>
      </c>
      <c r="B939" t="s">
        <v>53</v>
      </c>
      <c r="C939" t="s">
        <v>1114</v>
      </c>
      <c r="D939" t="s">
        <v>62</v>
      </c>
      <c r="E939">
        <v>1</v>
      </c>
      <c r="F939" t="s">
        <v>56</v>
      </c>
      <c r="G939" t="s">
        <v>57</v>
      </c>
      <c r="H939" t="s">
        <v>58</v>
      </c>
      <c r="I939" t="s">
        <v>77</v>
      </c>
      <c r="J939" t="s">
        <v>1115</v>
      </c>
      <c r="K939" t="s">
        <v>61</v>
      </c>
      <c r="L939" t="s">
        <v>62</v>
      </c>
      <c r="M939">
        <v>1</v>
      </c>
      <c r="N939" t="s">
        <v>56</v>
      </c>
      <c r="O939">
        <v>1</v>
      </c>
      <c r="P939">
        <v>2</v>
      </c>
      <c r="Q939">
        <v>4</v>
      </c>
      <c r="R939" t="s">
        <v>63</v>
      </c>
      <c r="S939" t="s">
        <v>73</v>
      </c>
      <c r="T939" t="s">
        <v>79</v>
      </c>
      <c r="U939" t="s">
        <v>1115</v>
      </c>
      <c r="V939" t="s">
        <v>66</v>
      </c>
      <c r="W939" t="s">
        <v>67</v>
      </c>
      <c r="X939">
        <v>5</v>
      </c>
      <c r="Y939">
        <v>0.3</v>
      </c>
      <c r="Z939">
        <v>0.7</v>
      </c>
      <c r="AA939">
        <v>1</v>
      </c>
      <c r="AB939" t="s">
        <v>68</v>
      </c>
      <c r="AC939" t="s">
        <v>68</v>
      </c>
      <c r="AD939" t="s">
        <v>68</v>
      </c>
      <c r="AE939" t="s">
        <v>68</v>
      </c>
      <c r="AF939" t="s">
        <v>68</v>
      </c>
      <c r="AG939">
        <v>8.5</v>
      </c>
      <c r="AH939">
        <v>1</v>
      </c>
      <c r="AI939">
        <v>6</v>
      </c>
      <c r="AJ939" t="s">
        <v>68</v>
      </c>
      <c r="AK939" t="s">
        <v>68</v>
      </c>
      <c r="AL939" t="s">
        <v>68</v>
      </c>
      <c r="AM939" t="s">
        <v>68</v>
      </c>
      <c r="AN939" t="s">
        <v>68</v>
      </c>
      <c r="AO939" t="s">
        <v>68</v>
      </c>
      <c r="AP939" t="s">
        <v>68</v>
      </c>
      <c r="AQ939" t="s">
        <v>68</v>
      </c>
      <c r="AR939" t="s">
        <v>68</v>
      </c>
      <c r="AS939" t="s">
        <v>68</v>
      </c>
      <c r="AT939" t="s">
        <v>68</v>
      </c>
      <c r="AU939" t="s">
        <v>68</v>
      </c>
      <c r="AV939" t="s">
        <v>68</v>
      </c>
      <c r="AW939" t="s">
        <v>68</v>
      </c>
      <c r="AX939" t="s">
        <v>68</v>
      </c>
      <c r="AY939" t="s">
        <v>68</v>
      </c>
      <c r="AZ939" t="s">
        <v>80</v>
      </c>
      <c r="BA939" t="s">
        <v>79</v>
      </c>
      <c r="BB939">
        <v>1</v>
      </c>
      <c r="BD939">
        <f t="shared" si="140"/>
        <v>1</v>
      </c>
      <c r="BE939">
        <f t="shared" si="141"/>
        <v>1</v>
      </c>
      <c r="BF939">
        <f t="shared" si="142"/>
        <v>1</v>
      </c>
      <c r="BJ939">
        <f t="shared" si="143"/>
        <v>1</v>
      </c>
    </row>
    <row r="940" spans="1:62" hidden="1" x14ac:dyDescent="0.3">
      <c r="A940">
        <v>2015</v>
      </c>
      <c r="B940" t="s">
        <v>53</v>
      </c>
      <c r="C940" t="s">
        <v>1116</v>
      </c>
      <c r="D940" t="s">
        <v>976</v>
      </c>
      <c r="E940">
        <v>2</v>
      </c>
      <c r="F940" t="s">
        <v>56</v>
      </c>
      <c r="G940" t="s">
        <v>57</v>
      </c>
      <c r="H940" t="s">
        <v>63</v>
      </c>
      <c r="I940" t="s">
        <v>59</v>
      </c>
      <c r="J940" t="s">
        <v>947</v>
      </c>
      <c r="K940" t="s">
        <v>61</v>
      </c>
      <c r="L940" t="s">
        <v>62</v>
      </c>
      <c r="M940">
        <v>1</v>
      </c>
      <c r="N940" t="s">
        <v>56</v>
      </c>
      <c r="O940">
        <v>9</v>
      </c>
      <c r="P940">
        <v>18</v>
      </c>
      <c r="Q940">
        <v>35</v>
      </c>
      <c r="R940" t="s">
        <v>63</v>
      </c>
      <c r="S940" t="s">
        <v>73</v>
      </c>
      <c r="T940" t="s">
        <v>84</v>
      </c>
      <c r="U940" t="s">
        <v>947</v>
      </c>
      <c r="V940" t="s">
        <v>66</v>
      </c>
      <c r="W940" t="s">
        <v>67</v>
      </c>
      <c r="X940">
        <v>5</v>
      </c>
      <c r="Y940">
        <v>0.3</v>
      </c>
      <c r="Z940">
        <v>0.7</v>
      </c>
      <c r="AA940">
        <v>1.5</v>
      </c>
      <c r="AB940">
        <v>3</v>
      </c>
      <c r="AC940">
        <v>4</v>
      </c>
      <c r="AD940">
        <v>4</v>
      </c>
      <c r="AE940">
        <v>2</v>
      </c>
      <c r="AF940">
        <v>6</v>
      </c>
      <c r="AG940">
        <v>9.5</v>
      </c>
      <c r="AH940">
        <v>10</v>
      </c>
      <c r="AI940">
        <v>7</v>
      </c>
      <c r="AJ940">
        <v>6.5</v>
      </c>
      <c r="AK940">
        <v>7</v>
      </c>
      <c r="AL940" t="s">
        <v>68</v>
      </c>
      <c r="AM940" t="s">
        <v>68</v>
      </c>
      <c r="AN940" t="s">
        <v>68</v>
      </c>
      <c r="AO940" t="s">
        <v>68</v>
      </c>
      <c r="AP940" t="s">
        <v>68</v>
      </c>
      <c r="AQ940" t="s">
        <v>68</v>
      </c>
      <c r="AR940" t="s">
        <v>68</v>
      </c>
      <c r="AS940" t="s">
        <v>68</v>
      </c>
      <c r="AT940" t="s">
        <v>68</v>
      </c>
      <c r="AU940" t="s">
        <v>68</v>
      </c>
      <c r="AV940" t="s">
        <v>68</v>
      </c>
      <c r="AW940" t="s">
        <v>68</v>
      </c>
      <c r="AX940" t="s">
        <v>68</v>
      </c>
      <c r="AY940" t="s">
        <v>68</v>
      </c>
      <c r="AZ940" t="s">
        <v>69</v>
      </c>
      <c r="BA940" t="s">
        <v>65</v>
      </c>
      <c r="BB940">
        <v>0.79700000000000004</v>
      </c>
    </row>
    <row r="941" spans="1:62" hidden="1" x14ac:dyDescent="0.3">
      <c r="A941">
        <v>2015</v>
      </c>
      <c r="B941" t="s">
        <v>53</v>
      </c>
      <c r="C941" t="s">
        <v>159</v>
      </c>
      <c r="D941" t="s">
        <v>62</v>
      </c>
      <c r="E941">
        <v>1</v>
      </c>
      <c r="F941" t="s">
        <v>71</v>
      </c>
      <c r="G941" t="s">
        <v>57</v>
      </c>
      <c r="H941" t="s">
        <v>58</v>
      </c>
      <c r="I941" t="s">
        <v>77</v>
      </c>
      <c r="J941" t="s">
        <v>1117</v>
      </c>
      <c r="K941" t="s">
        <v>61</v>
      </c>
      <c r="L941" t="s">
        <v>62</v>
      </c>
      <c r="M941">
        <v>1</v>
      </c>
      <c r="N941" t="s">
        <v>71</v>
      </c>
      <c r="O941">
        <v>1</v>
      </c>
      <c r="P941">
        <v>2</v>
      </c>
      <c r="Q941">
        <v>3</v>
      </c>
      <c r="R941" t="s">
        <v>63</v>
      </c>
      <c r="S941" t="s">
        <v>73</v>
      </c>
      <c r="T941" t="s">
        <v>79</v>
      </c>
      <c r="U941" t="s">
        <v>1117</v>
      </c>
      <c r="V941" t="s">
        <v>66</v>
      </c>
      <c r="W941" t="s">
        <v>67</v>
      </c>
      <c r="X941">
        <v>5</v>
      </c>
      <c r="Y941">
        <v>0.3</v>
      </c>
      <c r="Z941">
        <v>0.7</v>
      </c>
      <c r="AA941">
        <v>0</v>
      </c>
      <c r="AB941">
        <v>1</v>
      </c>
      <c r="AC941">
        <v>1</v>
      </c>
      <c r="AD941" t="s">
        <v>68</v>
      </c>
      <c r="AE941" t="s">
        <v>68</v>
      </c>
      <c r="AF941" t="s">
        <v>68</v>
      </c>
      <c r="AG941">
        <v>8.5</v>
      </c>
      <c r="AH941">
        <v>3.5</v>
      </c>
      <c r="AI941">
        <v>8.5</v>
      </c>
      <c r="AJ941" t="s">
        <v>68</v>
      </c>
      <c r="AK941" t="s">
        <v>68</v>
      </c>
      <c r="AL941" t="s">
        <v>68</v>
      </c>
      <c r="AM941" t="s">
        <v>68</v>
      </c>
      <c r="AN941" t="s">
        <v>68</v>
      </c>
      <c r="AO941" t="s">
        <v>68</v>
      </c>
      <c r="AP941" t="s">
        <v>68</v>
      </c>
      <c r="AQ941" t="s">
        <v>68</v>
      </c>
      <c r="AR941" t="s">
        <v>68</v>
      </c>
      <c r="AS941" t="s">
        <v>68</v>
      </c>
      <c r="AT941" t="s">
        <v>68</v>
      </c>
      <c r="AU941" t="s">
        <v>68</v>
      </c>
      <c r="AV941" t="s">
        <v>68</v>
      </c>
      <c r="AW941" t="s">
        <v>68</v>
      </c>
      <c r="AX941" t="s">
        <v>68</v>
      </c>
      <c r="AY941" t="s">
        <v>68</v>
      </c>
      <c r="AZ941" t="s">
        <v>69</v>
      </c>
      <c r="BA941" t="s">
        <v>79</v>
      </c>
      <c r="BB941">
        <v>1</v>
      </c>
    </row>
    <row r="942" spans="1:62" hidden="1" x14ac:dyDescent="0.3">
      <c r="A942">
        <v>2015</v>
      </c>
      <c r="B942" t="s">
        <v>53</v>
      </c>
      <c r="C942" t="s">
        <v>1118</v>
      </c>
      <c r="D942" t="s">
        <v>62</v>
      </c>
      <c r="E942">
        <v>1</v>
      </c>
      <c r="F942" t="s">
        <v>56</v>
      </c>
      <c r="G942" t="s">
        <v>57</v>
      </c>
      <c r="H942" t="s">
        <v>58</v>
      </c>
      <c r="I942" t="s">
        <v>83</v>
      </c>
      <c r="J942" t="s">
        <v>947</v>
      </c>
      <c r="K942" t="s">
        <v>61</v>
      </c>
      <c r="L942" t="s">
        <v>62</v>
      </c>
      <c r="M942">
        <v>1</v>
      </c>
      <c r="N942" t="s">
        <v>56</v>
      </c>
      <c r="O942">
        <v>2</v>
      </c>
      <c r="P942">
        <v>3</v>
      </c>
      <c r="Q942">
        <v>6</v>
      </c>
      <c r="R942" t="s">
        <v>63</v>
      </c>
      <c r="S942" t="s">
        <v>73</v>
      </c>
      <c r="T942" t="s">
        <v>84</v>
      </c>
      <c r="U942" t="s">
        <v>947</v>
      </c>
      <c r="V942" t="s">
        <v>66</v>
      </c>
      <c r="W942" t="s">
        <v>67</v>
      </c>
      <c r="X942">
        <v>5</v>
      </c>
      <c r="Y942">
        <v>0.3</v>
      </c>
      <c r="Z942">
        <v>0.7</v>
      </c>
      <c r="AA942">
        <v>7.5</v>
      </c>
      <c r="AB942">
        <v>4</v>
      </c>
      <c r="AC942">
        <v>7</v>
      </c>
      <c r="AD942">
        <v>5</v>
      </c>
      <c r="AE942">
        <v>7</v>
      </c>
      <c r="AF942" t="s">
        <v>68</v>
      </c>
      <c r="AG942">
        <v>9.5</v>
      </c>
      <c r="AH942">
        <v>10</v>
      </c>
      <c r="AI942">
        <v>9.5</v>
      </c>
      <c r="AJ942">
        <v>7.5</v>
      </c>
      <c r="AK942">
        <v>5.5</v>
      </c>
      <c r="AL942" t="s">
        <v>68</v>
      </c>
      <c r="AM942" t="s">
        <v>68</v>
      </c>
      <c r="AN942" t="s">
        <v>68</v>
      </c>
      <c r="AO942" t="s">
        <v>68</v>
      </c>
      <c r="AP942" t="s">
        <v>68</v>
      </c>
      <c r="AQ942" t="s">
        <v>68</v>
      </c>
      <c r="AR942" t="s">
        <v>68</v>
      </c>
      <c r="AS942" t="s">
        <v>68</v>
      </c>
      <c r="AT942" t="s">
        <v>68</v>
      </c>
      <c r="AU942" t="s">
        <v>68</v>
      </c>
      <c r="AV942" t="s">
        <v>68</v>
      </c>
      <c r="AW942" t="s">
        <v>68</v>
      </c>
      <c r="AX942" t="s">
        <v>68</v>
      </c>
      <c r="AY942" t="s">
        <v>68</v>
      </c>
      <c r="AZ942" t="s">
        <v>69</v>
      </c>
      <c r="BA942" t="s">
        <v>84</v>
      </c>
      <c r="BB942">
        <v>1</v>
      </c>
    </row>
    <row r="943" spans="1:62" hidden="1" x14ac:dyDescent="0.3">
      <c r="A943">
        <v>2015</v>
      </c>
      <c r="B943" t="s">
        <v>53</v>
      </c>
      <c r="C943" t="s">
        <v>1119</v>
      </c>
      <c r="D943" t="s">
        <v>62</v>
      </c>
      <c r="E943">
        <v>1</v>
      </c>
      <c r="F943" t="s">
        <v>56</v>
      </c>
      <c r="G943" t="s">
        <v>57</v>
      </c>
      <c r="H943" t="s">
        <v>58</v>
      </c>
      <c r="I943" t="s">
        <v>83</v>
      </c>
      <c r="J943" t="s">
        <v>947</v>
      </c>
      <c r="K943" t="s">
        <v>61</v>
      </c>
      <c r="L943" t="s">
        <v>62</v>
      </c>
      <c r="M943">
        <v>1</v>
      </c>
      <c r="N943" t="s">
        <v>56</v>
      </c>
      <c r="O943">
        <v>2</v>
      </c>
      <c r="P943">
        <v>4</v>
      </c>
      <c r="Q943">
        <v>7</v>
      </c>
      <c r="R943" t="s">
        <v>63</v>
      </c>
      <c r="S943" t="s">
        <v>73</v>
      </c>
      <c r="T943" t="s">
        <v>84</v>
      </c>
      <c r="U943" t="s">
        <v>947</v>
      </c>
      <c r="V943" t="s">
        <v>66</v>
      </c>
      <c r="W943" t="s">
        <v>67</v>
      </c>
      <c r="X943">
        <v>5</v>
      </c>
      <c r="Y943">
        <v>0.3</v>
      </c>
      <c r="Z943">
        <v>0.7</v>
      </c>
      <c r="AA943">
        <v>1.5</v>
      </c>
      <c r="AB943">
        <v>3.5</v>
      </c>
      <c r="AC943">
        <v>3.5</v>
      </c>
      <c r="AD943">
        <v>3</v>
      </c>
      <c r="AE943">
        <v>6.5</v>
      </c>
      <c r="AF943">
        <v>5</v>
      </c>
      <c r="AG943">
        <v>7.5</v>
      </c>
      <c r="AH943">
        <v>9</v>
      </c>
      <c r="AI943">
        <v>9.5</v>
      </c>
      <c r="AJ943">
        <v>10</v>
      </c>
      <c r="AK943">
        <v>9.5</v>
      </c>
      <c r="AL943" t="s">
        <v>68</v>
      </c>
      <c r="AM943" t="s">
        <v>68</v>
      </c>
      <c r="AN943" t="s">
        <v>68</v>
      </c>
      <c r="AO943" t="s">
        <v>68</v>
      </c>
      <c r="AP943" t="s">
        <v>68</v>
      </c>
      <c r="AQ943" t="s">
        <v>68</v>
      </c>
      <c r="AR943" t="s">
        <v>68</v>
      </c>
      <c r="AS943" t="s">
        <v>68</v>
      </c>
      <c r="AT943" t="s">
        <v>68</v>
      </c>
      <c r="AU943" t="s">
        <v>68</v>
      </c>
      <c r="AV943" t="s">
        <v>68</v>
      </c>
      <c r="AW943" t="s">
        <v>68</v>
      </c>
      <c r="AX943" t="s">
        <v>68</v>
      </c>
      <c r="AY943" t="s">
        <v>68</v>
      </c>
      <c r="AZ943" t="s">
        <v>69</v>
      </c>
      <c r="BA943" t="s">
        <v>84</v>
      </c>
      <c r="BB943">
        <v>0.71799999999999997</v>
      </c>
    </row>
    <row r="944" spans="1:62" hidden="1" x14ac:dyDescent="0.3">
      <c r="A944">
        <v>2015</v>
      </c>
      <c r="B944" t="s">
        <v>53</v>
      </c>
      <c r="C944" t="s">
        <v>160</v>
      </c>
      <c r="D944" t="s">
        <v>62</v>
      </c>
      <c r="E944">
        <v>1</v>
      </c>
      <c r="F944" t="s">
        <v>56</v>
      </c>
      <c r="G944" t="s">
        <v>110</v>
      </c>
      <c r="H944" t="s">
        <v>58</v>
      </c>
      <c r="I944" t="s">
        <v>59</v>
      </c>
      <c r="J944" t="s">
        <v>947</v>
      </c>
      <c r="K944" t="s">
        <v>61</v>
      </c>
      <c r="L944" t="s">
        <v>62</v>
      </c>
      <c r="M944">
        <v>1</v>
      </c>
      <c r="N944" t="s">
        <v>56</v>
      </c>
      <c r="O944">
        <v>2</v>
      </c>
      <c r="P944">
        <v>4</v>
      </c>
      <c r="Q944">
        <v>8</v>
      </c>
      <c r="R944" t="s">
        <v>63</v>
      </c>
      <c r="S944" t="s">
        <v>64</v>
      </c>
      <c r="T944" t="s">
        <v>65</v>
      </c>
      <c r="U944" t="s">
        <v>947</v>
      </c>
      <c r="V944" t="s">
        <v>66</v>
      </c>
      <c r="W944" t="s">
        <v>67</v>
      </c>
      <c r="X944">
        <v>5</v>
      </c>
      <c r="Y944">
        <v>0.3</v>
      </c>
      <c r="Z944">
        <v>0.7</v>
      </c>
      <c r="AA944">
        <v>1</v>
      </c>
      <c r="AB944">
        <v>1</v>
      </c>
      <c r="AC944">
        <v>0.5</v>
      </c>
      <c r="AD944">
        <v>2</v>
      </c>
      <c r="AE944">
        <v>1</v>
      </c>
      <c r="AF944" t="s">
        <v>68</v>
      </c>
      <c r="AG944">
        <v>8.5</v>
      </c>
      <c r="AH944">
        <v>3.5</v>
      </c>
      <c r="AI944">
        <v>1</v>
      </c>
      <c r="AJ944">
        <v>5</v>
      </c>
      <c r="AK944">
        <v>3.5</v>
      </c>
      <c r="AL944" t="s">
        <v>68</v>
      </c>
      <c r="AM944" t="s">
        <v>68</v>
      </c>
      <c r="AN944" t="s">
        <v>68</v>
      </c>
      <c r="AO944" t="s">
        <v>68</v>
      </c>
      <c r="AP944" t="s">
        <v>68</v>
      </c>
      <c r="AQ944" t="s">
        <v>68</v>
      </c>
      <c r="AR944" t="s">
        <v>68</v>
      </c>
      <c r="AS944" t="s">
        <v>68</v>
      </c>
      <c r="AT944" t="s">
        <v>68</v>
      </c>
      <c r="AU944" t="s">
        <v>68</v>
      </c>
      <c r="AV944" t="s">
        <v>68</v>
      </c>
      <c r="AW944" t="s">
        <v>68</v>
      </c>
      <c r="AX944" t="s">
        <v>68</v>
      </c>
      <c r="AY944" t="s">
        <v>68</v>
      </c>
      <c r="AZ944" t="s">
        <v>69</v>
      </c>
      <c r="BA944" t="s">
        <v>65</v>
      </c>
      <c r="BB944">
        <v>0.97</v>
      </c>
    </row>
    <row r="945" spans="1:62" hidden="1" x14ac:dyDescent="0.3">
      <c r="A945">
        <v>2015</v>
      </c>
      <c r="B945" t="s">
        <v>53</v>
      </c>
      <c r="C945" t="s">
        <v>1120</v>
      </c>
      <c r="D945" t="s">
        <v>75</v>
      </c>
      <c r="E945">
        <v>2</v>
      </c>
      <c r="F945" t="s">
        <v>56</v>
      </c>
      <c r="G945" t="s">
        <v>57</v>
      </c>
      <c r="H945" t="s">
        <v>63</v>
      </c>
      <c r="I945" t="s">
        <v>83</v>
      </c>
      <c r="J945" t="s">
        <v>947</v>
      </c>
      <c r="K945" t="s">
        <v>61</v>
      </c>
      <c r="L945" t="s">
        <v>62</v>
      </c>
      <c r="M945">
        <v>1</v>
      </c>
      <c r="N945" t="s">
        <v>56</v>
      </c>
      <c r="O945">
        <v>9</v>
      </c>
      <c r="P945">
        <v>18</v>
      </c>
      <c r="Q945">
        <v>36</v>
      </c>
      <c r="R945" t="s">
        <v>63</v>
      </c>
      <c r="S945" t="s">
        <v>73</v>
      </c>
      <c r="T945" t="s">
        <v>84</v>
      </c>
      <c r="U945" t="s">
        <v>947</v>
      </c>
      <c r="V945" t="s">
        <v>66</v>
      </c>
      <c r="W945" t="s">
        <v>67</v>
      </c>
      <c r="X945">
        <v>5</v>
      </c>
      <c r="Y945">
        <v>0.3</v>
      </c>
      <c r="Z945">
        <v>0.7</v>
      </c>
      <c r="AA945">
        <v>4.5</v>
      </c>
      <c r="AB945">
        <v>7</v>
      </c>
      <c r="AC945">
        <v>4</v>
      </c>
      <c r="AD945">
        <v>8.5</v>
      </c>
      <c r="AE945">
        <v>7</v>
      </c>
      <c r="AF945" t="s">
        <v>68</v>
      </c>
      <c r="AG945">
        <v>8.5</v>
      </c>
      <c r="AH945">
        <v>7</v>
      </c>
      <c r="AI945">
        <v>8.5</v>
      </c>
      <c r="AJ945">
        <v>8.5</v>
      </c>
      <c r="AK945">
        <v>8.5</v>
      </c>
      <c r="AL945" t="s">
        <v>68</v>
      </c>
      <c r="AM945" t="s">
        <v>68</v>
      </c>
      <c r="AN945" t="s">
        <v>68</v>
      </c>
      <c r="AO945" t="s">
        <v>68</v>
      </c>
      <c r="AP945" t="s">
        <v>68</v>
      </c>
      <c r="AQ945" t="s">
        <v>68</v>
      </c>
      <c r="AR945" t="s">
        <v>68</v>
      </c>
      <c r="AS945" t="s">
        <v>68</v>
      </c>
      <c r="AT945" t="s">
        <v>68</v>
      </c>
      <c r="AU945" t="s">
        <v>68</v>
      </c>
      <c r="AV945" t="s">
        <v>68</v>
      </c>
      <c r="AW945" t="s">
        <v>68</v>
      </c>
      <c r="AX945" t="s">
        <v>68</v>
      </c>
      <c r="AY945" t="s">
        <v>68</v>
      </c>
      <c r="AZ945" t="s">
        <v>69</v>
      </c>
      <c r="BA945" t="s">
        <v>84</v>
      </c>
      <c r="BB945">
        <v>1</v>
      </c>
    </row>
    <row r="946" spans="1:62" hidden="1" x14ac:dyDescent="0.3">
      <c r="A946">
        <v>2015</v>
      </c>
      <c r="B946" t="s">
        <v>53</v>
      </c>
      <c r="C946" t="s">
        <v>1121</v>
      </c>
      <c r="D946" t="s">
        <v>62</v>
      </c>
      <c r="E946">
        <v>1</v>
      </c>
      <c r="F946" t="s">
        <v>71</v>
      </c>
      <c r="G946" t="s">
        <v>57</v>
      </c>
      <c r="H946" t="s">
        <v>58</v>
      </c>
      <c r="I946" t="s">
        <v>83</v>
      </c>
      <c r="J946" t="s">
        <v>947</v>
      </c>
      <c r="K946" t="s">
        <v>61</v>
      </c>
      <c r="L946" t="s">
        <v>62</v>
      </c>
      <c r="M946">
        <v>1</v>
      </c>
      <c r="N946" t="s">
        <v>71</v>
      </c>
      <c r="O946">
        <v>1</v>
      </c>
      <c r="P946">
        <v>2</v>
      </c>
      <c r="Q946">
        <v>4</v>
      </c>
      <c r="R946" t="s">
        <v>63</v>
      </c>
      <c r="S946" t="s">
        <v>73</v>
      </c>
      <c r="T946" t="s">
        <v>84</v>
      </c>
      <c r="U946" t="s">
        <v>947</v>
      </c>
      <c r="V946" t="s">
        <v>66</v>
      </c>
      <c r="W946" t="s">
        <v>67</v>
      </c>
      <c r="X946">
        <v>5</v>
      </c>
      <c r="Y946">
        <v>0.3</v>
      </c>
      <c r="Z946">
        <v>0.7</v>
      </c>
      <c r="AA946">
        <v>4.5</v>
      </c>
      <c r="AB946">
        <v>2.5</v>
      </c>
      <c r="AC946">
        <v>6</v>
      </c>
      <c r="AD946">
        <v>5</v>
      </c>
      <c r="AE946">
        <v>2.5</v>
      </c>
      <c r="AF946">
        <v>6</v>
      </c>
      <c r="AG946">
        <v>7.5</v>
      </c>
      <c r="AH946">
        <v>8</v>
      </c>
      <c r="AI946">
        <v>8</v>
      </c>
      <c r="AJ946">
        <v>8</v>
      </c>
      <c r="AK946">
        <v>8</v>
      </c>
      <c r="AL946" t="s">
        <v>68</v>
      </c>
      <c r="AM946" t="s">
        <v>68</v>
      </c>
      <c r="AN946" t="s">
        <v>68</v>
      </c>
      <c r="AO946" t="s">
        <v>68</v>
      </c>
      <c r="AP946" t="s">
        <v>68</v>
      </c>
      <c r="AQ946" t="s">
        <v>68</v>
      </c>
      <c r="AR946" t="s">
        <v>68</v>
      </c>
      <c r="AS946" t="s">
        <v>68</v>
      </c>
      <c r="AT946" t="s">
        <v>68</v>
      </c>
      <c r="AU946" t="s">
        <v>68</v>
      </c>
      <c r="AV946" t="s">
        <v>68</v>
      </c>
      <c r="AW946" t="s">
        <v>68</v>
      </c>
      <c r="AX946" t="s">
        <v>68</v>
      </c>
      <c r="AY946" t="s">
        <v>68</v>
      </c>
      <c r="AZ946" t="s">
        <v>69</v>
      </c>
      <c r="BA946" t="s">
        <v>84</v>
      </c>
      <c r="BB946">
        <v>0.96499999999999997</v>
      </c>
    </row>
    <row r="947" spans="1:62" x14ac:dyDescent="0.3">
      <c r="A947">
        <v>2015</v>
      </c>
      <c r="B947" t="s">
        <v>53</v>
      </c>
      <c r="C947" t="s">
        <v>1122</v>
      </c>
      <c r="D947" t="s">
        <v>62</v>
      </c>
      <c r="E947">
        <v>1</v>
      </c>
      <c r="F947" t="s">
        <v>56</v>
      </c>
      <c r="G947" t="s">
        <v>110</v>
      </c>
      <c r="H947" t="s">
        <v>58</v>
      </c>
      <c r="I947" t="s">
        <v>59</v>
      </c>
      <c r="J947" t="s">
        <v>947</v>
      </c>
      <c r="K947" t="s">
        <v>61</v>
      </c>
      <c r="L947" t="s">
        <v>62</v>
      </c>
      <c r="M947">
        <v>1</v>
      </c>
      <c r="N947" t="s">
        <v>56</v>
      </c>
      <c r="O947">
        <v>3</v>
      </c>
      <c r="P947">
        <v>5</v>
      </c>
      <c r="Q947">
        <v>9</v>
      </c>
      <c r="R947" t="s">
        <v>63</v>
      </c>
      <c r="S947" t="s">
        <v>64</v>
      </c>
      <c r="T947" t="s">
        <v>65</v>
      </c>
      <c r="U947" t="s">
        <v>947</v>
      </c>
      <c r="V947" t="s">
        <v>66</v>
      </c>
      <c r="W947" t="s">
        <v>67</v>
      </c>
      <c r="X947">
        <v>5</v>
      </c>
      <c r="Y947">
        <v>0.3</v>
      </c>
      <c r="Z947">
        <v>0.7</v>
      </c>
      <c r="AA947">
        <v>1.5</v>
      </c>
      <c r="AB947">
        <v>4</v>
      </c>
      <c r="AC947">
        <v>6</v>
      </c>
      <c r="AD947">
        <v>4.5</v>
      </c>
      <c r="AE947">
        <v>5</v>
      </c>
      <c r="AF947">
        <v>4.5</v>
      </c>
      <c r="AG947">
        <v>8</v>
      </c>
      <c r="AH947">
        <v>5.5</v>
      </c>
      <c r="AI947">
        <v>3.5</v>
      </c>
      <c r="AJ947">
        <v>8</v>
      </c>
      <c r="AK947">
        <v>2</v>
      </c>
      <c r="AL947" t="s">
        <v>68</v>
      </c>
      <c r="AM947" t="s">
        <v>68</v>
      </c>
      <c r="AN947" t="s">
        <v>68</v>
      </c>
      <c r="AO947" t="s">
        <v>68</v>
      </c>
      <c r="AP947" t="s">
        <v>68</v>
      </c>
      <c r="AQ947" t="s">
        <v>68</v>
      </c>
      <c r="AR947" t="s">
        <v>68</v>
      </c>
      <c r="AS947" t="s">
        <v>68</v>
      </c>
      <c r="AT947" t="s">
        <v>68</v>
      </c>
      <c r="AU947" t="s">
        <v>68</v>
      </c>
      <c r="AV947" t="s">
        <v>68</v>
      </c>
      <c r="AW947" t="s">
        <v>68</v>
      </c>
      <c r="AX947" t="s">
        <v>68</v>
      </c>
      <c r="AY947" t="s">
        <v>68</v>
      </c>
      <c r="AZ947" t="s">
        <v>80</v>
      </c>
      <c r="BA947" t="s">
        <v>65</v>
      </c>
      <c r="BB947">
        <v>0.79700000000000004</v>
      </c>
      <c r="BD947">
        <f>IF(EXACT(BA947,T947),1,0)</f>
        <v>1</v>
      </c>
      <c r="BE947">
        <f>IF(AND(AZ947="2_Testando"),1,0)</f>
        <v>1</v>
      </c>
      <c r="BF947">
        <f>IF(AND(AZ947="2_Testando",BD947=1),1,0)</f>
        <v>1</v>
      </c>
      <c r="BJ947">
        <f>IF(AND(BB947&gt;0.7,BF947=1),1,0)</f>
        <v>1</v>
      </c>
    </row>
    <row r="948" spans="1:62" hidden="1" x14ac:dyDescent="0.3">
      <c r="A948">
        <v>2015</v>
      </c>
      <c r="B948" t="s">
        <v>53</v>
      </c>
      <c r="C948" t="s">
        <v>1123</v>
      </c>
      <c r="D948" t="s">
        <v>62</v>
      </c>
      <c r="E948">
        <v>1</v>
      </c>
      <c r="F948" t="s">
        <v>71</v>
      </c>
      <c r="G948" t="s">
        <v>87</v>
      </c>
      <c r="H948" t="s">
        <v>58</v>
      </c>
      <c r="I948" t="s">
        <v>77</v>
      </c>
      <c r="J948" t="s">
        <v>1124</v>
      </c>
      <c r="K948" t="s">
        <v>61</v>
      </c>
      <c r="L948" t="s">
        <v>62</v>
      </c>
      <c r="M948">
        <v>1</v>
      </c>
      <c r="N948" t="s">
        <v>71</v>
      </c>
      <c r="O948">
        <v>1</v>
      </c>
      <c r="P948">
        <v>1</v>
      </c>
      <c r="Q948">
        <v>2</v>
      </c>
      <c r="R948" t="s">
        <v>63</v>
      </c>
      <c r="S948" t="s">
        <v>73</v>
      </c>
      <c r="T948" t="s">
        <v>79</v>
      </c>
      <c r="U948" t="s">
        <v>1124</v>
      </c>
      <c r="V948" t="s">
        <v>66</v>
      </c>
      <c r="W948" t="s">
        <v>67</v>
      </c>
      <c r="X948">
        <v>5</v>
      </c>
      <c r="Y948">
        <v>0.3</v>
      </c>
      <c r="Z948">
        <v>0.7</v>
      </c>
      <c r="AA948">
        <v>7</v>
      </c>
      <c r="AB948">
        <v>4.5</v>
      </c>
      <c r="AC948" t="s">
        <v>68</v>
      </c>
      <c r="AD948" t="s">
        <v>68</v>
      </c>
      <c r="AE948" t="s">
        <v>68</v>
      </c>
      <c r="AF948" t="s">
        <v>68</v>
      </c>
      <c r="AG948">
        <v>10</v>
      </c>
      <c r="AH948">
        <v>8.5</v>
      </c>
      <c r="AI948">
        <v>10</v>
      </c>
      <c r="AJ948" t="s">
        <v>68</v>
      </c>
      <c r="AK948" t="s">
        <v>68</v>
      </c>
      <c r="AL948" t="s">
        <v>68</v>
      </c>
      <c r="AM948" t="s">
        <v>68</v>
      </c>
      <c r="AN948" t="s">
        <v>68</v>
      </c>
      <c r="AO948" t="s">
        <v>68</v>
      </c>
      <c r="AP948" t="s">
        <v>68</v>
      </c>
      <c r="AQ948" t="s">
        <v>68</v>
      </c>
      <c r="AR948" t="s">
        <v>68</v>
      </c>
      <c r="AS948" t="s">
        <v>68</v>
      </c>
      <c r="AT948" t="s">
        <v>68</v>
      </c>
      <c r="AU948" t="s">
        <v>68</v>
      </c>
      <c r="AV948" t="s">
        <v>68</v>
      </c>
      <c r="AW948" t="s">
        <v>68</v>
      </c>
      <c r="AX948" t="s">
        <v>68</v>
      </c>
      <c r="AY948" t="s">
        <v>68</v>
      </c>
      <c r="AZ948" t="s">
        <v>69</v>
      </c>
      <c r="BA948" t="s">
        <v>79</v>
      </c>
      <c r="BB948">
        <v>1</v>
      </c>
    </row>
    <row r="949" spans="1:62" hidden="1" x14ac:dyDescent="0.3">
      <c r="A949">
        <v>2015</v>
      </c>
      <c r="B949" t="s">
        <v>53</v>
      </c>
      <c r="C949" t="s">
        <v>161</v>
      </c>
      <c r="D949" t="s">
        <v>62</v>
      </c>
      <c r="E949">
        <v>1</v>
      </c>
      <c r="F949" t="s">
        <v>56</v>
      </c>
      <c r="G949" t="s">
        <v>57</v>
      </c>
      <c r="H949" t="s">
        <v>58</v>
      </c>
      <c r="I949" t="s">
        <v>59</v>
      </c>
      <c r="J949" t="s">
        <v>947</v>
      </c>
      <c r="K949" t="s">
        <v>61</v>
      </c>
      <c r="L949" t="s">
        <v>62</v>
      </c>
      <c r="M949">
        <v>1</v>
      </c>
      <c r="N949" t="s">
        <v>56</v>
      </c>
      <c r="O949">
        <v>3</v>
      </c>
      <c r="P949">
        <v>6</v>
      </c>
      <c r="Q949">
        <v>11</v>
      </c>
      <c r="R949" t="s">
        <v>63</v>
      </c>
      <c r="S949" t="s">
        <v>73</v>
      </c>
      <c r="T949" t="s">
        <v>65</v>
      </c>
      <c r="U949" t="s">
        <v>947</v>
      </c>
      <c r="V949" t="s">
        <v>66</v>
      </c>
      <c r="W949" t="s">
        <v>67</v>
      </c>
      <c r="X949">
        <v>5</v>
      </c>
      <c r="Y949">
        <v>0.3</v>
      </c>
      <c r="Z949">
        <v>0.7</v>
      </c>
      <c r="AA949">
        <v>1.5</v>
      </c>
      <c r="AB949">
        <v>3.5</v>
      </c>
      <c r="AC949">
        <v>3.5</v>
      </c>
      <c r="AD949">
        <v>2.5</v>
      </c>
      <c r="AE949">
        <v>3.5</v>
      </c>
      <c r="AF949">
        <v>4</v>
      </c>
      <c r="AG949">
        <v>8</v>
      </c>
      <c r="AH949">
        <v>4</v>
      </c>
      <c r="AI949">
        <v>4.5</v>
      </c>
      <c r="AJ949">
        <v>7</v>
      </c>
      <c r="AK949">
        <v>4.5</v>
      </c>
      <c r="AL949" t="s">
        <v>68</v>
      </c>
      <c r="AM949" t="s">
        <v>68</v>
      </c>
      <c r="AN949" t="s">
        <v>68</v>
      </c>
      <c r="AO949" t="s">
        <v>68</v>
      </c>
      <c r="AP949" t="s">
        <v>68</v>
      </c>
      <c r="AQ949" t="s">
        <v>68</v>
      </c>
      <c r="AR949" t="s">
        <v>68</v>
      </c>
      <c r="AS949" t="s">
        <v>68</v>
      </c>
      <c r="AT949" t="s">
        <v>68</v>
      </c>
      <c r="AU949" t="s">
        <v>68</v>
      </c>
      <c r="AV949" t="s">
        <v>68</v>
      </c>
      <c r="AW949" t="s">
        <v>68</v>
      </c>
      <c r="AX949" t="s">
        <v>68</v>
      </c>
      <c r="AY949" t="s">
        <v>68</v>
      </c>
      <c r="AZ949" t="s">
        <v>69</v>
      </c>
      <c r="BA949" t="s">
        <v>65</v>
      </c>
      <c r="BB949">
        <v>0.97</v>
      </c>
    </row>
    <row r="950" spans="1:62" x14ac:dyDescent="0.3">
      <c r="A950">
        <v>2015</v>
      </c>
      <c r="B950" t="s">
        <v>53</v>
      </c>
      <c r="C950" t="s">
        <v>1125</v>
      </c>
      <c r="D950" t="s">
        <v>62</v>
      </c>
      <c r="E950">
        <v>1</v>
      </c>
      <c r="F950" t="s">
        <v>56</v>
      </c>
      <c r="G950" t="s">
        <v>57</v>
      </c>
      <c r="H950" t="s">
        <v>58</v>
      </c>
      <c r="I950" t="s">
        <v>77</v>
      </c>
      <c r="J950" t="s">
        <v>1126</v>
      </c>
      <c r="K950" t="s">
        <v>61</v>
      </c>
      <c r="L950" t="s">
        <v>62</v>
      </c>
      <c r="M950">
        <v>1</v>
      </c>
      <c r="N950" t="s">
        <v>56</v>
      </c>
      <c r="O950">
        <v>3</v>
      </c>
      <c r="P950">
        <v>6</v>
      </c>
      <c r="Q950">
        <v>12</v>
      </c>
      <c r="R950" t="s">
        <v>63</v>
      </c>
      <c r="S950" t="s">
        <v>73</v>
      </c>
      <c r="T950" t="s">
        <v>79</v>
      </c>
      <c r="U950" t="s">
        <v>1126</v>
      </c>
      <c r="V950" t="s">
        <v>66</v>
      </c>
      <c r="W950" t="s">
        <v>67</v>
      </c>
      <c r="X950">
        <v>5</v>
      </c>
      <c r="Y950">
        <v>0.3</v>
      </c>
      <c r="Z950">
        <v>0.7</v>
      </c>
      <c r="AA950">
        <v>3</v>
      </c>
      <c r="AB950">
        <v>3</v>
      </c>
      <c r="AC950">
        <v>1</v>
      </c>
      <c r="AD950" t="s">
        <v>68</v>
      </c>
      <c r="AE950" t="s">
        <v>68</v>
      </c>
      <c r="AF950" t="s">
        <v>68</v>
      </c>
      <c r="AG950">
        <v>8.5</v>
      </c>
      <c r="AH950">
        <v>6</v>
      </c>
      <c r="AI950">
        <v>1.5</v>
      </c>
      <c r="AJ950">
        <v>7.5</v>
      </c>
      <c r="AK950" t="s">
        <v>68</v>
      </c>
      <c r="AL950" t="s">
        <v>68</v>
      </c>
      <c r="AM950" t="s">
        <v>68</v>
      </c>
      <c r="AN950" t="s">
        <v>68</v>
      </c>
      <c r="AO950" t="s">
        <v>68</v>
      </c>
      <c r="AP950" t="s">
        <v>68</v>
      </c>
      <c r="AQ950" t="s">
        <v>68</v>
      </c>
      <c r="AR950" t="s">
        <v>68</v>
      </c>
      <c r="AS950" t="s">
        <v>68</v>
      </c>
      <c r="AT950" t="s">
        <v>68</v>
      </c>
      <c r="AU950" t="s">
        <v>68</v>
      </c>
      <c r="AV950" t="s">
        <v>68</v>
      </c>
      <c r="AW950" t="s">
        <v>68</v>
      </c>
      <c r="AX950" t="s">
        <v>68</v>
      </c>
      <c r="AY950" t="s">
        <v>68</v>
      </c>
      <c r="AZ950" t="s">
        <v>80</v>
      </c>
      <c r="BA950" t="s">
        <v>79</v>
      </c>
      <c r="BB950">
        <v>1</v>
      </c>
      <c r="BD950">
        <f>IF(EXACT(BA950,T950),1,0)</f>
        <v>1</v>
      </c>
      <c r="BE950">
        <f>IF(AND(AZ950="2_Testando"),1,0)</f>
        <v>1</v>
      </c>
      <c r="BF950">
        <f>IF(AND(AZ950="2_Testando",BD950=1),1,0)</f>
        <v>1</v>
      </c>
      <c r="BJ950">
        <f>IF(AND(BB950&gt;0.7,BF950=1),1,0)</f>
        <v>1</v>
      </c>
    </row>
    <row r="951" spans="1:62" hidden="1" x14ac:dyDescent="0.3">
      <c r="A951">
        <v>2015</v>
      </c>
      <c r="B951" t="s">
        <v>53</v>
      </c>
      <c r="C951" t="s">
        <v>162</v>
      </c>
      <c r="D951" t="s">
        <v>62</v>
      </c>
      <c r="E951">
        <v>1</v>
      </c>
      <c r="F951" t="s">
        <v>71</v>
      </c>
      <c r="G951" t="s">
        <v>57</v>
      </c>
      <c r="H951" t="s">
        <v>58</v>
      </c>
      <c r="I951" t="s">
        <v>59</v>
      </c>
      <c r="J951" t="s">
        <v>947</v>
      </c>
      <c r="K951" t="s">
        <v>61</v>
      </c>
      <c r="L951" t="s">
        <v>62</v>
      </c>
      <c r="M951">
        <v>1</v>
      </c>
      <c r="N951" t="s">
        <v>71</v>
      </c>
      <c r="O951">
        <v>1</v>
      </c>
      <c r="P951">
        <v>2</v>
      </c>
      <c r="Q951">
        <v>3</v>
      </c>
      <c r="R951" t="s">
        <v>63</v>
      </c>
      <c r="S951" t="s">
        <v>73</v>
      </c>
      <c r="T951" t="s">
        <v>65</v>
      </c>
      <c r="U951" t="s">
        <v>947</v>
      </c>
      <c r="V951" t="s">
        <v>66</v>
      </c>
      <c r="W951" t="s">
        <v>67</v>
      </c>
      <c r="X951">
        <v>5</v>
      </c>
      <c r="Y951">
        <v>0.3</v>
      </c>
      <c r="Z951">
        <v>0.7</v>
      </c>
      <c r="AA951">
        <v>4.5</v>
      </c>
      <c r="AB951">
        <v>4</v>
      </c>
      <c r="AC951">
        <v>2.5</v>
      </c>
      <c r="AD951">
        <v>2.5</v>
      </c>
      <c r="AE951">
        <v>2</v>
      </c>
      <c r="AF951">
        <v>2.5</v>
      </c>
      <c r="AG951">
        <v>7.5</v>
      </c>
      <c r="AH951">
        <v>8</v>
      </c>
      <c r="AI951">
        <v>8.5</v>
      </c>
      <c r="AJ951">
        <v>7.5</v>
      </c>
      <c r="AK951">
        <v>9</v>
      </c>
      <c r="AL951" t="s">
        <v>68</v>
      </c>
      <c r="AM951" t="s">
        <v>68</v>
      </c>
      <c r="AN951" t="s">
        <v>68</v>
      </c>
      <c r="AO951" t="s">
        <v>68</v>
      </c>
      <c r="AP951" t="s">
        <v>68</v>
      </c>
      <c r="AQ951" t="s">
        <v>68</v>
      </c>
      <c r="AR951" t="s">
        <v>68</v>
      </c>
      <c r="AS951" t="s">
        <v>68</v>
      </c>
      <c r="AT951" t="s">
        <v>68</v>
      </c>
      <c r="AU951" t="s">
        <v>68</v>
      </c>
      <c r="AV951" t="s">
        <v>68</v>
      </c>
      <c r="AW951" t="s">
        <v>68</v>
      </c>
      <c r="AX951" t="s">
        <v>68</v>
      </c>
      <c r="AY951" t="s">
        <v>68</v>
      </c>
      <c r="AZ951" t="s">
        <v>69</v>
      </c>
      <c r="BA951" t="s">
        <v>65</v>
      </c>
      <c r="BB951">
        <v>0.97</v>
      </c>
    </row>
    <row r="952" spans="1:62" hidden="1" x14ac:dyDescent="0.3">
      <c r="A952">
        <v>2015</v>
      </c>
      <c r="B952" t="s">
        <v>53</v>
      </c>
      <c r="C952" t="s">
        <v>1127</v>
      </c>
      <c r="D952" t="s">
        <v>62</v>
      </c>
      <c r="E952">
        <v>1</v>
      </c>
      <c r="F952" t="s">
        <v>56</v>
      </c>
      <c r="G952" t="s">
        <v>57</v>
      </c>
      <c r="H952" t="s">
        <v>58</v>
      </c>
      <c r="I952" t="s">
        <v>83</v>
      </c>
      <c r="J952" t="s">
        <v>947</v>
      </c>
      <c r="K952" t="s">
        <v>61</v>
      </c>
      <c r="L952" t="s">
        <v>62</v>
      </c>
      <c r="M952">
        <v>1</v>
      </c>
      <c r="N952" t="s">
        <v>56</v>
      </c>
      <c r="O952">
        <v>4</v>
      </c>
      <c r="P952">
        <v>7</v>
      </c>
      <c r="Q952">
        <v>13</v>
      </c>
      <c r="R952" t="s">
        <v>63</v>
      </c>
      <c r="S952" t="s">
        <v>73</v>
      </c>
      <c r="T952" t="s">
        <v>84</v>
      </c>
      <c r="U952" t="s">
        <v>947</v>
      </c>
      <c r="V952" t="s">
        <v>66</v>
      </c>
      <c r="W952" t="s">
        <v>67</v>
      </c>
      <c r="X952">
        <v>5</v>
      </c>
      <c r="Y952">
        <v>0.3</v>
      </c>
      <c r="Z952">
        <v>0.7</v>
      </c>
      <c r="AA952">
        <v>3.5</v>
      </c>
      <c r="AB952">
        <v>3.5</v>
      </c>
      <c r="AC952">
        <v>4.5</v>
      </c>
      <c r="AD952">
        <v>5.5</v>
      </c>
      <c r="AE952">
        <v>4.5</v>
      </c>
      <c r="AF952" t="s">
        <v>68</v>
      </c>
      <c r="AG952">
        <v>9</v>
      </c>
      <c r="AH952">
        <v>10</v>
      </c>
      <c r="AI952">
        <v>10</v>
      </c>
      <c r="AJ952">
        <v>8</v>
      </c>
      <c r="AK952">
        <v>8</v>
      </c>
      <c r="AL952" t="s">
        <v>68</v>
      </c>
      <c r="AM952" t="s">
        <v>68</v>
      </c>
      <c r="AN952" t="s">
        <v>68</v>
      </c>
      <c r="AO952" t="s">
        <v>68</v>
      </c>
      <c r="AP952" t="s">
        <v>68</v>
      </c>
      <c r="AQ952" t="s">
        <v>68</v>
      </c>
      <c r="AR952" t="s">
        <v>68</v>
      </c>
      <c r="AS952" t="s">
        <v>68</v>
      </c>
      <c r="AT952" t="s">
        <v>68</v>
      </c>
      <c r="AU952" t="s">
        <v>68</v>
      </c>
      <c r="AV952" t="s">
        <v>68</v>
      </c>
      <c r="AW952" t="s">
        <v>68</v>
      </c>
      <c r="AX952" t="s">
        <v>68</v>
      </c>
      <c r="AY952" t="s">
        <v>68</v>
      </c>
      <c r="AZ952" t="s">
        <v>69</v>
      </c>
      <c r="BA952" t="s">
        <v>84</v>
      </c>
      <c r="BB952">
        <v>1</v>
      </c>
    </row>
    <row r="953" spans="1:62" hidden="1" x14ac:dyDescent="0.3">
      <c r="A953">
        <v>2015</v>
      </c>
      <c r="B953" t="s">
        <v>53</v>
      </c>
      <c r="C953" t="s">
        <v>1128</v>
      </c>
      <c r="D953" t="s">
        <v>62</v>
      </c>
      <c r="E953">
        <v>1</v>
      </c>
      <c r="F953" t="s">
        <v>56</v>
      </c>
      <c r="G953" t="s">
        <v>57</v>
      </c>
      <c r="H953" t="s">
        <v>58</v>
      </c>
      <c r="I953" t="s">
        <v>59</v>
      </c>
      <c r="J953" t="s">
        <v>947</v>
      </c>
      <c r="K953" t="s">
        <v>61</v>
      </c>
      <c r="L953" t="s">
        <v>62</v>
      </c>
      <c r="M953">
        <v>1</v>
      </c>
      <c r="N953" t="s">
        <v>56</v>
      </c>
      <c r="O953">
        <v>4</v>
      </c>
      <c r="P953">
        <v>7</v>
      </c>
      <c r="Q953">
        <v>14</v>
      </c>
      <c r="R953" t="s">
        <v>63</v>
      </c>
      <c r="S953" t="s">
        <v>73</v>
      </c>
      <c r="T953" t="s">
        <v>65</v>
      </c>
      <c r="U953" t="s">
        <v>947</v>
      </c>
      <c r="V953" t="s">
        <v>66</v>
      </c>
      <c r="W953" t="s">
        <v>67</v>
      </c>
      <c r="X953">
        <v>5</v>
      </c>
      <c r="Y953">
        <v>0.3</v>
      </c>
      <c r="Z953">
        <v>0.7</v>
      </c>
      <c r="AA953">
        <v>1</v>
      </c>
      <c r="AB953">
        <v>2</v>
      </c>
      <c r="AC953">
        <v>1.5</v>
      </c>
      <c r="AD953">
        <v>3</v>
      </c>
      <c r="AE953">
        <v>1</v>
      </c>
      <c r="AF953" t="s">
        <v>68</v>
      </c>
      <c r="AG953">
        <v>7.5</v>
      </c>
      <c r="AH953">
        <v>9.5</v>
      </c>
      <c r="AI953">
        <v>9</v>
      </c>
      <c r="AJ953">
        <v>0.5</v>
      </c>
      <c r="AK953">
        <v>2</v>
      </c>
      <c r="AL953" t="s">
        <v>68</v>
      </c>
      <c r="AM953" t="s">
        <v>68</v>
      </c>
      <c r="AN953" t="s">
        <v>68</v>
      </c>
      <c r="AO953" t="s">
        <v>68</v>
      </c>
      <c r="AP953" t="s">
        <v>68</v>
      </c>
      <c r="AQ953" t="s">
        <v>68</v>
      </c>
      <c r="AR953" t="s">
        <v>68</v>
      </c>
      <c r="AS953" t="s">
        <v>68</v>
      </c>
      <c r="AT953" t="s">
        <v>68</v>
      </c>
      <c r="AU953" t="s">
        <v>68</v>
      </c>
      <c r="AV953" t="s">
        <v>68</v>
      </c>
      <c r="AW953" t="s">
        <v>68</v>
      </c>
      <c r="AX953" t="s">
        <v>68</v>
      </c>
      <c r="AY953" t="s">
        <v>68</v>
      </c>
      <c r="AZ953" t="s">
        <v>69</v>
      </c>
      <c r="BA953" t="s">
        <v>65</v>
      </c>
      <c r="BB953">
        <v>0.97</v>
      </c>
    </row>
    <row r="954" spans="1:62" hidden="1" x14ac:dyDescent="0.3">
      <c r="A954">
        <v>2015</v>
      </c>
      <c r="B954" t="s">
        <v>53</v>
      </c>
      <c r="C954" t="s">
        <v>1129</v>
      </c>
      <c r="D954" t="s">
        <v>62</v>
      </c>
      <c r="E954">
        <v>1</v>
      </c>
      <c r="F954" t="s">
        <v>71</v>
      </c>
      <c r="G954" t="s">
        <v>57</v>
      </c>
      <c r="H954" t="s">
        <v>58</v>
      </c>
      <c r="I954" t="s">
        <v>77</v>
      </c>
      <c r="J954" t="s">
        <v>1130</v>
      </c>
      <c r="K954" t="s">
        <v>61</v>
      </c>
      <c r="L954" t="s">
        <v>62</v>
      </c>
      <c r="M954">
        <v>1</v>
      </c>
      <c r="N954" t="s">
        <v>71</v>
      </c>
      <c r="O954">
        <v>2</v>
      </c>
      <c r="P954">
        <v>4</v>
      </c>
      <c r="Q954">
        <v>7</v>
      </c>
      <c r="R954" t="s">
        <v>63</v>
      </c>
      <c r="S954" t="s">
        <v>64</v>
      </c>
      <c r="T954" t="s">
        <v>79</v>
      </c>
      <c r="U954" t="s">
        <v>1130</v>
      </c>
      <c r="V954" t="s">
        <v>66</v>
      </c>
      <c r="W954" t="s">
        <v>67</v>
      </c>
      <c r="X954">
        <v>5</v>
      </c>
      <c r="Y954">
        <v>0.3</v>
      </c>
      <c r="Z954">
        <v>0.7</v>
      </c>
      <c r="AA954">
        <v>0.5</v>
      </c>
      <c r="AB954">
        <v>0</v>
      </c>
      <c r="AC954">
        <v>0</v>
      </c>
      <c r="AD954">
        <v>2</v>
      </c>
      <c r="AE954" t="s">
        <v>68</v>
      </c>
      <c r="AF954" t="s">
        <v>68</v>
      </c>
      <c r="AG954">
        <v>9.5</v>
      </c>
      <c r="AH954">
        <v>7</v>
      </c>
      <c r="AI954">
        <v>4</v>
      </c>
      <c r="AJ954" t="s">
        <v>68</v>
      </c>
      <c r="AK954" t="s">
        <v>68</v>
      </c>
      <c r="AL954" t="s">
        <v>68</v>
      </c>
      <c r="AM954" t="s">
        <v>68</v>
      </c>
      <c r="AN954" t="s">
        <v>68</v>
      </c>
      <c r="AO954" t="s">
        <v>68</v>
      </c>
      <c r="AP954" t="s">
        <v>68</v>
      </c>
      <c r="AQ954" t="s">
        <v>68</v>
      </c>
      <c r="AR954" t="s">
        <v>68</v>
      </c>
      <c r="AS954" t="s">
        <v>68</v>
      </c>
      <c r="AT954" t="s">
        <v>68</v>
      </c>
      <c r="AU954" t="s">
        <v>68</v>
      </c>
      <c r="AV954" t="s">
        <v>68</v>
      </c>
      <c r="AW954" t="s">
        <v>68</v>
      </c>
      <c r="AX954" t="s">
        <v>68</v>
      </c>
      <c r="AY954" t="s">
        <v>68</v>
      </c>
      <c r="AZ954" t="s">
        <v>69</v>
      </c>
      <c r="BA954" t="s">
        <v>79</v>
      </c>
      <c r="BB954">
        <v>1</v>
      </c>
    </row>
    <row r="955" spans="1:62" hidden="1" x14ac:dyDescent="0.3">
      <c r="A955">
        <v>2015</v>
      </c>
      <c r="B955" t="s">
        <v>53</v>
      </c>
      <c r="C955" t="s">
        <v>1131</v>
      </c>
      <c r="D955" t="s">
        <v>62</v>
      </c>
      <c r="E955">
        <v>1</v>
      </c>
      <c r="F955" t="s">
        <v>56</v>
      </c>
      <c r="G955" t="s">
        <v>57</v>
      </c>
      <c r="H955" t="s">
        <v>58</v>
      </c>
      <c r="I955" t="s">
        <v>83</v>
      </c>
      <c r="J955" t="s">
        <v>947</v>
      </c>
      <c r="K955" t="s">
        <v>61</v>
      </c>
      <c r="L955" t="s">
        <v>62</v>
      </c>
      <c r="M955">
        <v>1</v>
      </c>
      <c r="N955" t="s">
        <v>56</v>
      </c>
      <c r="O955">
        <v>4</v>
      </c>
      <c r="P955">
        <v>8</v>
      </c>
      <c r="Q955">
        <v>15</v>
      </c>
      <c r="R955" t="s">
        <v>63</v>
      </c>
      <c r="S955" t="s">
        <v>73</v>
      </c>
      <c r="T955" t="s">
        <v>84</v>
      </c>
      <c r="U955" t="s">
        <v>947</v>
      </c>
      <c r="V955" t="s">
        <v>66</v>
      </c>
      <c r="W955" t="s">
        <v>67</v>
      </c>
      <c r="X955">
        <v>5</v>
      </c>
      <c r="Y955">
        <v>0.3</v>
      </c>
      <c r="Z955">
        <v>0.7</v>
      </c>
      <c r="AA955">
        <v>6.5</v>
      </c>
      <c r="AB955">
        <v>4.5</v>
      </c>
      <c r="AC955">
        <v>5.5</v>
      </c>
      <c r="AD955">
        <v>6.5</v>
      </c>
      <c r="AE955">
        <v>2</v>
      </c>
      <c r="AF955" t="s">
        <v>68</v>
      </c>
      <c r="AG955">
        <v>7</v>
      </c>
      <c r="AH955">
        <v>9</v>
      </c>
      <c r="AI955">
        <v>9</v>
      </c>
      <c r="AJ955">
        <v>9</v>
      </c>
      <c r="AK955">
        <v>8.5</v>
      </c>
      <c r="AL955" t="s">
        <v>68</v>
      </c>
      <c r="AM955" t="s">
        <v>68</v>
      </c>
      <c r="AN955" t="s">
        <v>68</v>
      </c>
      <c r="AO955" t="s">
        <v>68</v>
      </c>
      <c r="AP955" t="s">
        <v>68</v>
      </c>
      <c r="AQ955" t="s">
        <v>68</v>
      </c>
      <c r="AR955" t="s">
        <v>68</v>
      </c>
      <c r="AS955" t="s">
        <v>68</v>
      </c>
      <c r="AT955" t="s">
        <v>68</v>
      </c>
      <c r="AU955" t="s">
        <v>68</v>
      </c>
      <c r="AV955" t="s">
        <v>68</v>
      </c>
      <c r="AW955" t="s">
        <v>68</v>
      </c>
      <c r="AX955" t="s">
        <v>68</v>
      </c>
      <c r="AY955" t="s">
        <v>68</v>
      </c>
      <c r="AZ955" t="s">
        <v>69</v>
      </c>
      <c r="BA955" t="s">
        <v>84</v>
      </c>
      <c r="BB955">
        <v>0.96499999999999997</v>
      </c>
    </row>
    <row r="956" spans="1:62" hidden="1" x14ac:dyDescent="0.3">
      <c r="A956">
        <v>2015</v>
      </c>
      <c r="B956" t="s">
        <v>53</v>
      </c>
      <c r="C956" t="s">
        <v>1132</v>
      </c>
      <c r="D956" t="s">
        <v>62</v>
      </c>
      <c r="E956">
        <v>1</v>
      </c>
      <c r="F956" t="s">
        <v>56</v>
      </c>
      <c r="G956" t="s">
        <v>57</v>
      </c>
      <c r="H956" t="s">
        <v>58</v>
      </c>
      <c r="I956" t="s">
        <v>83</v>
      </c>
      <c r="J956" t="s">
        <v>947</v>
      </c>
      <c r="K956" t="s">
        <v>61</v>
      </c>
      <c r="L956" t="s">
        <v>62</v>
      </c>
      <c r="M956">
        <v>1</v>
      </c>
      <c r="N956" t="s">
        <v>56</v>
      </c>
      <c r="O956">
        <v>4</v>
      </c>
      <c r="P956">
        <v>8</v>
      </c>
      <c r="Q956">
        <v>16</v>
      </c>
      <c r="R956" t="s">
        <v>63</v>
      </c>
      <c r="S956" t="s">
        <v>73</v>
      </c>
      <c r="T956" t="s">
        <v>84</v>
      </c>
      <c r="U956" t="s">
        <v>947</v>
      </c>
      <c r="V956" t="s">
        <v>66</v>
      </c>
      <c r="W956" t="s">
        <v>67</v>
      </c>
      <c r="X956">
        <v>5</v>
      </c>
      <c r="Y956">
        <v>0.3</v>
      </c>
      <c r="Z956">
        <v>0.7</v>
      </c>
      <c r="AA956">
        <v>6</v>
      </c>
      <c r="AB956">
        <v>3.5</v>
      </c>
      <c r="AC956">
        <v>6</v>
      </c>
      <c r="AD956">
        <v>4.5</v>
      </c>
      <c r="AE956">
        <v>4</v>
      </c>
      <c r="AF956" t="s">
        <v>68</v>
      </c>
      <c r="AG956">
        <v>9</v>
      </c>
      <c r="AH956">
        <v>7</v>
      </c>
      <c r="AI956">
        <v>10</v>
      </c>
      <c r="AJ956">
        <v>10</v>
      </c>
      <c r="AK956">
        <v>9</v>
      </c>
      <c r="AL956" t="s">
        <v>68</v>
      </c>
      <c r="AM956" t="s">
        <v>68</v>
      </c>
      <c r="AN956" t="s">
        <v>68</v>
      </c>
      <c r="AO956" t="s">
        <v>68</v>
      </c>
      <c r="AP956" t="s">
        <v>68</v>
      </c>
      <c r="AQ956" t="s">
        <v>68</v>
      </c>
      <c r="AR956" t="s">
        <v>68</v>
      </c>
      <c r="AS956" t="s">
        <v>68</v>
      </c>
      <c r="AT956" t="s">
        <v>68</v>
      </c>
      <c r="AU956" t="s">
        <v>68</v>
      </c>
      <c r="AV956" t="s">
        <v>68</v>
      </c>
      <c r="AW956" t="s">
        <v>68</v>
      </c>
      <c r="AX956" t="s">
        <v>68</v>
      </c>
      <c r="AY956" t="s">
        <v>68</v>
      </c>
      <c r="AZ956" t="s">
        <v>69</v>
      </c>
      <c r="BA956" t="s">
        <v>84</v>
      </c>
      <c r="BB956">
        <v>0.80700000000000005</v>
      </c>
    </row>
    <row r="957" spans="1:62" hidden="1" x14ac:dyDescent="0.3">
      <c r="A957">
        <v>2015</v>
      </c>
      <c r="B957" t="s">
        <v>53</v>
      </c>
      <c r="C957" t="s">
        <v>1133</v>
      </c>
      <c r="D957" t="s">
        <v>62</v>
      </c>
      <c r="E957">
        <v>1</v>
      </c>
      <c r="F957" t="s">
        <v>71</v>
      </c>
      <c r="G957" t="s">
        <v>57</v>
      </c>
      <c r="H957" t="s">
        <v>58</v>
      </c>
      <c r="I957" t="s">
        <v>83</v>
      </c>
      <c r="J957" t="s">
        <v>947</v>
      </c>
      <c r="K957" t="s">
        <v>61</v>
      </c>
      <c r="L957" t="s">
        <v>62</v>
      </c>
      <c r="M957">
        <v>1</v>
      </c>
      <c r="N957" t="s">
        <v>71</v>
      </c>
      <c r="O957">
        <v>2</v>
      </c>
      <c r="P957">
        <v>3</v>
      </c>
      <c r="Q957">
        <v>6</v>
      </c>
      <c r="R957" t="s">
        <v>63</v>
      </c>
      <c r="S957" t="s">
        <v>73</v>
      </c>
      <c r="T957" t="s">
        <v>84</v>
      </c>
      <c r="U957" t="s">
        <v>947</v>
      </c>
      <c r="V957" t="s">
        <v>66</v>
      </c>
      <c r="W957" t="s">
        <v>67</v>
      </c>
      <c r="X957">
        <v>5</v>
      </c>
      <c r="Y957">
        <v>0.3</v>
      </c>
      <c r="Z957">
        <v>0.7</v>
      </c>
      <c r="AA957">
        <v>7</v>
      </c>
      <c r="AB957">
        <v>7.5</v>
      </c>
      <c r="AC957" t="s">
        <v>68</v>
      </c>
      <c r="AD957">
        <v>6.5</v>
      </c>
      <c r="AE957">
        <v>8</v>
      </c>
      <c r="AF957" t="s">
        <v>68</v>
      </c>
      <c r="AG957">
        <v>9</v>
      </c>
      <c r="AH957">
        <v>9.5</v>
      </c>
      <c r="AI957">
        <v>9.5</v>
      </c>
      <c r="AJ957">
        <v>10</v>
      </c>
      <c r="AK957">
        <v>6</v>
      </c>
      <c r="AL957" t="s">
        <v>68</v>
      </c>
      <c r="AM957" t="s">
        <v>68</v>
      </c>
      <c r="AN957" t="s">
        <v>68</v>
      </c>
      <c r="AO957" t="s">
        <v>68</v>
      </c>
      <c r="AP957" t="s">
        <v>68</v>
      </c>
      <c r="AQ957" t="s">
        <v>68</v>
      </c>
      <c r="AR957" t="s">
        <v>68</v>
      </c>
      <c r="AS957" t="s">
        <v>68</v>
      </c>
      <c r="AT957" t="s">
        <v>68</v>
      </c>
      <c r="AU957" t="s">
        <v>68</v>
      </c>
      <c r="AV957" t="s">
        <v>68</v>
      </c>
      <c r="AW957" t="s">
        <v>68</v>
      </c>
      <c r="AX957" t="s">
        <v>68</v>
      </c>
      <c r="AY957" t="s">
        <v>68</v>
      </c>
      <c r="AZ957" t="s">
        <v>69</v>
      </c>
      <c r="BA957" t="s">
        <v>84</v>
      </c>
      <c r="BB957">
        <v>1</v>
      </c>
    </row>
    <row r="958" spans="1:62" hidden="1" x14ac:dyDescent="0.3">
      <c r="A958">
        <v>2015</v>
      </c>
      <c r="B958" t="s">
        <v>53</v>
      </c>
      <c r="C958" t="s">
        <v>1134</v>
      </c>
      <c r="D958" t="s">
        <v>62</v>
      </c>
      <c r="E958">
        <v>1</v>
      </c>
      <c r="F958" t="s">
        <v>56</v>
      </c>
      <c r="G958" t="s">
        <v>57</v>
      </c>
      <c r="H958" t="s">
        <v>58</v>
      </c>
      <c r="I958" t="s">
        <v>83</v>
      </c>
      <c r="J958" t="s">
        <v>947</v>
      </c>
      <c r="K958" t="s">
        <v>61</v>
      </c>
      <c r="L958" t="s">
        <v>62</v>
      </c>
      <c r="M958">
        <v>1</v>
      </c>
      <c r="N958" t="s">
        <v>56</v>
      </c>
      <c r="O958">
        <v>5</v>
      </c>
      <c r="P958">
        <v>9</v>
      </c>
      <c r="Q958">
        <v>17</v>
      </c>
      <c r="R958" t="s">
        <v>63</v>
      </c>
      <c r="S958" t="s">
        <v>73</v>
      </c>
      <c r="T958" t="s">
        <v>84</v>
      </c>
      <c r="U958" t="s">
        <v>947</v>
      </c>
      <c r="V958" t="s">
        <v>66</v>
      </c>
      <c r="W958" t="s">
        <v>67</v>
      </c>
      <c r="X958">
        <v>5</v>
      </c>
      <c r="Y958">
        <v>0.3</v>
      </c>
      <c r="Z958">
        <v>0.7</v>
      </c>
      <c r="AA958">
        <v>4.5</v>
      </c>
      <c r="AB958">
        <v>3.5</v>
      </c>
      <c r="AC958">
        <v>6</v>
      </c>
      <c r="AD958">
        <v>9</v>
      </c>
      <c r="AE958">
        <v>4</v>
      </c>
      <c r="AF958" t="s">
        <v>68</v>
      </c>
      <c r="AG958">
        <v>8.5</v>
      </c>
      <c r="AH958">
        <v>4.5</v>
      </c>
      <c r="AI958">
        <v>10</v>
      </c>
      <c r="AJ958">
        <v>9</v>
      </c>
      <c r="AK958">
        <v>9.5</v>
      </c>
      <c r="AL958" t="s">
        <v>68</v>
      </c>
      <c r="AM958" t="s">
        <v>68</v>
      </c>
      <c r="AN958" t="s">
        <v>68</v>
      </c>
      <c r="AO958" t="s">
        <v>68</v>
      </c>
      <c r="AP958" t="s">
        <v>68</v>
      </c>
      <c r="AQ958" t="s">
        <v>68</v>
      </c>
      <c r="AR958" t="s">
        <v>68</v>
      </c>
      <c r="AS958" t="s">
        <v>68</v>
      </c>
      <c r="AT958" t="s">
        <v>68</v>
      </c>
      <c r="AU958" t="s">
        <v>68</v>
      </c>
      <c r="AV958" t="s">
        <v>68</v>
      </c>
      <c r="AW958" t="s">
        <v>68</v>
      </c>
      <c r="AX958" t="s">
        <v>68</v>
      </c>
      <c r="AY958" t="s">
        <v>68</v>
      </c>
      <c r="AZ958" t="s">
        <v>69</v>
      </c>
      <c r="BA958" t="s">
        <v>84</v>
      </c>
      <c r="BB958">
        <v>1</v>
      </c>
    </row>
    <row r="959" spans="1:62" x14ac:dyDescent="0.3">
      <c r="A959">
        <v>2015</v>
      </c>
      <c r="B959" t="s">
        <v>53</v>
      </c>
      <c r="C959" t="s">
        <v>1135</v>
      </c>
      <c r="D959" t="s">
        <v>62</v>
      </c>
      <c r="E959">
        <v>1</v>
      </c>
      <c r="F959" t="s">
        <v>71</v>
      </c>
      <c r="G959" t="s">
        <v>57</v>
      </c>
      <c r="H959" t="s">
        <v>58</v>
      </c>
      <c r="I959" t="s">
        <v>83</v>
      </c>
      <c r="J959" t="s">
        <v>947</v>
      </c>
      <c r="K959" t="s">
        <v>61</v>
      </c>
      <c r="L959" t="s">
        <v>62</v>
      </c>
      <c r="M959">
        <v>1</v>
      </c>
      <c r="N959" t="s">
        <v>71</v>
      </c>
      <c r="O959">
        <v>2</v>
      </c>
      <c r="P959">
        <v>4</v>
      </c>
      <c r="Q959">
        <v>7</v>
      </c>
      <c r="R959" t="s">
        <v>63</v>
      </c>
      <c r="S959" t="s">
        <v>73</v>
      </c>
      <c r="T959" t="s">
        <v>84</v>
      </c>
      <c r="U959" t="s">
        <v>947</v>
      </c>
      <c r="V959" t="s">
        <v>66</v>
      </c>
      <c r="W959" t="s">
        <v>67</v>
      </c>
      <c r="X959">
        <v>5</v>
      </c>
      <c r="Y959">
        <v>0.3</v>
      </c>
      <c r="Z959">
        <v>0.7</v>
      </c>
      <c r="AA959">
        <v>7.5</v>
      </c>
      <c r="AB959">
        <v>6.5</v>
      </c>
      <c r="AC959" t="s">
        <v>68</v>
      </c>
      <c r="AD959">
        <v>4.5</v>
      </c>
      <c r="AE959">
        <v>5.5</v>
      </c>
      <c r="AF959" t="s">
        <v>68</v>
      </c>
      <c r="AG959">
        <v>9</v>
      </c>
      <c r="AH959">
        <v>8.5</v>
      </c>
      <c r="AI959">
        <v>10</v>
      </c>
      <c r="AJ959">
        <v>7</v>
      </c>
      <c r="AK959">
        <v>9</v>
      </c>
      <c r="AL959" t="s">
        <v>68</v>
      </c>
      <c r="AM959" t="s">
        <v>68</v>
      </c>
      <c r="AN959" t="s">
        <v>68</v>
      </c>
      <c r="AO959" t="s">
        <v>68</v>
      </c>
      <c r="AP959" t="s">
        <v>68</v>
      </c>
      <c r="AQ959" t="s">
        <v>68</v>
      </c>
      <c r="AR959" t="s">
        <v>68</v>
      </c>
      <c r="AS959" t="s">
        <v>68</v>
      </c>
      <c r="AT959" t="s">
        <v>68</v>
      </c>
      <c r="AU959" t="s">
        <v>68</v>
      </c>
      <c r="AV959" t="s">
        <v>68</v>
      </c>
      <c r="AW959" t="s">
        <v>68</v>
      </c>
      <c r="AX959" t="s">
        <v>68</v>
      </c>
      <c r="AY959" t="s">
        <v>68</v>
      </c>
      <c r="AZ959" t="s">
        <v>80</v>
      </c>
      <c r="BA959" t="s">
        <v>84</v>
      </c>
      <c r="BB959">
        <v>0.93500000000000005</v>
      </c>
      <c r="BD959">
        <f>IF(EXACT(BA959,T959),1,0)</f>
        <v>1</v>
      </c>
      <c r="BE959">
        <f>IF(AND(AZ959="2_Testando"),1,0)</f>
        <v>1</v>
      </c>
      <c r="BF959">
        <f>IF(AND(AZ959="2_Testando",BD959=1),1,0)</f>
        <v>1</v>
      </c>
      <c r="BJ959">
        <f>IF(AND(BB959&gt;0.7,BF959=1),1,0)</f>
        <v>1</v>
      </c>
    </row>
    <row r="960" spans="1:62" hidden="1" x14ac:dyDescent="0.3">
      <c r="A960">
        <v>2015</v>
      </c>
      <c r="B960" t="s">
        <v>53</v>
      </c>
      <c r="C960" t="s">
        <v>1136</v>
      </c>
      <c r="D960" t="s">
        <v>62</v>
      </c>
      <c r="E960">
        <v>1</v>
      </c>
      <c r="F960" t="s">
        <v>56</v>
      </c>
      <c r="G960" t="s">
        <v>57</v>
      </c>
      <c r="H960" t="s">
        <v>58</v>
      </c>
      <c r="I960" t="s">
        <v>83</v>
      </c>
      <c r="J960" t="s">
        <v>947</v>
      </c>
      <c r="K960" t="s">
        <v>61</v>
      </c>
      <c r="L960" t="s">
        <v>62</v>
      </c>
      <c r="M960">
        <v>1</v>
      </c>
      <c r="N960" t="s">
        <v>56</v>
      </c>
      <c r="O960">
        <v>5</v>
      </c>
      <c r="P960">
        <v>10</v>
      </c>
      <c r="Q960">
        <v>19</v>
      </c>
      <c r="R960" t="s">
        <v>63</v>
      </c>
      <c r="S960" t="s">
        <v>73</v>
      </c>
      <c r="T960" t="s">
        <v>84</v>
      </c>
      <c r="U960" t="s">
        <v>947</v>
      </c>
      <c r="V960" t="s">
        <v>66</v>
      </c>
      <c r="W960" t="s">
        <v>67</v>
      </c>
      <c r="X960">
        <v>5</v>
      </c>
      <c r="Y960">
        <v>0.3</v>
      </c>
      <c r="Z960">
        <v>0.7</v>
      </c>
      <c r="AA960">
        <v>4</v>
      </c>
      <c r="AB960">
        <v>5</v>
      </c>
      <c r="AC960">
        <v>3</v>
      </c>
      <c r="AD960">
        <v>5.5</v>
      </c>
      <c r="AE960">
        <v>3</v>
      </c>
      <c r="AF960">
        <v>6.5</v>
      </c>
      <c r="AG960">
        <v>8</v>
      </c>
      <c r="AH960">
        <v>8</v>
      </c>
      <c r="AI960">
        <v>9.5</v>
      </c>
      <c r="AJ960">
        <v>8.5</v>
      </c>
      <c r="AK960">
        <v>7</v>
      </c>
      <c r="AL960" t="s">
        <v>68</v>
      </c>
      <c r="AM960" t="s">
        <v>68</v>
      </c>
      <c r="AN960" t="s">
        <v>68</v>
      </c>
      <c r="AO960" t="s">
        <v>68</v>
      </c>
      <c r="AP960" t="s">
        <v>68</v>
      </c>
      <c r="AQ960" t="s">
        <v>68</v>
      </c>
      <c r="AR960" t="s">
        <v>68</v>
      </c>
      <c r="AS960" t="s">
        <v>68</v>
      </c>
      <c r="AT960" t="s">
        <v>68</v>
      </c>
      <c r="AU960" t="s">
        <v>68</v>
      </c>
      <c r="AV960" t="s">
        <v>68</v>
      </c>
      <c r="AW960" t="s">
        <v>68</v>
      </c>
      <c r="AX960" t="s">
        <v>68</v>
      </c>
      <c r="AY960" t="s">
        <v>68</v>
      </c>
      <c r="AZ960" t="s">
        <v>69</v>
      </c>
      <c r="BA960" t="s">
        <v>84</v>
      </c>
      <c r="BB960">
        <v>1</v>
      </c>
    </row>
    <row r="961" spans="1:62" x14ac:dyDescent="0.3">
      <c r="A961">
        <v>2015</v>
      </c>
      <c r="B961" t="s">
        <v>53</v>
      </c>
      <c r="C961" t="s">
        <v>1137</v>
      </c>
      <c r="D961" t="s">
        <v>62</v>
      </c>
      <c r="E961">
        <v>1</v>
      </c>
      <c r="F961" t="s">
        <v>56</v>
      </c>
      <c r="G961" t="s">
        <v>57</v>
      </c>
      <c r="H961" t="s">
        <v>58</v>
      </c>
      <c r="I961" t="s">
        <v>59</v>
      </c>
      <c r="J961" t="s">
        <v>947</v>
      </c>
      <c r="K961" t="s">
        <v>61</v>
      </c>
      <c r="L961" t="s">
        <v>62</v>
      </c>
      <c r="M961">
        <v>1</v>
      </c>
      <c r="N961" t="s">
        <v>56</v>
      </c>
      <c r="O961">
        <v>5</v>
      </c>
      <c r="P961">
        <v>10</v>
      </c>
      <c r="Q961">
        <v>20</v>
      </c>
      <c r="R961" t="s">
        <v>63</v>
      </c>
      <c r="S961" t="s">
        <v>73</v>
      </c>
      <c r="T961" t="s">
        <v>65</v>
      </c>
      <c r="U961" t="s">
        <v>947</v>
      </c>
      <c r="V961" t="s">
        <v>66</v>
      </c>
      <c r="W961" t="s">
        <v>67</v>
      </c>
      <c r="X961">
        <v>5</v>
      </c>
      <c r="Y961">
        <v>0.3</v>
      </c>
      <c r="Z961">
        <v>0.7</v>
      </c>
      <c r="AA961">
        <v>1.5</v>
      </c>
      <c r="AB961">
        <v>3</v>
      </c>
      <c r="AC961">
        <v>3</v>
      </c>
      <c r="AD961">
        <v>2.5</v>
      </c>
      <c r="AE961">
        <v>0.5</v>
      </c>
      <c r="AF961" t="s">
        <v>68</v>
      </c>
      <c r="AG961">
        <v>7.5</v>
      </c>
      <c r="AH961">
        <v>7</v>
      </c>
      <c r="AI961">
        <v>6.5</v>
      </c>
      <c r="AJ961">
        <v>5</v>
      </c>
      <c r="AK961">
        <v>3.5</v>
      </c>
      <c r="AL961" t="s">
        <v>68</v>
      </c>
      <c r="AM961" t="s">
        <v>68</v>
      </c>
      <c r="AN961" t="s">
        <v>68</v>
      </c>
      <c r="AO961" t="s">
        <v>68</v>
      </c>
      <c r="AP961" t="s">
        <v>68</v>
      </c>
      <c r="AQ961" t="s">
        <v>68</v>
      </c>
      <c r="AR961" t="s">
        <v>68</v>
      </c>
      <c r="AS961" t="s">
        <v>68</v>
      </c>
      <c r="AT961" t="s">
        <v>68</v>
      </c>
      <c r="AU961" t="s">
        <v>68</v>
      </c>
      <c r="AV961" t="s">
        <v>68</v>
      </c>
      <c r="AW961" t="s">
        <v>68</v>
      </c>
      <c r="AX961" t="s">
        <v>68</v>
      </c>
      <c r="AY961" t="s">
        <v>68</v>
      </c>
      <c r="AZ961" t="s">
        <v>80</v>
      </c>
      <c r="BA961" t="s">
        <v>65</v>
      </c>
      <c r="BB961">
        <v>0.97</v>
      </c>
      <c r="BD961">
        <f t="shared" ref="BD961:BD963" si="144">IF(EXACT(BA961,T961),1,0)</f>
        <v>1</v>
      </c>
      <c r="BE961">
        <f t="shared" ref="BE961:BE963" si="145">IF(AND(AZ961="2_Testando"),1,0)</f>
        <v>1</v>
      </c>
      <c r="BF961">
        <f t="shared" ref="BF961:BF963" si="146">IF(AND(AZ961="2_Testando",BD961=1),1,0)</f>
        <v>1</v>
      </c>
      <c r="BJ961">
        <f t="shared" ref="BJ961:BJ963" si="147">IF(AND(BB961&gt;0.7,BF961=1),1,0)</f>
        <v>1</v>
      </c>
    </row>
    <row r="962" spans="1:62" x14ac:dyDescent="0.3">
      <c r="A962">
        <v>2015</v>
      </c>
      <c r="B962" t="s">
        <v>53</v>
      </c>
      <c r="C962" t="s">
        <v>1138</v>
      </c>
      <c r="D962" t="s">
        <v>62</v>
      </c>
      <c r="E962">
        <v>1</v>
      </c>
      <c r="F962" t="s">
        <v>71</v>
      </c>
      <c r="G962" t="s">
        <v>57</v>
      </c>
      <c r="H962" t="s">
        <v>58</v>
      </c>
      <c r="I962" t="s">
        <v>83</v>
      </c>
      <c r="J962" t="s">
        <v>947</v>
      </c>
      <c r="K962" t="s">
        <v>61</v>
      </c>
      <c r="L962" t="s">
        <v>62</v>
      </c>
      <c r="M962">
        <v>1</v>
      </c>
      <c r="N962" t="s">
        <v>71</v>
      </c>
      <c r="O962">
        <v>2</v>
      </c>
      <c r="P962">
        <v>4</v>
      </c>
      <c r="Q962">
        <v>8</v>
      </c>
      <c r="R962" t="s">
        <v>63</v>
      </c>
      <c r="S962" t="s">
        <v>73</v>
      </c>
      <c r="T962" t="s">
        <v>84</v>
      </c>
      <c r="U962" t="s">
        <v>947</v>
      </c>
      <c r="V962" t="s">
        <v>66</v>
      </c>
      <c r="W962" t="s">
        <v>67</v>
      </c>
      <c r="X962">
        <v>5</v>
      </c>
      <c r="Y962">
        <v>0.3</v>
      </c>
      <c r="Z962">
        <v>0.7</v>
      </c>
      <c r="AA962">
        <v>4.5</v>
      </c>
      <c r="AB962">
        <v>4.5</v>
      </c>
      <c r="AC962">
        <v>3</v>
      </c>
      <c r="AD962">
        <v>4.5</v>
      </c>
      <c r="AE962">
        <v>8</v>
      </c>
      <c r="AF962" t="s">
        <v>68</v>
      </c>
      <c r="AG962">
        <v>9</v>
      </c>
      <c r="AH962">
        <v>7</v>
      </c>
      <c r="AI962">
        <v>10</v>
      </c>
      <c r="AJ962">
        <v>7</v>
      </c>
      <c r="AK962">
        <v>8</v>
      </c>
      <c r="AL962" t="s">
        <v>68</v>
      </c>
      <c r="AM962" t="s">
        <v>68</v>
      </c>
      <c r="AN962" t="s">
        <v>68</v>
      </c>
      <c r="AO962" t="s">
        <v>68</v>
      </c>
      <c r="AP962" t="s">
        <v>68</v>
      </c>
      <c r="AQ962" t="s">
        <v>68</v>
      </c>
      <c r="AR962" t="s">
        <v>68</v>
      </c>
      <c r="AS962" t="s">
        <v>68</v>
      </c>
      <c r="AT962" t="s">
        <v>68</v>
      </c>
      <c r="AU962" t="s">
        <v>68</v>
      </c>
      <c r="AV962" t="s">
        <v>68</v>
      </c>
      <c r="AW962" t="s">
        <v>68</v>
      </c>
      <c r="AX962" t="s">
        <v>68</v>
      </c>
      <c r="AY962" t="s">
        <v>68</v>
      </c>
      <c r="AZ962" t="s">
        <v>80</v>
      </c>
      <c r="BA962" t="s">
        <v>84</v>
      </c>
      <c r="BB962">
        <v>0.93500000000000005</v>
      </c>
      <c r="BD962">
        <f t="shared" si="144"/>
        <v>1</v>
      </c>
      <c r="BE962">
        <f t="shared" si="145"/>
        <v>1</v>
      </c>
      <c r="BF962">
        <f t="shared" si="146"/>
        <v>1</v>
      </c>
      <c r="BJ962">
        <f t="shared" si="147"/>
        <v>1</v>
      </c>
    </row>
    <row r="963" spans="1:62" x14ac:dyDescent="0.3">
      <c r="A963">
        <v>2015</v>
      </c>
      <c r="B963" t="s">
        <v>53</v>
      </c>
      <c r="C963" t="s">
        <v>163</v>
      </c>
      <c r="D963" t="s">
        <v>62</v>
      </c>
      <c r="E963">
        <v>1</v>
      </c>
      <c r="F963" t="s">
        <v>71</v>
      </c>
      <c r="G963" t="s">
        <v>57</v>
      </c>
      <c r="H963" t="s">
        <v>58</v>
      </c>
      <c r="I963" t="s">
        <v>59</v>
      </c>
      <c r="J963" t="s">
        <v>947</v>
      </c>
      <c r="K963" t="s">
        <v>61</v>
      </c>
      <c r="L963" t="s">
        <v>62</v>
      </c>
      <c r="M963">
        <v>1</v>
      </c>
      <c r="N963" t="s">
        <v>71</v>
      </c>
      <c r="O963">
        <v>3</v>
      </c>
      <c r="P963">
        <v>5</v>
      </c>
      <c r="Q963">
        <v>9</v>
      </c>
      <c r="R963" t="s">
        <v>63</v>
      </c>
      <c r="S963" t="s">
        <v>73</v>
      </c>
      <c r="T963" t="s">
        <v>65</v>
      </c>
      <c r="U963" t="s">
        <v>947</v>
      </c>
      <c r="V963" t="s">
        <v>66</v>
      </c>
      <c r="W963" t="s">
        <v>67</v>
      </c>
      <c r="X963">
        <v>5</v>
      </c>
      <c r="Y963">
        <v>0.3</v>
      </c>
      <c r="Z963">
        <v>0.7</v>
      </c>
      <c r="AA963">
        <v>2</v>
      </c>
      <c r="AB963">
        <v>1.5</v>
      </c>
      <c r="AC963">
        <v>1</v>
      </c>
      <c r="AD963">
        <v>4.5</v>
      </c>
      <c r="AE963" t="s">
        <v>68</v>
      </c>
      <c r="AF963">
        <v>3.5</v>
      </c>
      <c r="AG963">
        <v>7</v>
      </c>
      <c r="AH963">
        <v>3</v>
      </c>
      <c r="AI963">
        <v>5</v>
      </c>
      <c r="AJ963">
        <v>8</v>
      </c>
      <c r="AK963">
        <v>7.5</v>
      </c>
      <c r="AL963" t="s">
        <v>68</v>
      </c>
      <c r="AM963" t="s">
        <v>68</v>
      </c>
      <c r="AN963" t="s">
        <v>68</v>
      </c>
      <c r="AO963" t="s">
        <v>68</v>
      </c>
      <c r="AP963" t="s">
        <v>68</v>
      </c>
      <c r="AQ963" t="s">
        <v>68</v>
      </c>
      <c r="AR963" t="s">
        <v>68</v>
      </c>
      <c r="AS963" t="s">
        <v>68</v>
      </c>
      <c r="AT963" t="s">
        <v>68</v>
      </c>
      <c r="AU963" t="s">
        <v>68</v>
      </c>
      <c r="AV963" t="s">
        <v>68</v>
      </c>
      <c r="AW963" t="s">
        <v>68</v>
      </c>
      <c r="AX963" t="s">
        <v>68</v>
      </c>
      <c r="AY963" t="s">
        <v>68</v>
      </c>
      <c r="AZ963" t="s">
        <v>80</v>
      </c>
      <c r="BA963" t="s">
        <v>65</v>
      </c>
      <c r="BB963">
        <v>0.79700000000000004</v>
      </c>
      <c r="BD963">
        <f t="shared" si="144"/>
        <v>1</v>
      </c>
      <c r="BE963">
        <f t="shared" si="145"/>
        <v>1</v>
      </c>
      <c r="BF963">
        <f t="shared" si="146"/>
        <v>1</v>
      </c>
      <c r="BJ963">
        <f t="shared" si="147"/>
        <v>1</v>
      </c>
    </row>
    <row r="964" spans="1:62" hidden="1" x14ac:dyDescent="0.3">
      <c r="A964">
        <v>2015</v>
      </c>
      <c r="B964" t="s">
        <v>53</v>
      </c>
      <c r="C964" t="s">
        <v>1139</v>
      </c>
      <c r="D964" t="s">
        <v>62</v>
      </c>
      <c r="E964">
        <v>1</v>
      </c>
      <c r="F964" t="s">
        <v>56</v>
      </c>
      <c r="G964" t="s">
        <v>57</v>
      </c>
      <c r="H964" t="s">
        <v>58</v>
      </c>
      <c r="I964" t="s">
        <v>83</v>
      </c>
      <c r="J964" t="s">
        <v>947</v>
      </c>
      <c r="K964" t="s">
        <v>61</v>
      </c>
      <c r="L964" t="s">
        <v>62</v>
      </c>
      <c r="M964">
        <v>1</v>
      </c>
      <c r="N964" t="s">
        <v>56</v>
      </c>
      <c r="O964">
        <v>6</v>
      </c>
      <c r="P964">
        <v>11</v>
      </c>
      <c r="Q964">
        <v>21</v>
      </c>
      <c r="R964" t="s">
        <v>63</v>
      </c>
      <c r="S964" t="s">
        <v>73</v>
      </c>
      <c r="T964" t="s">
        <v>84</v>
      </c>
      <c r="U964" t="s">
        <v>947</v>
      </c>
      <c r="V964" t="s">
        <v>66</v>
      </c>
      <c r="W964" t="s">
        <v>67</v>
      </c>
      <c r="X964">
        <v>5</v>
      </c>
      <c r="Y964">
        <v>0.3</v>
      </c>
      <c r="Z964">
        <v>0.7</v>
      </c>
      <c r="AA964">
        <v>5.5</v>
      </c>
      <c r="AB964">
        <v>7</v>
      </c>
      <c r="AC964">
        <v>5.5</v>
      </c>
      <c r="AD964">
        <v>4</v>
      </c>
      <c r="AE964">
        <v>2.5</v>
      </c>
      <c r="AF964">
        <v>6.5</v>
      </c>
      <c r="AG964" t="s">
        <v>68</v>
      </c>
      <c r="AH964">
        <v>9.5</v>
      </c>
      <c r="AI964">
        <v>7</v>
      </c>
      <c r="AJ964">
        <v>6.5</v>
      </c>
      <c r="AK964">
        <v>9</v>
      </c>
      <c r="AL964" t="s">
        <v>68</v>
      </c>
      <c r="AM964" t="s">
        <v>68</v>
      </c>
      <c r="AN964" t="s">
        <v>68</v>
      </c>
      <c r="AO964" t="s">
        <v>68</v>
      </c>
      <c r="AP964" t="s">
        <v>68</v>
      </c>
      <c r="AQ964" t="s">
        <v>68</v>
      </c>
      <c r="AR964" t="s">
        <v>68</v>
      </c>
      <c r="AS964" t="s">
        <v>68</v>
      </c>
      <c r="AT964" t="s">
        <v>68</v>
      </c>
      <c r="AU964" t="s">
        <v>68</v>
      </c>
      <c r="AV964" t="s">
        <v>68</v>
      </c>
      <c r="AW964" t="s">
        <v>68</v>
      </c>
      <c r="AX964" t="s">
        <v>68</v>
      </c>
      <c r="AY964" t="s">
        <v>68</v>
      </c>
      <c r="AZ964" t="s">
        <v>69</v>
      </c>
      <c r="BA964" t="s">
        <v>84</v>
      </c>
      <c r="BB964">
        <v>0.80700000000000005</v>
      </c>
    </row>
    <row r="965" spans="1:62" hidden="1" x14ac:dyDescent="0.3">
      <c r="A965">
        <v>2015</v>
      </c>
      <c r="B965" t="s">
        <v>53</v>
      </c>
      <c r="C965" t="s">
        <v>1140</v>
      </c>
      <c r="D965" t="s">
        <v>62</v>
      </c>
      <c r="E965">
        <v>1</v>
      </c>
      <c r="F965" t="s">
        <v>56</v>
      </c>
      <c r="G965" t="s">
        <v>57</v>
      </c>
      <c r="H965" t="s">
        <v>58</v>
      </c>
      <c r="I965" t="s">
        <v>83</v>
      </c>
      <c r="J965" t="s">
        <v>959</v>
      </c>
      <c r="K965" t="s">
        <v>61</v>
      </c>
      <c r="L965" t="s">
        <v>62</v>
      </c>
      <c r="M965">
        <v>1</v>
      </c>
      <c r="N965" t="s">
        <v>56</v>
      </c>
      <c r="O965">
        <v>6</v>
      </c>
      <c r="P965">
        <v>11</v>
      </c>
      <c r="Q965">
        <v>22</v>
      </c>
      <c r="R965" t="s">
        <v>63</v>
      </c>
      <c r="S965" t="s">
        <v>73</v>
      </c>
      <c r="T965" t="s">
        <v>84</v>
      </c>
      <c r="U965" t="s">
        <v>947</v>
      </c>
      <c r="V965" t="s">
        <v>66</v>
      </c>
      <c r="W965" t="s">
        <v>67</v>
      </c>
      <c r="X965">
        <v>5</v>
      </c>
      <c r="Y965">
        <v>0.3</v>
      </c>
      <c r="Z965">
        <v>0.7</v>
      </c>
      <c r="AA965">
        <v>7.5</v>
      </c>
      <c r="AB965">
        <v>6.5</v>
      </c>
      <c r="AC965" t="s">
        <v>68</v>
      </c>
      <c r="AD965">
        <v>7</v>
      </c>
      <c r="AE965">
        <v>8</v>
      </c>
      <c r="AF965" t="s">
        <v>68</v>
      </c>
      <c r="AG965">
        <v>9.5</v>
      </c>
      <c r="AH965">
        <v>8</v>
      </c>
      <c r="AI965">
        <v>10</v>
      </c>
      <c r="AJ965">
        <v>7.5</v>
      </c>
      <c r="AK965">
        <v>5.5</v>
      </c>
      <c r="AL965" t="s">
        <v>68</v>
      </c>
      <c r="AM965" t="s">
        <v>68</v>
      </c>
      <c r="AN965" t="s">
        <v>68</v>
      </c>
      <c r="AO965" t="s">
        <v>68</v>
      </c>
      <c r="AP965" t="s">
        <v>68</v>
      </c>
      <c r="AQ965" t="s">
        <v>68</v>
      </c>
      <c r="AR965" t="s">
        <v>68</v>
      </c>
      <c r="AS965" t="s">
        <v>68</v>
      </c>
      <c r="AT965" t="s">
        <v>68</v>
      </c>
      <c r="AU965" t="s">
        <v>68</v>
      </c>
      <c r="AV965" t="s">
        <v>68</v>
      </c>
      <c r="AW965" t="s">
        <v>68</v>
      </c>
      <c r="AX965" t="s">
        <v>68</v>
      </c>
      <c r="AY965" t="s">
        <v>68</v>
      </c>
      <c r="AZ965" t="s">
        <v>69</v>
      </c>
      <c r="BA965" t="s">
        <v>84</v>
      </c>
      <c r="BB965">
        <v>1</v>
      </c>
    </row>
    <row r="966" spans="1:62" hidden="1" x14ac:dyDescent="0.3">
      <c r="A966">
        <v>2015</v>
      </c>
      <c r="B966" t="s">
        <v>53</v>
      </c>
      <c r="C966" t="s">
        <v>164</v>
      </c>
      <c r="D966" t="s">
        <v>62</v>
      </c>
      <c r="E966">
        <v>1</v>
      </c>
      <c r="F966" t="s">
        <v>56</v>
      </c>
      <c r="G966" t="s">
        <v>112</v>
      </c>
      <c r="H966" t="s">
        <v>63</v>
      </c>
      <c r="I966" t="s">
        <v>59</v>
      </c>
      <c r="J966" t="s">
        <v>947</v>
      </c>
      <c r="K966" t="s">
        <v>61</v>
      </c>
      <c r="L966" t="s">
        <v>62</v>
      </c>
      <c r="M966">
        <v>1</v>
      </c>
      <c r="N966" t="s">
        <v>56</v>
      </c>
      <c r="O966">
        <v>8</v>
      </c>
      <c r="P966">
        <v>16</v>
      </c>
      <c r="Q966">
        <v>32</v>
      </c>
      <c r="R966" t="s">
        <v>63</v>
      </c>
      <c r="S966" t="s">
        <v>100</v>
      </c>
      <c r="T966" t="s">
        <v>65</v>
      </c>
      <c r="U966" t="s">
        <v>947</v>
      </c>
      <c r="V966" t="s">
        <v>66</v>
      </c>
      <c r="W966" t="s">
        <v>67</v>
      </c>
      <c r="X966">
        <v>5</v>
      </c>
      <c r="Y966">
        <v>0.3</v>
      </c>
      <c r="Z966">
        <v>0.7</v>
      </c>
      <c r="AA966">
        <v>2</v>
      </c>
      <c r="AB966">
        <v>0</v>
      </c>
      <c r="AC966">
        <v>1.5</v>
      </c>
      <c r="AD966">
        <v>2.5</v>
      </c>
      <c r="AE966">
        <v>1</v>
      </c>
      <c r="AF966" t="s">
        <v>68</v>
      </c>
      <c r="AG966">
        <v>9</v>
      </c>
      <c r="AH966">
        <v>9</v>
      </c>
      <c r="AI966">
        <v>7</v>
      </c>
      <c r="AJ966">
        <v>5</v>
      </c>
      <c r="AK966">
        <v>2</v>
      </c>
      <c r="AL966" t="s">
        <v>68</v>
      </c>
      <c r="AM966" t="s">
        <v>68</v>
      </c>
      <c r="AN966" t="s">
        <v>68</v>
      </c>
      <c r="AO966" t="s">
        <v>68</v>
      </c>
      <c r="AP966" t="s">
        <v>68</v>
      </c>
      <c r="AQ966" t="s">
        <v>68</v>
      </c>
      <c r="AR966" t="s">
        <v>68</v>
      </c>
      <c r="AS966" t="s">
        <v>68</v>
      </c>
      <c r="AT966" t="s">
        <v>68</v>
      </c>
      <c r="AU966" t="s">
        <v>68</v>
      </c>
      <c r="AV966" t="s">
        <v>68</v>
      </c>
      <c r="AW966" t="s">
        <v>68</v>
      </c>
      <c r="AX966" t="s">
        <v>68</v>
      </c>
      <c r="AY966" t="s">
        <v>68</v>
      </c>
      <c r="AZ966" t="s">
        <v>69</v>
      </c>
      <c r="BA966" t="s">
        <v>65</v>
      </c>
      <c r="BB966">
        <v>0.97</v>
      </c>
    </row>
    <row r="967" spans="1:62" hidden="1" x14ac:dyDescent="0.3">
      <c r="A967">
        <v>2015</v>
      </c>
      <c r="B967" t="s">
        <v>53</v>
      </c>
      <c r="C967" t="s">
        <v>1141</v>
      </c>
      <c r="D967" t="s">
        <v>62</v>
      </c>
      <c r="E967">
        <v>1</v>
      </c>
      <c r="F967" t="s">
        <v>56</v>
      </c>
      <c r="G967" t="s">
        <v>57</v>
      </c>
      <c r="H967" t="s">
        <v>58</v>
      </c>
      <c r="I967" t="s">
        <v>83</v>
      </c>
      <c r="J967" t="s">
        <v>959</v>
      </c>
      <c r="K967" t="s">
        <v>61</v>
      </c>
      <c r="L967" t="s">
        <v>62</v>
      </c>
      <c r="M967">
        <v>1</v>
      </c>
      <c r="N967" t="s">
        <v>56</v>
      </c>
      <c r="O967">
        <v>7</v>
      </c>
      <c r="P967">
        <v>13</v>
      </c>
      <c r="Q967">
        <v>25</v>
      </c>
      <c r="R967" t="s">
        <v>63</v>
      </c>
      <c r="S967" t="s">
        <v>73</v>
      </c>
      <c r="T967" t="s">
        <v>84</v>
      </c>
      <c r="U967" t="s">
        <v>947</v>
      </c>
      <c r="V967" t="s">
        <v>66</v>
      </c>
      <c r="W967" t="s">
        <v>67</v>
      </c>
      <c r="X967">
        <v>5</v>
      </c>
      <c r="Y967">
        <v>0.3</v>
      </c>
      <c r="Z967">
        <v>0.7</v>
      </c>
      <c r="AA967">
        <v>4.5</v>
      </c>
      <c r="AB967">
        <v>5</v>
      </c>
      <c r="AC967">
        <v>6.5</v>
      </c>
      <c r="AD967">
        <v>6.5</v>
      </c>
      <c r="AE967">
        <v>3</v>
      </c>
      <c r="AF967" t="s">
        <v>68</v>
      </c>
      <c r="AG967">
        <v>8.5</v>
      </c>
      <c r="AH967">
        <v>6.5</v>
      </c>
      <c r="AI967">
        <v>9.5</v>
      </c>
      <c r="AJ967">
        <v>10</v>
      </c>
      <c r="AK967">
        <v>9</v>
      </c>
      <c r="AL967" t="s">
        <v>68</v>
      </c>
      <c r="AM967" t="s">
        <v>68</v>
      </c>
      <c r="AN967" t="s">
        <v>68</v>
      </c>
      <c r="AO967" t="s">
        <v>68</v>
      </c>
      <c r="AP967" t="s">
        <v>68</v>
      </c>
      <c r="AQ967" t="s">
        <v>68</v>
      </c>
      <c r="AR967" t="s">
        <v>68</v>
      </c>
      <c r="AS967" t="s">
        <v>68</v>
      </c>
      <c r="AT967" t="s">
        <v>68</v>
      </c>
      <c r="AU967" t="s">
        <v>68</v>
      </c>
      <c r="AV967" t="s">
        <v>68</v>
      </c>
      <c r="AW967" t="s">
        <v>68</v>
      </c>
      <c r="AX967" t="s">
        <v>68</v>
      </c>
      <c r="AY967" t="s">
        <v>68</v>
      </c>
      <c r="AZ967" t="s">
        <v>69</v>
      </c>
      <c r="BA967" t="s">
        <v>84</v>
      </c>
      <c r="BB967">
        <v>1</v>
      </c>
    </row>
    <row r="968" spans="1:62" hidden="1" x14ac:dyDescent="0.3">
      <c r="A968">
        <v>2015</v>
      </c>
      <c r="B968" t="s">
        <v>53</v>
      </c>
      <c r="C968" t="s">
        <v>1142</v>
      </c>
      <c r="D968" t="s">
        <v>62</v>
      </c>
      <c r="E968">
        <v>1</v>
      </c>
      <c r="F968" t="s">
        <v>56</v>
      </c>
      <c r="G968" t="s">
        <v>57</v>
      </c>
      <c r="H968" t="s">
        <v>58</v>
      </c>
      <c r="I968" t="s">
        <v>83</v>
      </c>
      <c r="J968" t="s">
        <v>947</v>
      </c>
      <c r="K968" t="s">
        <v>61</v>
      </c>
      <c r="L968" t="s">
        <v>62</v>
      </c>
      <c r="M968">
        <v>1</v>
      </c>
      <c r="N968" t="s">
        <v>56</v>
      </c>
      <c r="O968">
        <v>13</v>
      </c>
      <c r="P968">
        <v>25</v>
      </c>
      <c r="Q968">
        <v>49</v>
      </c>
      <c r="R968" t="s">
        <v>63</v>
      </c>
      <c r="S968" t="s">
        <v>73</v>
      </c>
      <c r="T968" t="s">
        <v>84</v>
      </c>
      <c r="U968" t="s">
        <v>947</v>
      </c>
      <c r="V968" t="s">
        <v>66</v>
      </c>
      <c r="W968" t="s">
        <v>67</v>
      </c>
      <c r="X968">
        <v>5</v>
      </c>
      <c r="Y968">
        <v>0.3</v>
      </c>
      <c r="Z968">
        <v>0.7</v>
      </c>
      <c r="AA968">
        <v>6.5</v>
      </c>
      <c r="AB968">
        <v>6.5</v>
      </c>
      <c r="AC968" t="s">
        <v>68</v>
      </c>
      <c r="AD968">
        <v>5</v>
      </c>
      <c r="AE968">
        <v>5.5</v>
      </c>
      <c r="AF968" t="s">
        <v>68</v>
      </c>
      <c r="AG968">
        <v>9</v>
      </c>
      <c r="AH968">
        <v>6.5</v>
      </c>
      <c r="AI968">
        <v>10</v>
      </c>
      <c r="AJ968">
        <v>8</v>
      </c>
      <c r="AK968">
        <v>10</v>
      </c>
      <c r="AL968" t="s">
        <v>68</v>
      </c>
      <c r="AM968" t="s">
        <v>68</v>
      </c>
      <c r="AN968" t="s">
        <v>68</v>
      </c>
      <c r="AO968" t="s">
        <v>68</v>
      </c>
      <c r="AP968" t="s">
        <v>68</v>
      </c>
      <c r="AQ968" t="s">
        <v>68</v>
      </c>
      <c r="AR968" t="s">
        <v>68</v>
      </c>
      <c r="AS968" t="s">
        <v>68</v>
      </c>
      <c r="AT968" t="s">
        <v>68</v>
      </c>
      <c r="AU968" t="s">
        <v>68</v>
      </c>
      <c r="AV968" t="s">
        <v>68</v>
      </c>
      <c r="AW968" t="s">
        <v>68</v>
      </c>
      <c r="AX968" t="s">
        <v>68</v>
      </c>
      <c r="AY968" t="s">
        <v>68</v>
      </c>
      <c r="AZ968" t="s">
        <v>69</v>
      </c>
      <c r="BA968" t="s">
        <v>84</v>
      </c>
      <c r="BB968">
        <v>1</v>
      </c>
    </row>
    <row r="969" spans="1:62" hidden="1" x14ac:dyDescent="0.3">
      <c r="A969">
        <v>2015</v>
      </c>
      <c r="B969" t="s">
        <v>53</v>
      </c>
      <c r="C969" t="s">
        <v>1143</v>
      </c>
      <c r="D969" t="s">
        <v>62</v>
      </c>
      <c r="E969">
        <v>1</v>
      </c>
      <c r="F969" t="s">
        <v>56</v>
      </c>
      <c r="G969" t="s">
        <v>57</v>
      </c>
      <c r="H969" t="s">
        <v>58</v>
      </c>
      <c r="I969" t="s">
        <v>59</v>
      </c>
      <c r="J969" t="s">
        <v>947</v>
      </c>
      <c r="K969" t="s">
        <v>61</v>
      </c>
      <c r="L969" t="s">
        <v>62</v>
      </c>
      <c r="M969">
        <v>1</v>
      </c>
      <c r="N969" t="s">
        <v>56</v>
      </c>
      <c r="O969">
        <v>9</v>
      </c>
      <c r="P969">
        <v>17</v>
      </c>
      <c r="Q969">
        <v>34</v>
      </c>
      <c r="R969" t="s">
        <v>63</v>
      </c>
      <c r="S969" t="s">
        <v>73</v>
      </c>
      <c r="T969" t="s">
        <v>65</v>
      </c>
      <c r="U969" t="s">
        <v>947</v>
      </c>
      <c r="V969" t="s">
        <v>66</v>
      </c>
      <c r="W969" t="s">
        <v>67</v>
      </c>
      <c r="X969">
        <v>5</v>
      </c>
      <c r="Y969">
        <v>0.3</v>
      </c>
      <c r="Z969">
        <v>0.7</v>
      </c>
      <c r="AA969">
        <v>4.5</v>
      </c>
      <c r="AB969">
        <v>4.5</v>
      </c>
      <c r="AC969">
        <v>6.5</v>
      </c>
      <c r="AD969">
        <v>2</v>
      </c>
      <c r="AE969">
        <v>2</v>
      </c>
      <c r="AF969">
        <v>3.5</v>
      </c>
      <c r="AG969">
        <v>8</v>
      </c>
      <c r="AH969">
        <v>8.5</v>
      </c>
      <c r="AI969">
        <v>6</v>
      </c>
      <c r="AJ969">
        <v>6</v>
      </c>
      <c r="AK969">
        <v>6</v>
      </c>
      <c r="AL969" t="s">
        <v>68</v>
      </c>
      <c r="AM969" t="s">
        <v>68</v>
      </c>
      <c r="AN969" t="s">
        <v>68</v>
      </c>
      <c r="AO969" t="s">
        <v>68</v>
      </c>
      <c r="AP969" t="s">
        <v>68</v>
      </c>
      <c r="AQ969" t="s">
        <v>68</v>
      </c>
      <c r="AR969" t="s">
        <v>68</v>
      </c>
      <c r="AS969" t="s">
        <v>68</v>
      </c>
      <c r="AT969" t="s">
        <v>68</v>
      </c>
      <c r="AU969" t="s">
        <v>68</v>
      </c>
      <c r="AV969" t="s">
        <v>68</v>
      </c>
      <c r="AW969" t="s">
        <v>68</v>
      </c>
      <c r="AX969" t="s">
        <v>68</v>
      </c>
      <c r="AY969" t="s">
        <v>68</v>
      </c>
      <c r="AZ969" t="s">
        <v>69</v>
      </c>
      <c r="BA969" t="s">
        <v>65</v>
      </c>
      <c r="BB969">
        <v>0.97</v>
      </c>
    </row>
    <row r="970" spans="1:62" hidden="1" x14ac:dyDescent="0.3">
      <c r="A970">
        <v>2015</v>
      </c>
      <c r="B970" t="s">
        <v>53</v>
      </c>
      <c r="C970" t="s">
        <v>165</v>
      </c>
      <c r="D970" t="s">
        <v>75</v>
      </c>
      <c r="E970">
        <v>2</v>
      </c>
      <c r="F970" t="s">
        <v>56</v>
      </c>
      <c r="G970" t="s">
        <v>57</v>
      </c>
      <c r="H970" t="s">
        <v>63</v>
      </c>
      <c r="I970" t="s">
        <v>59</v>
      </c>
      <c r="J970" t="s">
        <v>947</v>
      </c>
      <c r="K970" t="s">
        <v>61</v>
      </c>
      <c r="L970" t="s">
        <v>62</v>
      </c>
      <c r="M970">
        <v>1</v>
      </c>
      <c r="N970" t="s">
        <v>56</v>
      </c>
      <c r="O970">
        <v>2</v>
      </c>
      <c r="P970">
        <v>4</v>
      </c>
      <c r="Q970">
        <v>8</v>
      </c>
      <c r="R970" t="s">
        <v>63</v>
      </c>
      <c r="S970" t="s">
        <v>73</v>
      </c>
      <c r="T970" t="s">
        <v>65</v>
      </c>
      <c r="U970" t="s">
        <v>947</v>
      </c>
      <c r="V970" t="s">
        <v>66</v>
      </c>
      <c r="W970" t="s">
        <v>67</v>
      </c>
      <c r="X970">
        <v>5</v>
      </c>
      <c r="Y970">
        <v>0.3</v>
      </c>
      <c r="Z970">
        <v>0.7</v>
      </c>
      <c r="AA970">
        <v>6</v>
      </c>
      <c r="AB970">
        <v>2.5</v>
      </c>
      <c r="AC970">
        <v>2.5</v>
      </c>
      <c r="AD970">
        <v>3.5</v>
      </c>
      <c r="AE970">
        <v>4.5</v>
      </c>
      <c r="AF970">
        <v>4</v>
      </c>
      <c r="AG970">
        <v>7.5</v>
      </c>
      <c r="AH970">
        <v>6</v>
      </c>
      <c r="AI970">
        <v>8</v>
      </c>
      <c r="AJ970">
        <v>4.5</v>
      </c>
      <c r="AK970">
        <v>2.5</v>
      </c>
      <c r="AL970" t="s">
        <v>68</v>
      </c>
      <c r="AM970" t="s">
        <v>68</v>
      </c>
      <c r="AN970" t="s">
        <v>68</v>
      </c>
      <c r="AO970" t="s">
        <v>68</v>
      </c>
      <c r="AP970" t="s">
        <v>68</v>
      </c>
      <c r="AQ970" t="s">
        <v>68</v>
      </c>
      <c r="AR970" t="s">
        <v>68</v>
      </c>
      <c r="AS970" t="s">
        <v>68</v>
      </c>
      <c r="AT970" t="s">
        <v>68</v>
      </c>
      <c r="AU970" t="s">
        <v>68</v>
      </c>
      <c r="AV970" t="s">
        <v>68</v>
      </c>
      <c r="AW970" t="s">
        <v>68</v>
      </c>
      <c r="AX970" t="s">
        <v>68</v>
      </c>
      <c r="AY970" t="s">
        <v>68</v>
      </c>
      <c r="AZ970" t="s">
        <v>69</v>
      </c>
      <c r="BA970" t="s">
        <v>65</v>
      </c>
      <c r="BB970">
        <v>0.97</v>
      </c>
    </row>
    <row r="971" spans="1:62" x14ac:dyDescent="0.3">
      <c r="A971">
        <v>2015</v>
      </c>
      <c r="B971" t="s">
        <v>53</v>
      </c>
      <c r="C971" t="s">
        <v>1144</v>
      </c>
      <c r="D971" t="s">
        <v>62</v>
      </c>
      <c r="E971">
        <v>1</v>
      </c>
      <c r="F971" t="s">
        <v>71</v>
      </c>
      <c r="G971" t="s">
        <v>112</v>
      </c>
      <c r="H971" t="s">
        <v>63</v>
      </c>
      <c r="I971" t="s">
        <v>59</v>
      </c>
      <c r="J971" t="s">
        <v>947</v>
      </c>
      <c r="K971" t="s">
        <v>61</v>
      </c>
      <c r="L971" t="s">
        <v>62</v>
      </c>
      <c r="M971">
        <v>1</v>
      </c>
      <c r="N971" t="s">
        <v>71</v>
      </c>
      <c r="O971">
        <v>3</v>
      </c>
      <c r="P971">
        <v>5</v>
      </c>
      <c r="Q971">
        <v>10</v>
      </c>
      <c r="R971" t="s">
        <v>63</v>
      </c>
      <c r="S971" t="s">
        <v>100</v>
      </c>
      <c r="T971" t="s">
        <v>65</v>
      </c>
      <c r="U971" t="s">
        <v>947</v>
      </c>
      <c r="V971" t="s">
        <v>66</v>
      </c>
      <c r="W971" t="s">
        <v>67</v>
      </c>
      <c r="X971">
        <v>5</v>
      </c>
      <c r="Y971">
        <v>0.3</v>
      </c>
      <c r="Z971">
        <v>0.7</v>
      </c>
      <c r="AA971">
        <v>2</v>
      </c>
      <c r="AB971">
        <v>2</v>
      </c>
      <c r="AC971">
        <v>3.5</v>
      </c>
      <c r="AD971">
        <v>2.5</v>
      </c>
      <c r="AE971">
        <v>2.5</v>
      </c>
      <c r="AF971" t="s">
        <v>68</v>
      </c>
      <c r="AG971">
        <v>7</v>
      </c>
      <c r="AH971">
        <v>5</v>
      </c>
      <c r="AI971">
        <v>6.5</v>
      </c>
      <c r="AJ971">
        <v>5</v>
      </c>
      <c r="AK971">
        <v>2.5</v>
      </c>
      <c r="AL971" t="s">
        <v>68</v>
      </c>
      <c r="AM971" t="s">
        <v>68</v>
      </c>
      <c r="AN971" t="s">
        <v>68</v>
      </c>
      <c r="AO971" t="s">
        <v>68</v>
      </c>
      <c r="AP971" t="s">
        <v>68</v>
      </c>
      <c r="AQ971" t="s">
        <v>68</v>
      </c>
      <c r="AR971" t="s">
        <v>68</v>
      </c>
      <c r="AS971" t="s">
        <v>68</v>
      </c>
      <c r="AT971" t="s">
        <v>68</v>
      </c>
      <c r="AU971" t="s">
        <v>68</v>
      </c>
      <c r="AV971" t="s">
        <v>68</v>
      </c>
      <c r="AW971" t="s">
        <v>68</v>
      </c>
      <c r="AX971" t="s">
        <v>68</v>
      </c>
      <c r="AY971" t="s">
        <v>68</v>
      </c>
      <c r="AZ971" t="s">
        <v>80</v>
      </c>
      <c r="BA971" t="s">
        <v>65</v>
      </c>
      <c r="BB971">
        <v>0.97</v>
      </c>
      <c r="BD971">
        <f>IF(EXACT(BA971,T971),1,0)</f>
        <v>1</v>
      </c>
      <c r="BE971">
        <f>IF(AND(AZ971="2_Testando"),1,0)</f>
        <v>1</v>
      </c>
      <c r="BF971">
        <f>IF(AND(AZ971="2_Testando",BD971=1),1,0)</f>
        <v>1</v>
      </c>
      <c r="BJ971">
        <f>IF(AND(BB971&gt;0.7,BF971=1),1,0)</f>
        <v>1</v>
      </c>
    </row>
    <row r="972" spans="1:62" hidden="1" x14ac:dyDescent="0.3">
      <c r="A972">
        <v>2015</v>
      </c>
      <c r="B972" t="s">
        <v>53</v>
      </c>
      <c r="C972" t="s">
        <v>1145</v>
      </c>
      <c r="D972" t="s">
        <v>62</v>
      </c>
      <c r="E972">
        <v>1</v>
      </c>
      <c r="F972" t="s">
        <v>56</v>
      </c>
      <c r="G972" t="s">
        <v>57</v>
      </c>
      <c r="H972" t="s">
        <v>58</v>
      </c>
      <c r="I972" t="s">
        <v>83</v>
      </c>
      <c r="J972" t="s">
        <v>959</v>
      </c>
      <c r="K972" t="s">
        <v>61</v>
      </c>
      <c r="L972" t="s">
        <v>62</v>
      </c>
      <c r="M972">
        <v>1</v>
      </c>
      <c r="N972" t="s">
        <v>56</v>
      </c>
      <c r="O972">
        <v>7</v>
      </c>
      <c r="P972">
        <v>14</v>
      </c>
      <c r="Q972">
        <v>27</v>
      </c>
      <c r="R972" t="s">
        <v>63</v>
      </c>
      <c r="S972" t="s">
        <v>73</v>
      </c>
      <c r="T972" t="s">
        <v>84</v>
      </c>
      <c r="U972" t="s">
        <v>947</v>
      </c>
      <c r="V972" t="s">
        <v>66</v>
      </c>
      <c r="W972" t="s">
        <v>67</v>
      </c>
      <c r="X972">
        <v>5</v>
      </c>
      <c r="Y972">
        <v>0.3</v>
      </c>
      <c r="Z972">
        <v>0.7</v>
      </c>
      <c r="AA972">
        <v>7</v>
      </c>
      <c r="AB972">
        <v>4.5</v>
      </c>
      <c r="AC972">
        <v>7.5</v>
      </c>
      <c r="AD972">
        <v>7.5</v>
      </c>
      <c r="AE972">
        <v>4</v>
      </c>
      <c r="AF972" t="s">
        <v>68</v>
      </c>
      <c r="AG972">
        <v>8.5</v>
      </c>
      <c r="AH972">
        <v>6.5</v>
      </c>
      <c r="AI972">
        <v>8.5</v>
      </c>
      <c r="AJ972">
        <v>10</v>
      </c>
      <c r="AK972">
        <v>9</v>
      </c>
      <c r="AL972" t="s">
        <v>68</v>
      </c>
      <c r="AM972" t="s">
        <v>68</v>
      </c>
      <c r="AN972" t="s">
        <v>68</v>
      </c>
      <c r="AO972" t="s">
        <v>68</v>
      </c>
      <c r="AP972" t="s">
        <v>68</v>
      </c>
      <c r="AQ972" t="s">
        <v>68</v>
      </c>
      <c r="AR972" t="s">
        <v>68</v>
      </c>
      <c r="AS972" t="s">
        <v>68</v>
      </c>
      <c r="AT972" t="s">
        <v>68</v>
      </c>
      <c r="AU972" t="s">
        <v>68</v>
      </c>
      <c r="AV972" t="s">
        <v>68</v>
      </c>
      <c r="AW972" t="s">
        <v>68</v>
      </c>
      <c r="AX972" t="s">
        <v>68</v>
      </c>
      <c r="AY972" t="s">
        <v>68</v>
      </c>
      <c r="AZ972" t="s">
        <v>69</v>
      </c>
      <c r="BA972" t="s">
        <v>84</v>
      </c>
      <c r="BB972">
        <v>1</v>
      </c>
    </row>
    <row r="973" spans="1:62" hidden="1" x14ac:dyDescent="0.3">
      <c r="A973">
        <v>2015</v>
      </c>
      <c r="B973" t="s">
        <v>53</v>
      </c>
      <c r="C973" t="s">
        <v>1146</v>
      </c>
      <c r="D973" t="s">
        <v>62</v>
      </c>
      <c r="E973">
        <v>1</v>
      </c>
      <c r="F973" t="s">
        <v>56</v>
      </c>
      <c r="G973" t="s">
        <v>57</v>
      </c>
      <c r="H973" t="s">
        <v>58</v>
      </c>
      <c r="I973" t="s">
        <v>83</v>
      </c>
      <c r="J973" t="s">
        <v>947</v>
      </c>
      <c r="K973" t="s">
        <v>61</v>
      </c>
      <c r="L973" t="s">
        <v>62</v>
      </c>
      <c r="M973">
        <v>1</v>
      </c>
      <c r="N973" t="s">
        <v>56</v>
      </c>
      <c r="O973">
        <v>7</v>
      </c>
      <c r="P973">
        <v>14</v>
      </c>
      <c r="Q973">
        <v>28</v>
      </c>
      <c r="R973" t="s">
        <v>63</v>
      </c>
      <c r="S973" t="s">
        <v>73</v>
      </c>
      <c r="T973" t="s">
        <v>84</v>
      </c>
      <c r="U973" t="s">
        <v>947</v>
      </c>
      <c r="V973" t="s">
        <v>66</v>
      </c>
      <c r="W973" t="s">
        <v>67</v>
      </c>
      <c r="X973">
        <v>5</v>
      </c>
      <c r="Y973">
        <v>0.3</v>
      </c>
      <c r="Z973">
        <v>0.7</v>
      </c>
      <c r="AA973">
        <v>2.5</v>
      </c>
      <c r="AB973">
        <v>3</v>
      </c>
      <c r="AC973">
        <v>4.5</v>
      </c>
      <c r="AD973">
        <v>3</v>
      </c>
      <c r="AE973">
        <v>2</v>
      </c>
      <c r="AF973">
        <v>5</v>
      </c>
      <c r="AG973">
        <v>8.5</v>
      </c>
      <c r="AH973">
        <v>7</v>
      </c>
      <c r="AI973">
        <v>9</v>
      </c>
      <c r="AJ973">
        <v>9</v>
      </c>
      <c r="AK973">
        <v>10</v>
      </c>
      <c r="AL973" t="s">
        <v>68</v>
      </c>
      <c r="AM973" t="s">
        <v>68</v>
      </c>
      <c r="AN973" t="s">
        <v>68</v>
      </c>
      <c r="AO973" t="s">
        <v>68</v>
      </c>
      <c r="AP973" t="s">
        <v>68</v>
      </c>
      <c r="AQ973" t="s">
        <v>68</v>
      </c>
      <c r="AR973" t="s">
        <v>68</v>
      </c>
      <c r="AS973" t="s">
        <v>68</v>
      </c>
      <c r="AT973" t="s">
        <v>68</v>
      </c>
      <c r="AU973" t="s">
        <v>68</v>
      </c>
      <c r="AV973" t="s">
        <v>68</v>
      </c>
      <c r="AW973" t="s">
        <v>68</v>
      </c>
      <c r="AX973" t="s">
        <v>68</v>
      </c>
      <c r="AY973" t="s">
        <v>68</v>
      </c>
      <c r="AZ973" t="s">
        <v>69</v>
      </c>
      <c r="BA973" t="s">
        <v>84</v>
      </c>
      <c r="BB973">
        <v>0.71799999999999997</v>
      </c>
    </row>
    <row r="974" spans="1:62" hidden="1" x14ac:dyDescent="0.3">
      <c r="A974">
        <v>2015</v>
      </c>
      <c r="B974" t="s">
        <v>53</v>
      </c>
      <c r="C974" t="s">
        <v>1147</v>
      </c>
      <c r="D974" t="s">
        <v>62</v>
      </c>
      <c r="E974">
        <v>1</v>
      </c>
      <c r="F974" t="s">
        <v>56</v>
      </c>
      <c r="G974" t="s">
        <v>112</v>
      </c>
      <c r="H974" t="s">
        <v>63</v>
      </c>
      <c r="I974" t="s">
        <v>83</v>
      </c>
      <c r="J974" t="s">
        <v>967</v>
      </c>
      <c r="K974" t="s">
        <v>61</v>
      </c>
      <c r="L974" t="s">
        <v>62</v>
      </c>
      <c r="M974">
        <v>1</v>
      </c>
      <c r="N974" t="s">
        <v>56</v>
      </c>
      <c r="O974">
        <v>8</v>
      </c>
      <c r="P974">
        <v>15</v>
      </c>
      <c r="Q974">
        <v>29</v>
      </c>
      <c r="R974" t="s">
        <v>63</v>
      </c>
      <c r="S974" t="s">
        <v>100</v>
      </c>
      <c r="T974" t="s">
        <v>84</v>
      </c>
      <c r="U974" t="s">
        <v>947</v>
      </c>
      <c r="V974" t="s">
        <v>66</v>
      </c>
      <c r="W974" t="s">
        <v>67</v>
      </c>
      <c r="X974">
        <v>5</v>
      </c>
      <c r="Y974">
        <v>0.3</v>
      </c>
      <c r="Z974">
        <v>0.7</v>
      </c>
      <c r="AA974">
        <v>7</v>
      </c>
      <c r="AB974">
        <v>5</v>
      </c>
      <c r="AC974">
        <v>6.5</v>
      </c>
      <c r="AD974">
        <v>10</v>
      </c>
      <c r="AE974">
        <v>3.5</v>
      </c>
      <c r="AF974" t="s">
        <v>68</v>
      </c>
      <c r="AG974">
        <v>8</v>
      </c>
      <c r="AH974">
        <v>9</v>
      </c>
      <c r="AI974">
        <v>7.5</v>
      </c>
      <c r="AJ974">
        <v>7.5</v>
      </c>
      <c r="AK974">
        <v>4</v>
      </c>
      <c r="AL974" t="s">
        <v>68</v>
      </c>
      <c r="AM974" t="s">
        <v>68</v>
      </c>
      <c r="AN974" t="s">
        <v>68</v>
      </c>
      <c r="AO974" t="s">
        <v>68</v>
      </c>
      <c r="AP974" t="s">
        <v>68</v>
      </c>
      <c r="AQ974" t="s">
        <v>68</v>
      </c>
      <c r="AR974" t="s">
        <v>68</v>
      </c>
      <c r="AS974" t="s">
        <v>68</v>
      </c>
      <c r="AT974" t="s">
        <v>68</v>
      </c>
      <c r="AU974" t="s">
        <v>68</v>
      </c>
      <c r="AV974" t="s">
        <v>68</v>
      </c>
      <c r="AW974" t="s">
        <v>68</v>
      </c>
      <c r="AX974" t="s">
        <v>68</v>
      </c>
      <c r="AY974" t="s">
        <v>68</v>
      </c>
      <c r="AZ974" t="s">
        <v>69</v>
      </c>
      <c r="BA974" t="s">
        <v>84</v>
      </c>
      <c r="BB974">
        <v>1</v>
      </c>
    </row>
    <row r="975" spans="1:62" hidden="1" x14ac:dyDescent="0.3">
      <c r="A975">
        <v>2015</v>
      </c>
      <c r="B975" t="s">
        <v>53</v>
      </c>
      <c r="C975" t="s">
        <v>1148</v>
      </c>
      <c r="D975" t="s">
        <v>62</v>
      </c>
      <c r="E975">
        <v>1</v>
      </c>
      <c r="F975" t="s">
        <v>71</v>
      </c>
      <c r="G975" t="s">
        <v>87</v>
      </c>
      <c r="H975" t="s">
        <v>58</v>
      </c>
      <c r="I975" t="s">
        <v>83</v>
      </c>
      <c r="J975" t="s">
        <v>947</v>
      </c>
      <c r="K975" t="s">
        <v>61</v>
      </c>
      <c r="L975" t="s">
        <v>62</v>
      </c>
      <c r="M975">
        <v>1</v>
      </c>
      <c r="N975" t="s">
        <v>71</v>
      </c>
      <c r="O975">
        <v>3</v>
      </c>
      <c r="P975">
        <v>6</v>
      </c>
      <c r="Q975">
        <v>11</v>
      </c>
      <c r="R975" t="s">
        <v>63</v>
      </c>
      <c r="S975" t="s">
        <v>100</v>
      </c>
      <c r="T975" t="s">
        <v>84</v>
      </c>
      <c r="U975" t="s">
        <v>947</v>
      </c>
      <c r="V975" t="s">
        <v>66</v>
      </c>
      <c r="W975" t="s">
        <v>67</v>
      </c>
      <c r="X975">
        <v>5</v>
      </c>
      <c r="Y975">
        <v>0.3</v>
      </c>
      <c r="Z975">
        <v>0.7</v>
      </c>
      <c r="AA975">
        <v>8</v>
      </c>
      <c r="AB975">
        <v>3</v>
      </c>
      <c r="AC975">
        <v>6.5</v>
      </c>
      <c r="AD975">
        <v>4.5</v>
      </c>
      <c r="AE975">
        <v>5.5</v>
      </c>
      <c r="AF975" t="s">
        <v>68</v>
      </c>
      <c r="AG975">
        <v>9</v>
      </c>
      <c r="AH975">
        <v>8.5</v>
      </c>
      <c r="AI975">
        <v>7</v>
      </c>
      <c r="AJ975">
        <v>8</v>
      </c>
      <c r="AK975">
        <v>9.5</v>
      </c>
      <c r="AL975" t="s">
        <v>68</v>
      </c>
      <c r="AM975" t="s">
        <v>68</v>
      </c>
      <c r="AN975" t="s">
        <v>68</v>
      </c>
      <c r="AO975" t="s">
        <v>68</v>
      </c>
      <c r="AP975" t="s">
        <v>68</v>
      </c>
      <c r="AQ975" t="s">
        <v>68</v>
      </c>
      <c r="AR975" t="s">
        <v>68</v>
      </c>
      <c r="AS975" t="s">
        <v>68</v>
      </c>
      <c r="AT975" t="s">
        <v>68</v>
      </c>
      <c r="AU975" t="s">
        <v>68</v>
      </c>
      <c r="AV975" t="s">
        <v>68</v>
      </c>
      <c r="AW975" t="s">
        <v>68</v>
      </c>
      <c r="AX975" t="s">
        <v>68</v>
      </c>
      <c r="AY975" t="s">
        <v>68</v>
      </c>
      <c r="AZ975" t="s">
        <v>69</v>
      </c>
      <c r="BA975" t="s">
        <v>84</v>
      </c>
      <c r="BB975">
        <v>0.93500000000000005</v>
      </c>
    </row>
    <row r="976" spans="1:62" hidden="1" x14ac:dyDescent="0.3">
      <c r="A976">
        <v>2015</v>
      </c>
      <c r="B976" t="s">
        <v>53</v>
      </c>
      <c r="C976" t="s">
        <v>1149</v>
      </c>
      <c r="D976" t="s">
        <v>62</v>
      </c>
      <c r="E976">
        <v>1</v>
      </c>
      <c r="F976" t="s">
        <v>56</v>
      </c>
      <c r="G976" t="s">
        <v>57</v>
      </c>
      <c r="H976" t="s">
        <v>58</v>
      </c>
      <c r="I976" t="s">
        <v>83</v>
      </c>
      <c r="J976" t="s">
        <v>959</v>
      </c>
      <c r="K976" t="s">
        <v>61</v>
      </c>
      <c r="L976" t="s">
        <v>62</v>
      </c>
      <c r="M976">
        <v>1</v>
      </c>
      <c r="N976" t="s">
        <v>56</v>
      </c>
      <c r="O976">
        <v>8</v>
      </c>
      <c r="P976">
        <v>16</v>
      </c>
      <c r="Q976">
        <v>31</v>
      </c>
      <c r="R976" t="s">
        <v>63</v>
      </c>
      <c r="S976" t="s">
        <v>73</v>
      </c>
      <c r="T976" t="s">
        <v>84</v>
      </c>
      <c r="U976" t="s">
        <v>947</v>
      </c>
      <c r="V976" t="s">
        <v>66</v>
      </c>
      <c r="W976" t="s">
        <v>67</v>
      </c>
      <c r="X976">
        <v>5</v>
      </c>
      <c r="Y976">
        <v>0.3</v>
      </c>
      <c r="Z976">
        <v>0.7</v>
      </c>
      <c r="AA976">
        <v>5.5</v>
      </c>
      <c r="AB976">
        <v>6.5</v>
      </c>
      <c r="AC976">
        <v>4.5</v>
      </c>
      <c r="AD976">
        <v>7.5</v>
      </c>
      <c r="AE976">
        <v>3.5</v>
      </c>
      <c r="AF976" t="s">
        <v>68</v>
      </c>
      <c r="AG976">
        <v>9</v>
      </c>
      <c r="AH976">
        <v>9</v>
      </c>
      <c r="AI976">
        <v>9</v>
      </c>
      <c r="AJ976">
        <v>6.5</v>
      </c>
      <c r="AK976">
        <v>6</v>
      </c>
      <c r="AL976" t="s">
        <v>68</v>
      </c>
      <c r="AM976" t="s">
        <v>68</v>
      </c>
      <c r="AN976" t="s">
        <v>68</v>
      </c>
      <c r="AO976" t="s">
        <v>68</v>
      </c>
      <c r="AP976" t="s">
        <v>68</v>
      </c>
      <c r="AQ976" t="s">
        <v>68</v>
      </c>
      <c r="AR976" t="s">
        <v>68</v>
      </c>
      <c r="AS976" t="s">
        <v>68</v>
      </c>
      <c r="AT976" t="s">
        <v>68</v>
      </c>
      <c r="AU976" t="s">
        <v>68</v>
      </c>
      <c r="AV976" t="s">
        <v>68</v>
      </c>
      <c r="AW976" t="s">
        <v>68</v>
      </c>
      <c r="AX976" t="s">
        <v>68</v>
      </c>
      <c r="AY976" t="s">
        <v>68</v>
      </c>
      <c r="AZ976" t="s">
        <v>69</v>
      </c>
      <c r="BA976" t="s">
        <v>84</v>
      </c>
      <c r="BB976">
        <v>1</v>
      </c>
    </row>
    <row r="977" spans="1:62" x14ac:dyDescent="0.3">
      <c r="A977">
        <v>2015</v>
      </c>
      <c r="B977" t="s">
        <v>53</v>
      </c>
      <c r="C977" t="s">
        <v>1150</v>
      </c>
      <c r="D977" t="s">
        <v>62</v>
      </c>
      <c r="E977">
        <v>1</v>
      </c>
      <c r="F977" t="s">
        <v>71</v>
      </c>
      <c r="G977" t="s">
        <v>57</v>
      </c>
      <c r="H977" t="s">
        <v>58</v>
      </c>
      <c r="I977" t="s">
        <v>83</v>
      </c>
      <c r="J977" t="s">
        <v>947</v>
      </c>
      <c r="K977" t="s">
        <v>61</v>
      </c>
      <c r="L977" t="s">
        <v>62</v>
      </c>
      <c r="M977">
        <v>1</v>
      </c>
      <c r="N977" t="s">
        <v>71</v>
      </c>
      <c r="O977">
        <v>3</v>
      </c>
      <c r="P977">
        <v>6</v>
      </c>
      <c r="Q977">
        <v>11</v>
      </c>
      <c r="R977" t="s">
        <v>63</v>
      </c>
      <c r="S977" t="s">
        <v>73</v>
      </c>
      <c r="T977" t="s">
        <v>84</v>
      </c>
      <c r="U977" t="s">
        <v>947</v>
      </c>
      <c r="V977" t="s">
        <v>66</v>
      </c>
      <c r="W977" t="s">
        <v>67</v>
      </c>
      <c r="X977">
        <v>5</v>
      </c>
      <c r="Y977">
        <v>0.3</v>
      </c>
      <c r="Z977">
        <v>0.7</v>
      </c>
      <c r="AA977">
        <v>7.5</v>
      </c>
      <c r="AB977">
        <v>6</v>
      </c>
      <c r="AC977" t="s">
        <v>68</v>
      </c>
      <c r="AD977">
        <v>5.5</v>
      </c>
      <c r="AE977">
        <v>3</v>
      </c>
      <c r="AF977" t="s">
        <v>68</v>
      </c>
      <c r="AG977">
        <v>8.5</v>
      </c>
      <c r="AH977">
        <v>9</v>
      </c>
      <c r="AI977">
        <v>8</v>
      </c>
      <c r="AJ977">
        <v>9</v>
      </c>
      <c r="AK977">
        <v>8</v>
      </c>
      <c r="AL977" t="s">
        <v>68</v>
      </c>
      <c r="AM977" t="s">
        <v>68</v>
      </c>
      <c r="AN977" t="s">
        <v>68</v>
      </c>
      <c r="AO977" t="s">
        <v>68</v>
      </c>
      <c r="AP977" t="s">
        <v>68</v>
      </c>
      <c r="AQ977" t="s">
        <v>68</v>
      </c>
      <c r="AR977" t="s">
        <v>68</v>
      </c>
      <c r="AS977" t="s">
        <v>68</v>
      </c>
      <c r="AT977" t="s">
        <v>68</v>
      </c>
      <c r="AU977" t="s">
        <v>68</v>
      </c>
      <c r="AV977" t="s">
        <v>68</v>
      </c>
      <c r="AW977" t="s">
        <v>68</v>
      </c>
      <c r="AX977" t="s">
        <v>68</v>
      </c>
      <c r="AY977" t="s">
        <v>68</v>
      </c>
      <c r="AZ977" t="s">
        <v>80</v>
      </c>
      <c r="BA977" t="s">
        <v>84</v>
      </c>
      <c r="BB977">
        <v>0.96499999999999997</v>
      </c>
      <c r="BD977">
        <f>IF(EXACT(BA977,T977),1,0)</f>
        <v>1</v>
      </c>
      <c r="BE977">
        <f>IF(AND(AZ977="2_Testando"),1,0)</f>
        <v>1</v>
      </c>
      <c r="BF977">
        <f>IF(AND(AZ977="2_Testando",BD977=1),1,0)</f>
        <v>1</v>
      </c>
      <c r="BJ977">
        <f>IF(AND(BB977&gt;0.7,BF977=1),1,0)</f>
        <v>1</v>
      </c>
    </row>
    <row r="978" spans="1:62" hidden="1" x14ac:dyDescent="0.3">
      <c r="A978">
        <v>2015</v>
      </c>
      <c r="B978" t="s">
        <v>53</v>
      </c>
      <c r="C978" t="s">
        <v>1151</v>
      </c>
      <c r="D978" t="s">
        <v>62</v>
      </c>
      <c r="E978">
        <v>1</v>
      </c>
      <c r="F978" t="s">
        <v>56</v>
      </c>
      <c r="G978" t="s">
        <v>57</v>
      </c>
      <c r="H978" t="s">
        <v>58</v>
      </c>
      <c r="I978" t="s">
        <v>83</v>
      </c>
      <c r="J978" t="s">
        <v>947</v>
      </c>
      <c r="K978" t="s">
        <v>61</v>
      </c>
      <c r="L978" t="s">
        <v>62</v>
      </c>
      <c r="M978">
        <v>1</v>
      </c>
      <c r="N978" t="s">
        <v>56</v>
      </c>
      <c r="O978">
        <v>8</v>
      </c>
      <c r="P978">
        <v>16</v>
      </c>
      <c r="Q978">
        <v>32</v>
      </c>
      <c r="R978" t="s">
        <v>63</v>
      </c>
      <c r="S978" t="s">
        <v>73</v>
      </c>
      <c r="T978" t="s">
        <v>84</v>
      </c>
      <c r="U978" t="s">
        <v>947</v>
      </c>
      <c r="V978" t="s">
        <v>66</v>
      </c>
      <c r="W978" t="s">
        <v>67</v>
      </c>
      <c r="X978">
        <v>5</v>
      </c>
      <c r="Y978">
        <v>0.3</v>
      </c>
      <c r="Z978">
        <v>0.7</v>
      </c>
      <c r="AA978">
        <v>5</v>
      </c>
      <c r="AB978">
        <v>4.5</v>
      </c>
      <c r="AC978">
        <v>4.5</v>
      </c>
      <c r="AD978">
        <v>8</v>
      </c>
      <c r="AE978">
        <v>6.5</v>
      </c>
      <c r="AF978" t="s">
        <v>68</v>
      </c>
      <c r="AG978">
        <v>8</v>
      </c>
      <c r="AH978">
        <v>8.5</v>
      </c>
      <c r="AI978">
        <v>9.5</v>
      </c>
      <c r="AJ978">
        <v>9</v>
      </c>
      <c r="AK978">
        <v>7</v>
      </c>
      <c r="AL978" t="s">
        <v>68</v>
      </c>
      <c r="AM978" t="s">
        <v>68</v>
      </c>
      <c r="AN978" t="s">
        <v>68</v>
      </c>
      <c r="AO978" t="s">
        <v>68</v>
      </c>
      <c r="AP978" t="s">
        <v>68</v>
      </c>
      <c r="AQ978" t="s">
        <v>68</v>
      </c>
      <c r="AR978" t="s">
        <v>68</v>
      </c>
      <c r="AS978" t="s">
        <v>68</v>
      </c>
      <c r="AT978" t="s">
        <v>68</v>
      </c>
      <c r="AU978" t="s">
        <v>68</v>
      </c>
      <c r="AV978" t="s">
        <v>68</v>
      </c>
      <c r="AW978" t="s">
        <v>68</v>
      </c>
      <c r="AX978" t="s">
        <v>68</v>
      </c>
      <c r="AY978" t="s">
        <v>68</v>
      </c>
      <c r="AZ978" t="s">
        <v>69</v>
      </c>
      <c r="BA978" t="s">
        <v>84</v>
      </c>
      <c r="BB978">
        <v>1</v>
      </c>
    </row>
    <row r="979" spans="1:62" hidden="1" x14ac:dyDescent="0.3">
      <c r="A979">
        <v>2015</v>
      </c>
      <c r="B979" t="s">
        <v>53</v>
      </c>
      <c r="C979" t="s">
        <v>1152</v>
      </c>
      <c r="D979" t="s">
        <v>62</v>
      </c>
      <c r="E979">
        <v>1</v>
      </c>
      <c r="F979" t="s">
        <v>56</v>
      </c>
      <c r="G979" t="s">
        <v>57</v>
      </c>
      <c r="H979" t="s">
        <v>58</v>
      </c>
      <c r="I979" t="s">
        <v>83</v>
      </c>
      <c r="J979" t="s">
        <v>947</v>
      </c>
      <c r="K979" t="s">
        <v>61</v>
      </c>
      <c r="L979" t="s">
        <v>62</v>
      </c>
      <c r="M979">
        <v>1</v>
      </c>
      <c r="N979" t="s">
        <v>56</v>
      </c>
      <c r="O979">
        <v>9</v>
      </c>
      <c r="P979">
        <v>17</v>
      </c>
      <c r="Q979">
        <v>33</v>
      </c>
      <c r="R979" t="s">
        <v>63</v>
      </c>
      <c r="S979" t="s">
        <v>73</v>
      </c>
      <c r="T979" t="s">
        <v>84</v>
      </c>
      <c r="U979" t="s">
        <v>947</v>
      </c>
      <c r="V979" t="s">
        <v>66</v>
      </c>
      <c r="W979" t="s">
        <v>67</v>
      </c>
      <c r="X979">
        <v>5</v>
      </c>
      <c r="Y979">
        <v>0.3</v>
      </c>
      <c r="Z979">
        <v>0.7</v>
      </c>
      <c r="AA979">
        <v>6</v>
      </c>
      <c r="AB979">
        <v>3.5</v>
      </c>
      <c r="AC979">
        <v>3.5</v>
      </c>
      <c r="AD979">
        <v>6.5</v>
      </c>
      <c r="AE979">
        <v>5.5</v>
      </c>
      <c r="AF979" t="s">
        <v>68</v>
      </c>
      <c r="AG979">
        <v>9</v>
      </c>
      <c r="AH979">
        <v>10</v>
      </c>
      <c r="AI979">
        <v>6.5</v>
      </c>
      <c r="AJ979">
        <v>6</v>
      </c>
      <c r="AK979">
        <v>5.5</v>
      </c>
      <c r="AL979" t="s">
        <v>68</v>
      </c>
      <c r="AM979" t="s">
        <v>68</v>
      </c>
      <c r="AN979" t="s">
        <v>68</v>
      </c>
      <c r="AO979" t="s">
        <v>68</v>
      </c>
      <c r="AP979" t="s">
        <v>68</v>
      </c>
      <c r="AQ979" t="s">
        <v>68</v>
      </c>
      <c r="AR979" t="s">
        <v>68</v>
      </c>
      <c r="AS979" t="s">
        <v>68</v>
      </c>
      <c r="AT979" t="s">
        <v>68</v>
      </c>
      <c r="AU979" t="s">
        <v>68</v>
      </c>
      <c r="AV979" t="s">
        <v>68</v>
      </c>
      <c r="AW979" t="s">
        <v>68</v>
      </c>
      <c r="AX979" t="s">
        <v>68</v>
      </c>
      <c r="AY979" t="s">
        <v>68</v>
      </c>
      <c r="AZ979" t="s">
        <v>69</v>
      </c>
      <c r="BA979" t="s">
        <v>84</v>
      </c>
      <c r="BB979">
        <v>1</v>
      </c>
    </row>
    <row r="980" spans="1:62" hidden="1" x14ac:dyDescent="0.3">
      <c r="A980">
        <v>2015</v>
      </c>
      <c r="B980" t="s">
        <v>53</v>
      </c>
      <c r="C980" t="s">
        <v>1153</v>
      </c>
      <c r="D980" t="s">
        <v>62</v>
      </c>
      <c r="E980">
        <v>1</v>
      </c>
      <c r="F980" t="s">
        <v>56</v>
      </c>
      <c r="G980" t="s">
        <v>57</v>
      </c>
      <c r="H980" t="s">
        <v>58</v>
      </c>
      <c r="I980" t="s">
        <v>77</v>
      </c>
      <c r="J980" t="s">
        <v>1154</v>
      </c>
      <c r="K980" t="s">
        <v>61</v>
      </c>
      <c r="L980" t="s">
        <v>62</v>
      </c>
      <c r="M980">
        <v>1</v>
      </c>
      <c r="N980" t="s">
        <v>56</v>
      </c>
      <c r="O980">
        <v>9</v>
      </c>
      <c r="P980">
        <v>17</v>
      </c>
      <c r="Q980">
        <v>34</v>
      </c>
      <c r="R980" t="s">
        <v>63</v>
      </c>
      <c r="S980" t="s">
        <v>73</v>
      </c>
      <c r="T980" t="s">
        <v>79</v>
      </c>
      <c r="U980" t="s">
        <v>1154</v>
      </c>
      <c r="V980" t="s">
        <v>66</v>
      </c>
      <c r="W980" t="s">
        <v>67</v>
      </c>
      <c r="X980">
        <v>5</v>
      </c>
      <c r="Y980">
        <v>0.3</v>
      </c>
      <c r="Z980">
        <v>0.7</v>
      </c>
      <c r="AA980">
        <v>3</v>
      </c>
      <c r="AB980">
        <v>3</v>
      </c>
      <c r="AC980">
        <v>3.5</v>
      </c>
      <c r="AD980" t="s">
        <v>68</v>
      </c>
      <c r="AE980" t="s">
        <v>68</v>
      </c>
      <c r="AF980" t="s">
        <v>68</v>
      </c>
      <c r="AG980">
        <v>9</v>
      </c>
      <c r="AH980">
        <v>9</v>
      </c>
      <c r="AI980">
        <v>7</v>
      </c>
      <c r="AJ980" t="s">
        <v>68</v>
      </c>
      <c r="AK980" t="s">
        <v>68</v>
      </c>
      <c r="AL980" t="s">
        <v>68</v>
      </c>
      <c r="AM980" t="s">
        <v>68</v>
      </c>
      <c r="AN980" t="s">
        <v>68</v>
      </c>
      <c r="AO980" t="s">
        <v>68</v>
      </c>
      <c r="AP980" t="s">
        <v>68</v>
      </c>
      <c r="AQ980" t="s">
        <v>68</v>
      </c>
      <c r="AR980" t="s">
        <v>68</v>
      </c>
      <c r="AS980" t="s">
        <v>68</v>
      </c>
      <c r="AT980" t="s">
        <v>68</v>
      </c>
      <c r="AU980" t="s">
        <v>68</v>
      </c>
      <c r="AV980" t="s">
        <v>68</v>
      </c>
      <c r="AW980" t="s">
        <v>68</v>
      </c>
      <c r="AX980" t="s">
        <v>68</v>
      </c>
      <c r="AY980" t="s">
        <v>68</v>
      </c>
      <c r="AZ980" t="s">
        <v>69</v>
      </c>
      <c r="BA980" t="s">
        <v>79</v>
      </c>
      <c r="BB980">
        <v>1</v>
      </c>
    </row>
    <row r="981" spans="1:62" hidden="1" x14ac:dyDescent="0.3">
      <c r="A981">
        <v>2015</v>
      </c>
      <c r="B981" t="s">
        <v>53</v>
      </c>
      <c r="C981" t="s">
        <v>1155</v>
      </c>
      <c r="D981" t="s">
        <v>62</v>
      </c>
      <c r="E981">
        <v>1</v>
      </c>
      <c r="F981" t="s">
        <v>56</v>
      </c>
      <c r="G981" t="s">
        <v>57</v>
      </c>
      <c r="H981" t="s">
        <v>58</v>
      </c>
      <c r="I981" t="s">
        <v>59</v>
      </c>
      <c r="J981" t="s">
        <v>947</v>
      </c>
      <c r="K981" t="s">
        <v>61</v>
      </c>
      <c r="L981" t="s">
        <v>62</v>
      </c>
      <c r="M981">
        <v>1</v>
      </c>
      <c r="N981" t="s">
        <v>56</v>
      </c>
      <c r="O981">
        <v>9</v>
      </c>
      <c r="P981">
        <v>18</v>
      </c>
      <c r="Q981">
        <v>35</v>
      </c>
      <c r="R981" t="s">
        <v>63</v>
      </c>
      <c r="S981" t="s">
        <v>73</v>
      </c>
      <c r="T981" t="s">
        <v>65</v>
      </c>
      <c r="U981" t="s">
        <v>947</v>
      </c>
      <c r="V981" t="s">
        <v>66</v>
      </c>
      <c r="W981" t="s">
        <v>67</v>
      </c>
      <c r="X981">
        <v>5</v>
      </c>
      <c r="Y981">
        <v>0.3</v>
      </c>
      <c r="Z981">
        <v>0.7</v>
      </c>
      <c r="AA981">
        <v>1.5</v>
      </c>
      <c r="AB981">
        <v>3</v>
      </c>
      <c r="AC981">
        <v>3.5</v>
      </c>
      <c r="AD981">
        <v>3.5</v>
      </c>
      <c r="AE981">
        <v>1</v>
      </c>
      <c r="AF981">
        <v>2.5</v>
      </c>
      <c r="AG981">
        <v>7.5</v>
      </c>
      <c r="AH981">
        <v>10</v>
      </c>
      <c r="AI981">
        <v>10</v>
      </c>
      <c r="AJ981">
        <v>10</v>
      </c>
      <c r="AK981">
        <v>8</v>
      </c>
      <c r="AL981" t="s">
        <v>68</v>
      </c>
      <c r="AM981" t="s">
        <v>68</v>
      </c>
      <c r="AN981" t="s">
        <v>68</v>
      </c>
      <c r="AO981" t="s">
        <v>68</v>
      </c>
      <c r="AP981" t="s">
        <v>68</v>
      </c>
      <c r="AQ981" t="s">
        <v>68</v>
      </c>
      <c r="AR981" t="s">
        <v>68</v>
      </c>
      <c r="AS981" t="s">
        <v>68</v>
      </c>
      <c r="AT981" t="s">
        <v>68</v>
      </c>
      <c r="AU981" t="s">
        <v>68</v>
      </c>
      <c r="AV981" t="s">
        <v>68</v>
      </c>
      <c r="AW981" t="s">
        <v>68</v>
      </c>
      <c r="AX981" t="s">
        <v>68</v>
      </c>
      <c r="AY981" t="s">
        <v>68</v>
      </c>
      <c r="AZ981" t="s">
        <v>69</v>
      </c>
      <c r="BA981" t="s">
        <v>65</v>
      </c>
      <c r="BB981">
        <v>0.97</v>
      </c>
    </row>
    <row r="982" spans="1:62" hidden="1" x14ac:dyDescent="0.3">
      <c r="A982">
        <v>2015</v>
      </c>
      <c r="B982" t="s">
        <v>53</v>
      </c>
      <c r="C982" t="s">
        <v>1156</v>
      </c>
      <c r="D982" t="s">
        <v>86</v>
      </c>
      <c r="E982">
        <v>2</v>
      </c>
      <c r="F982" t="s">
        <v>56</v>
      </c>
      <c r="G982" t="s">
        <v>57</v>
      </c>
      <c r="H982" t="s">
        <v>63</v>
      </c>
      <c r="I982" t="s">
        <v>83</v>
      </c>
      <c r="J982" t="s">
        <v>995</v>
      </c>
      <c r="K982" t="s">
        <v>61</v>
      </c>
      <c r="L982" t="s">
        <v>62</v>
      </c>
      <c r="M982">
        <v>1</v>
      </c>
      <c r="N982" t="s">
        <v>56</v>
      </c>
      <c r="O982">
        <v>10</v>
      </c>
      <c r="P982">
        <v>19</v>
      </c>
      <c r="Q982">
        <v>38</v>
      </c>
      <c r="R982" t="s">
        <v>63</v>
      </c>
      <c r="S982" t="s">
        <v>73</v>
      </c>
      <c r="T982" t="s">
        <v>84</v>
      </c>
      <c r="U982" t="s">
        <v>947</v>
      </c>
      <c r="V982" t="s">
        <v>66</v>
      </c>
      <c r="W982" t="s">
        <v>67</v>
      </c>
      <c r="X982">
        <v>5</v>
      </c>
      <c r="Y982">
        <v>0.3</v>
      </c>
      <c r="Z982">
        <v>0.7</v>
      </c>
      <c r="AA982">
        <v>3.5</v>
      </c>
      <c r="AB982">
        <v>3</v>
      </c>
      <c r="AC982">
        <v>7.5</v>
      </c>
      <c r="AD982">
        <v>8.5</v>
      </c>
      <c r="AE982" t="s">
        <v>68</v>
      </c>
      <c r="AF982" t="s">
        <v>68</v>
      </c>
      <c r="AG982">
        <v>8.5</v>
      </c>
      <c r="AH982">
        <v>10</v>
      </c>
      <c r="AI982">
        <v>9</v>
      </c>
      <c r="AJ982">
        <v>7</v>
      </c>
      <c r="AK982">
        <v>2</v>
      </c>
      <c r="AL982" t="s">
        <v>68</v>
      </c>
      <c r="AM982" t="s">
        <v>68</v>
      </c>
      <c r="AN982" t="s">
        <v>68</v>
      </c>
      <c r="AO982" t="s">
        <v>68</v>
      </c>
      <c r="AP982" t="s">
        <v>68</v>
      </c>
      <c r="AQ982" t="s">
        <v>68</v>
      </c>
      <c r="AR982" t="s">
        <v>68</v>
      </c>
      <c r="AS982" t="s">
        <v>68</v>
      </c>
      <c r="AT982" t="s">
        <v>68</v>
      </c>
      <c r="AU982" t="s">
        <v>68</v>
      </c>
      <c r="AV982" t="s">
        <v>68</v>
      </c>
      <c r="AW982" t="s">
        <v>68</v>
      </c>
      <c r="AX982" t="s">
        <v>68</v>
      </c>
      <c r="AY982" t="s">
        <v>68</v>
      </c>
      <c r="AZ982" t="s">
        <v>69</v>
      </c>
      <c r="BA982" t="s">
        <v>84</v>
      </c>
      <c r="BB982">
        <v>1</v>
      </c>
    </row>
    <row r="983" spans="1:62" hidden="1" x14ac:dyDescent="0.3">
      <c r="A983">
        <v>2015</v>
      </c>
      <c r="B983" t="s">
        <v>53</v>
      </c>
      <c r="C983" t="s">
        <v>1157</v>
      </c>
      <c r="D983" t="s">
        <v>62</v>
      </c>
      <c r="E983">
        <v>1</v>
      </c>
      <c r="F983" t="s">
        <v>56</v>
      </c>
      <c r="G983" t="s">
        <v>57</v>
      </c>
      <c r="H983" t="s">
        <v>58</v>
      </c>
      <c r="I983" t="s">
        <v>77</v>
      </c>
      <c r="J983" t="s">
        <v>1008</v>
      </c>
      <c r="K983" t="s">
        <v>61</v>
      </c>
      <c r="L983" t="s">
        <v>62</v>
      </c>
      <c r="M983">
        <v>1</v>
      </c>
      <c r="N983" t="s">
        <v>56</v>
      </c>
      <c r="O983">
        <v>10</v>
      </c>
      <c r="P983">
        <v>19</v>
      </c>
      <c r="Q983">
        <v>37</v>
      </c>
      <c r="R983" t="s">
        <v>63</v>
      </c>
      <c r="S983" t="s">
        <v>73</v>
      </c>
      <c r="T983" t="s">
        <v>79</v>
      </c>
      <c r="U983" t="s">
        <v>1008</v>
      </c>
      <c r="V983" t="s">
        <v>66</v>
      </c>
      <c r="W983" t="s">
        <v>67</v>
      </c>
      <c r="X983">
        <v>5</v>
      </c>
      <c r="Y983">
        <v>0.3</v>
      </c>
      <c r="Z983">
        <v>0.7</v>
      </c>
      <c r="AA983">
        <v>5.5</v>
      </c>
      <c r="AB983" t="s">
        <v>68</v>
      </c>
      <c r="AC983" t="s">
        <v>68</v>
      </c>
      <c r="AD983" t="s">
        <v>68</v>
      </c>
      <c r="AE983" t="s">
        <v>68</v>
      </c>
      <c r="AF983" t="s">
        <v>68</v>
      </c>
      <c r="AG983">
        <v>9.5</v>
      </c>
      <c r="AH983">
        <v>9</v>
      </c>
      <c r="AI983">
        <v>7</v>
      </c>
      <c r="AJ983" t="s">
        <v>68</v>
      </c>
      <c r="AK983" t="s">
        <v>68</v>
      </c>
      <c r="AL983" t="s">
        <v>68</v>
      </c>
      <c r="AM983" t="s">
        <v>68</v>
      </c>
      <c r="AN983" t="s">
        <v>68</v>
      </c>
      <c r="AO983" t="s">
        <v>68</v>
      </c>
      <c r="AP983" t="s">
        <v>68</v>
      </c>
      <c r="AQ983" t="s">
        <v>68</v>
      </c>
      <c r="AR983" t="s">
        <v>68</v>
      </c>
      <c r="AS983" t="s">
        <v>68</v>
      </c>
      <c r="AT983" t="s">
        <v>68</v>
      </c>
      <c r="AU983" t="s">
        <v>68</v>
      </c>
      <c r="AV983" t="s">
        <v>68</v>
      </c>
      <c r="AW983" t="s">
        <v>68</v>
      </c>
      <c r="AX983" t="s">
        <v>68</v>
      </c>
      <c r="AY983" t="s">
        <v>68</v>
      </c>
      <c r="AZ983" t="s">
        <v>69</v>
      </c>
      <c r="BA983" t="s">
        <v>79</v>
      </c>
      <c r="BB983">
        <v>1</v>
      </c>
    </row>
    <row r="984" spans="1:62" hidden="1" x14ac:dyDescent="0.3">
      <c r="A984">
        <v>2015</v>
      </c>
      <c r="B984" t="s">
        <v>53</v>
      </c>
      <c r="C984" t="s">
        <v>167</v>
      </c>
      <c r="D984" t="s">
        <v>62</v>
      </c>
      <c r="E984">
        <v>1</v>
      </c>
      <c r="F984" t="s">
        <v>71</v>
      </c>
      <c r="G984" t="s">
        <v>57</v>
      </c>
      <c r="H984" t="s">
        <v>58</v>
      </c>
      <c r="I984" t="s">
        <v>59</v>
      </c>
      <c r="J984" t="s">
        <v>947</v>
      </c>
      <c r="K984" t="s">
        <v>61</v>
      </c>
      <c r="L984" t="s">
        <v>62</v>
      </c>
      <c r="M984">
        <v>1</v>
      </c>
      <c r="N984" t="s">
        <v>71</v>
      </c>
      <c r="O984">
        <v>3</v>
      </c>
      <c r="P984">
        <v>6</v>
      </c>
      <c r="Q984">
        <v>12</v>
      </c>
      <c r="R984" t="s">
        <v>63</v>
      </c>
      <c r="S984" t="s">
        <v>73</v>
      </c>
      <c r="T984" t="s">
        <v>65</v>
      </c>
      <c r="U984" t="s">
        <v>947</v>
      </c>
      <c r="V984" t="s">
        <v>66</v>
      </c>
      <c r="W984" t="s">
        <v>67</v>
      </c>
      <c r="X984">
        <v>5</v>
      </c>
      <c r="Y984">
        <v>0.3</v>
      </c>
      <c r="Z984">
        <v>0.7</v>
      </c>
      <c r="AA984">
        <v>5.5</v>
      </c>
      <c r="AB984" t="s">
        <v>68</v>
      </c>
      <c r="AC984">
        <v>2</v>
      </c>
      <c r="AD984">
        <v>3.5</v>
      </c>
      <c r="AE984" t="s">
        <v>68</v>
      </c>
      <c r="AF984" t="s">
        <v>68</v>
      </c>
      <c r="AG984">
        <v>8.5</v>
      </c>
      <c r="AH984">
        <v>5.5</v>
      </c>
      <c r="AI984" t="s">
        <v>68</v>
      </c>
      <c r="AJ984">
        <v>5</v>
      </c>
      <c r="AK984" t="s">
        <v>68</v>
      </c>
      <c r="AL984" t="s">
        <v>68</v>
      </c>
      <c r="AM984" t="s">
        <v>68</v>
      </c>
      <c r="AN984" t="s">
        <v>68</v>
      </c>
      <c r="AO984" t="s">
        <v>68</v>
      </c>
      <c r="AP984" t="s">
        <v>68</v>
      </c>
      <c r="AQ984" t="s">
        <v>68</v>
      </c>
      <c r="AR984" t="s">
        <v>68</v>
      </c>
      <c r="AS984" t="s">
        <v>68</v>
      </c>
      <c r="AT984" t="s">
        <v>68</v>
      </c>
      <c r="AU984" t="s">
        <v>68</v>
      </c>
      <c r="AV984" t="s">
        <v>68</v>
      </c>
      <c r="AW984" t="s">
        <v>68</v>
      </c>
      <c r="AX984" t="s">
        <v>68</v>
      </c>
      <c r="AY984" t="s">
        <v>68</v>
      </c>
      <c r="AZ984" t="s">
        <v>69</v>
      </c>
      <c r="BA984" t="s">
        <v>65</v>
      </c>
      <c r="BB984">
        <v>0.97</v>
      </c>
    </row>
    <row r="985" spans="1:62" hidden="1" x14ac:dyDescent="0.3">
      <c r="A985">
        <v>2015</v>
      </c>
      <c r="B985" t="s">
        <v>53</v>
      </c>
      <c r="C985" t="s">
        <v>1158</v>
      </c>
      <c r="D985" t="s">
        <v>62</v>
      </c>
      <c r="E985">
        <v>1</v>
      </c>
      <c r="F985" t="s">
        <v>56</v>
      </c>
      <c r="G985" t="s">
        <v>57</v>
      </c>
      <c r="H985" t="s">
        <v>58</v>
      </c>
      <c r="I985" t="s">
        <v>83</v>
      </c>
      <c r="J985" t="s">
        <v>959</v>
      </c>
      <c r="K985" t="s">
        <v>61</v>
      </c>
      <c r="L985" t="s">
        <v>62</v>
      </c>
      <c r="M985">
        <v>1</v>
      </c>
      <c r="N985" t="s">
        <v>56</v>
      </c>
      <c r="O985">
        <v>10</v>
      </c>
      <c r="P985">
        <v>19</v>
      </c>
      <c r="Q985">
        <v>38</v>
      </c>
      <c r="R985" t="s">
        <v>63</v>
      </c>
      <c r="S985" t="s">
        <v>73</v>
      </c>
      <c r="T985" t="s">
        <v>84</v>
      </c>
      <c r="U985" t="s">
        <v>947</v>
      </c>
      <c r="V985" t="s">
        <v>66</v>
      </c>
      <c r="W985" t="s">
        <v>67</v>
      </c>
      <c r="X985">
        <v>5</v>
      </c>
      <c r="Y985">
        <v>0.3</v>
      </c>
      <c r="Z985">
        <v>0.7</v>
      </c>
      <c r="AA985">
        <v>5.5</v>
      </c>
      <c r="AB985">
        <v>7</v>
      </c>
      <c r="AC985" t="s">
        <v>68</v>
      </c>
      <c r="AD985">
        <v>5</v>
      </c>
      <c r="AE985">
        <v>4.5</v>
      </c>
      <c r="AF985" t="s">
        <v>68</v>
      </c>
      <c r="AG985">
        <v>9</v>
      </c>
      <c r="AH985">
        <v>6.5</v>
      </c>
      <c r="AI985">
        <v>9</v>
      </c>
      <c r="AJ985">
        <v>9</v>
      </c>
      <c r="AK985">
        <v>8.5</v>
      </c>
      <c r="AL985" t="s">
        <v>68</v>
      </c>
      <c r="AM985" t="s">
        <v>68</v>
      </c>
      <c r="AN985" t="s">
        <v>68</v>
      </c>
      <c r="AO985" t="s">
        <v>68</v>
      </c>
      <c r="AP985" t="s">
        <v>68</v>
      </c>
      <c r="AQ985" t="s">
        <v>68</v>
      </c>
      <c r="AR985" t="s">
        <v>68</v>
      </c>
      <c r="AS985" t="s">
        <v>68</v>
      </c>
      <c r="AT985" t="s">
        <v>68</v>
      </c>
      <c r="AU985" t="s">
        <v>68</v>
      </c>
      <c r="AV985" t="s">
        <v>68</v>
      </c>
      <c r="AW985" t="s">
        <v>68</v>
      </c>
      <c r="AX985" t="s">
        <v>68</v>
      </c>
      <c r="AY985" t="s">
        <v>68</v>
      </c>
      <c r="AZ985" t="s">
        <v>69</v>
      </c>
      <c r="BA985" t="s">
        <v>84</v>
      </c>
      <c r="BB985">
        <v>0.96499999999999997</v>
      </c>
    </row>
    <row r="986" spans="1:62" hidden="1" x14ac:dyDescent="0.3">
      <c r="A986">
        <v>2015</v>
      </c>
      <c r="B986" t="s">
        <v>53</v>
      </c>
      <c r="C986" t="s">
        <v>1159</v>
      </c>
      <c r="D986" t="s">
        <v>62</v>
      </c>
      <c r="E986">
        <v>1</v>
      </c>
      <c r="F986" t="s">
        <v>56</v>
      </c>
      <c r="G986" t="s">
        <v>57</v>
      </c>
      <c r="H986" t="s">
        <v>58</v>
      </c>
      <c r="I986" t="s">
        <v>59</v>
      </c>
      <c r="J986" t="s">
        <v>947</v>
      </c>
      <c r="K986" t="s">
        <v>61</v>
      </c>
      <c r="L986" t="s">
        <v>62</v>
      </c>
      <c r="M986">
        <v>1</v>
      </c>
      <c r="N986" t="s">
        <v>56</v>
      </c>
      <c r="O986">
        <v>10</v>
      </c>
      <c r="P986">
        <v>20</v>
      </c>
      <c r="Q986">
        <v>40</v>
      </c>
      <c r="R986" t="s">
        <v>63</v>
      </c>
      <c r="S986" t="s">
        <v>73</v>
      </c>
      <c r="T986" t="s">
        <v>84</v>
      </c>
      <c r="U986" t="s">
        <v>947</v>
      </c>
      <c r="V986" t="s">
        <v>66</v>
      </c>
      <c r="W986" t="s">
        <v>67</v>
      </c>
      <c r="X986">
        <v>5</v>
      </c>
      <c r="Y986">
        <v>0.3</v>
      </c>
      <c r="Z986">
        <v>0.7</v>
      </c>
      <c r="AA986">
        <v>0.5</v>
      </c>
      <c r="AB986">
        <v>3</v>
      </c>
      <c r="AC986">
        <v>4</v>
      </c>
      <c r="AD986">
        <v>3</v>
      </c>
      <c r="AE986">
        <v>3.5</v>
      </c>
      <c r="AF986">
        <v>5.5</v>
      </c>
      <c r="AG986">
        <v>9</v>
      </c>
      <c r="AH986">
        <v>8.5</v>
      </c>
      <c r="AI986">
        <v>8</v>
      </c>
      <c r="AJ986">
        <v>10</v>
      </c>
      <c r="AK986">
        <v>8.5</v>
      </c>
      <c r="AL986" t="s">
        <v>68</v>
      </c>
      <c r="AM986" t="s">
        <v>68</v>
      </c>
      <c r="AN986" t="s">
        <v>68</v>
      </c>
      <c r="AO986" t="s">
        <v>68</v>
      </c>
      <c r="AP986" t="s">
        <v>68</v>
      </c>
      <c r="AQ986" t="s">
        <v>68</v>
      </c>
      <c r="AR986" t="s">
        <v>68</v>
      </c>
      <c r="AS986" t="s">
        <v>68</v>
      </c>
      <c r="AT986" t="s">
        <v>68</v>
      </c>
      <c r="AU986" t="s">
        <v>68</v>
      </c>
      <c r="AV986" t="s">
        <v>68</v>
      </c>
      <c r="AW986" t="s">
        <v>68</v>
      </c>
      <c r="AX986" t="s">
        <v>68</v>
      </c>
      <c r="AY986" t="s">
        <v>68</v>
      </c>
      <c r="AZ986" t="s">
        <v>69</v>
      </c>
      <c r="BA986" t="s">
        <v>65</v>
      </c>
      <c r="BB986">
        <v>0.97</v>
      </c>
    </row>
    <row r="987" spans="1:62" hidden="1" x14ac:dyDescent="0.3">
      <c r="A987">
        <v>2015</v>
      </c>
      <c r="B987" t="s">
        <v>53</v>
      </c>
      <c r="C987" t="s">
        <v>168</v>
      </c>
      <c r="D987" t="s">
        <v>62</v>
      </c>
      <c r="E987">
        <v>1</v>
      </c>
      <c r="F987" t="s">
        <v>56</v>
      </c>
      <c r="G987" t="s">
        <v>110</v>
      </c>
      <c r="H987" t="s">
        <v>58</v>
      </c>
      <c r="I987" t="s">
        <v>83</v>
      </c>
      <c r="J987" t="s">
        <v>947</v>
      </c>
      <c r="K987" t="s">
        <v>61</v>
      </c>
      <c r="L987" t="s">
        <v>62</v>
      </c>
      <c r="M987">
        <v>1</v>
      </c>
      <c r="N987" t="s">
        <v>56</v>
      </c>
      <c r="O987">
        <v>11</v>
      </c>
      <c r="P987">
        <v>21</v>
      </c>
      <c r="Q987">
        <v>42</v>
      </c>
      <c r="R987" t="s">
        <v>63</v>
      </c>
      <c r="S987" t="s">
        <v>64</v>
      </c>
      <c r="T987" t="s">
        <v>65</v>
      </c>
      <c r="U987" t="s">
        <v>947</v>
      </c>
      <c r="V987" t="s">
        <v>66</v>
      </c>
      <c r="W987" t="s">
        <v>67</v>
      </c>
      <c r="X987">
        <v>5</v>
      </c>
      <c r="Y987">
        <v>0.3</v>
      </c>
      <c r="Z987">
        <v>0.7</v>
      </c>
      <c r="AA987">
        <v>5.5</v>
      </c>
      <c r="AB987">
        <v>4.5</v>
      </c>
      <c r="AC987">
        <v>1.5</v>
      </c>
      <c r="AD987">
        <v>5.5</v>
      </c>
      <c r="AE987" t="s">
        <v>68</v>
      </c>
      <c r="AF987" t="s">
        <v>68</v>
      </c>
      <c r="AG987">
        <v>8</v>
      </c>
      <c r="AH987">
        <v>9</v>
      </c>
      <c r="AI987">
        <v>9</v>
      </c>
      <c r="AJ987">
        <v>8</v>
      </c>
      <c r="AK987" t="s">
        <v>68</v>
      </c>
      <c r="AL987" t="s">
        <v>68</v>
      </c>
      <c r="AM987" t="s">
        <v>68</v>
      </c>
      <c r="AN987" t="s">
        <v>68</v>
      </c>
      <c r="AO987" t="s">
        <v>68</v>
      </c>
      <c r="AP987" t="s">
        <v>68</v>
      </c>
      <c r="AQ987" t="s">
        <v>68</v>
      </c>
      <c r="AR987" t="s">
        <v>68</v>
      </c>
      <c r="AS987" t="s">
        <v>68</v>
      </c>
      <c r="AT987" t="s">
        <v>68</v>
      </c>
      <c r="AU987" t="s">
        <v>68</v>
      </c>
      <c r="AV987" t="s">
        <v>68</v>
      </c>
      <c r="AW987" t="s">
        <v>68</v>
      </c>
      <c r="AX987" t="s">
        <v>68</v>
      </c>
      <c r="AY987" t="s">
        <v>68</v>
      </c>
      <c r="AZ987" t="s">
        <v>69</v>
      </c>
      <c r="BA987" t="s">
        <v>84</v>
      </c>
      <c r="BB987">
        <v>0.96499999999999997</v>
      </c>
    </row>
    <row r="988" spans="1:62" hidden="1" x14ac:dyDescent="0.3">
      <c r="A988">
        <v>2015</v>
      </c>
      <c r="B988" t="s">
        <v>53</v>
      </c>
      <c r="C988" t="s">
        <v>1160</v>
      </c>
      <c r="D988" t="s">
        <v>75</v>
      </c>
      <c r="E988">
        <v>2</v>
      </c>
      <c r="F988" t="s">
        <v>71</v>
      </c>
      <c r="G988" t="s">
        <v>57</v>
      </c>
      <c r="H988" t="s">
        <v>63</v>
      </c>
      <c r="I988" t="s">
        <v>59</v>
      </c>
      <c r="J988" t="s">
        <v>947</v>
      </c>
      <c r="K988" t="s">
        <v>61</v>
      </c>
      <c r="L988" t="s">
        <v>62</v>
      </c>
      <c r="M988">
        <v>1</v>
      </c>
      <c r="N988" t="s">
        <v>71</v>
      </c>
      <c r="O988">
        <v>1</v>
      </c>
      <c r="P988">
        <v>2</v>
      </c>
      <c r="Q988">
        <v>3</v>
      </c>
      <c r="R988" t="s">
        <v>63</v>
      </c>
      <c r="S988" t="s">
        <v>73</v>
      </c>
      <c r="T988" t="s">
        <v>65</v>
      </c>
      <c r="U988" t="s">
        <v>947</v>
      </c>
      <c r="V988" t="s">
        <v>66</v>
      </c>
      <c r="W988" t="s">
        <v>67</v>
      </c>
      <c r="X988">
        <v>5</v>
      </c>
      <c r="Y988">
        <v>0.3</v>
      </c>
      <c r="Z988">
        <v>0.7</v>
      </c>
      <c r="AA988">
        <v>4.5</v>
      </c>
      <c r="AB988">
        <v>2.5</v>
      </c>
      <c r="AC988">
        <v>2.5</v>
      </c>
      <c r="AD988">
        <v>4</v>
      </c>
      <c r="AE988" t="s">
        <v>68</v>
      </c>
      <c r="AF988">
        <v>5</v>
      </c>
      <c r="AG988">
        <v>8</v>
      </c>
      <c r="AH988">
        <v>9</v>
      </c>
      <c r="AI988">
        <v>6</v>
      </c>
      <c r="AJ988">
        <v>7</v>
      </c>
      <c r="AK988">
        <v>8</v>
      </c>
      <c r="AL988" t="s">
        <v>68</v>
      </c>
      <c r="AM988" t="s">
        <v>68</v>
      </c>
      <c r="AN988" t="s">
        <v>68</v>
      </c>
      <c r="AO988" t="s">
        <v>68</v>
      </c>
      <c r="AP988" t="s">
        <v>68</v>
      </c>
      <c r="AQ988" t="s">
        <v>68</v>
      </c>
      <c r="AR988" t="s">
        <v>68</v>
      </c>
      <c r="AS988" t="s">
        <v>68</v>
      </c>
      <c r="AT988" t="s">
        <v>68</v>
      </c>
      <c r="AU988" t="s">
        <v>68</v>
      </c>
      <c r="AV988" t="s">
        <v>68</v>
      </c>
      <c r="AW988" t="s">
        <v>68</v>
      </c>
      <c r="AX988" t="s">
        <v>68</v>
      </c>
      <c r="AY988" t="s">
        <v>68</v>
      </c>
      <c r="AZ988" t="s">
        <v>69</v>
      </c>
      <c r="BA988" t="s">
        <v>65</v>
      </c>
      <c r="BB988">
        <v>0.79700000000000004</v>
      </c>
    </row>
    <row r="989" spans="1:62" x14ac:dyDescent="0.3">
      <c r="A989">
        <v>2015</v>
      </c>
      <c r="B989" t="s">
        <v>53</v>
      </c>
      <c r="C989" t="s">
        <v>1161</v>
      </c>
      <c r="D989" t="s">
        <v>62</v>
      </c>
      <c r="E989">
        <v>1</v>
      </c>
      <c r="F989" t="s">
        <v>56</v>
      </c>
      <c r="G989" t="s">
        <v>110</v>
      </c>
      <c r="H989" t="s">
        <v>58</v>
      </c>
      <c r="I989" t="s">
        <v>83</v>
      </c>
      <c r="J989" t="s">
        <v>1162</v>
      </c>
      <c r="K989" t="s">
        <v>61</v>
      </c>
      <c r="L989" t="s">
        <v>62</v>
      </c>
      <c r="M989">
        <v>1</v>
      </c>
      <c r="N989" t="s">
        <v>56</v>
      </c>
      <c r="O989">
        <v>11</v>
      </c>
      <c r="P989">
        <v>22</v>
      </c>
      <c r="Q989">
        <v>43</v>
      </c>
      <c r="R989" t="s">
        <v>63</v>
      </c>
      <c r="S989" t="s">
        <v>64</v>
      </c>
      <c r="T989" t="s">
        <v>84</v>
      </c>
      <c r="U989" t="s">
        <v>1162</v>
      </c>
      <c r="V989" t="s">
        <v>66</v>
      </c>
      <c r="W989" t="s">
        <v>67</v>
      </c>
      <c r="X989">
        <v>5</v>
      </c>
      <c r="Y989">
        <v>0.3</v>
      </c>
      <c r="Z989">
        <v>0.7</v>
      </c>
      <c r="AA989">
        <v>6</v>
      </c>
      <c r="AB989">
        <v>6.5</v>
      </c>
      <c r="AC989" t="s">
        <v>68</v>
      </c>
      <c r="AD989">
        <v>5</v>
      </c>
      <c r="AE989">
        <v>4</v>
      </c>
      <c r="AF989" t="s">
        <v>68</v>
      </c>
      <c r="AG989">
        <v>8</v>
      </c>
      <c r="AH989">
        <v>8</v>
      </c>
      <c r="AI989">
        <v>10</v>
      </c>
      <c r="AJ989">
        <v>5.5</v>
      </c>
      <c r="AK989">
        <v>7</v>
      </c>
      <c r="AL989" t="s">
        <v>68</v>
      </c>
      <c r="AM989" t="s">
        <v>68</v>
      </c>
      <c r="AN989" t="s">
        <v>68</v>
      </c>
      <c r="AO989" t="s">
        <v>68</v>
      </c>
      <c r="AP989" t="s">
        <v>68</v>
      </c>
      <c r="AQ989" t="s">
        <v>68</v>
      </c>
      <c r="AR989" t="s">
        <v>68</v>
      </c>
      <c r="AS989" t="s">
        <v>68</v>
      </c>
      <c r="AT989" t="s">
        <v>68</v>
      </c>
      <c r="AU989" t="s">
        <v>68</v>
      </c>
      <c r="AV989" t="s">
        <v>68</v>
      </c>
      <c r="AW989" t="s">
        <v>68</v>
      </c>
      <c r="AX989" t="s">
        <v>68</v>
      </c>
      <c r="AY989" t="s">
        <v>68</v>
      </c>
      <c r="AZ989" t="s">
        <v>80</v>
      </c>
      <c r="BA989" t="s">
        <v>84</v>
      </c>
      <c r="BB989">
        <v>1</v>
      </c>
      <c r="BD989">
        <f>IF(EXACT(BA989,T989),1,0)</f>
        <v>1</v>
      </c>
      <c r="BE989">
        <f>IF(AND(AZ989="2_Testando"),1,0)</f>
        <v>1</v>
      </c>
      <c r="BF989">
        <f>IF(AND(AZ989="2_Testando",BD989=1),1,0)</f>
        <v>1</v>
      </c>
      <c r="BJ989">
        <f>IF(AND(BB989&gt;0.7,BF989=1),1,0)</f>
        <v>1</v>
      </c>
    </row>
    <row r="990" spans="1:62" hidden="1" x14ac:dyDescent="0.3">
      <c r="A990">
        <v>2015</v>
      </c>
      <c r="B990" t="s">
        <v>53</v>
      </c>
      <c r="C990" t="s">
        <v>1163</v>
      </c>
      <c r="D990" t="s">
        <v>62</v>
      </c>
      <c r="E990">
        <v>1</v>
      </c>
      <c r="F990" t="s">
        <v>56</v>
      </c>
      <c r="G990" t="s">
        <v>57</v>
      </c>
      <c r="H990" t="s">
        <v>58</v>
      </c>
      <c r="I990" t="s">
        <v>59</v>
      </c>
      <c r="J990" t="s">
        <v>947</v>
      </c>
      <c r="K990" t="s">
        <v>61</v>
      </c>
      <c r="L990" t="s">
        <v>62</v>
      </c>
      <c r="M990">
        <v>1</v>
      </c>
      <c r="N990" t="s">
        <v>56</v>
      </c>
      <c r="O990">
        <v>13</v>
      </c>
      <c r="P990">
        <v>26</v>
      </c>
      <c r="Q990">
        <v>51</v>
      </c>
      <c r="R990" t="s">
        <v>63</v>
      </c>
      <c r="S990" t="s">
        <v>73</v>
      </c>
      <c r="T990" t="s">
        <v>65</v>
      </c>
      <c r="U990" t="s">
        <v>947</v>
      </c>
      <c r="V990" t="s">
        <v>66</v>
      </c>
      <c r="W990" t="s">
        <v>67</v>
      </c>
      <c r="X990">
        <v>5</v>
      </c>
      <c r="Y990">
        <v>0.3</v>
      </c>
      <c r="Z990">
        <v>0.7</v>
      </c>
      <c r="AA990">
        <v>1</v>
      </c>
      <c r="AB990">
        <v>3</v>
      </c>
      <c r="AC990">
        <v>1.5</v>
      </c>
      <c r="AD990">
        <v>4</v>
      </c>
      <c r="AE990">
        <v>2.5</v>
      </c>
      <c r="AF990">
        <v>4.5</v>
      </c>
      <c r="AG990">
        <v>9</v>
      </c>
      <c r="AH990">
        <v>6</v>
      </c>
      <c r="AI990">
        <v>6</v>
      </c>
      <c r="AJ990">
        <v>2</v>
      </c>
      <c r="AK990">
        <v>5</v>
      </c>
      <c r="AL990" t="s">
        <v>68</v>
      </c>
      <c r="AM990" t="s">
        <v>68</v>
      </c>
      <c r="AN990" t="s">
        <v>68</v>
      </c>
      <c r="AO990" t="s">
        <v>68</v>
      </c>
      <c r="AP990" t="s">
        <v>68</v>
      </c>
      <c r="AQ990" t="s">
        <v>68</v>
      </c>
      <c r="AR990" t="s">
        <v>68</v>
      </c>
      <c r="AS990" t="s">
        <v>68</v>
      </c>
      <c r="AT990" t="s">
        <v>68</v>
      </c>
      <c r="AU990" t="s">
        <v>68</v>
      </c>
      <c r="AV990" t="s">
        <v>68</v>
      </c>
      <c r="AW990" t="s">
        <v>68</v>
      </c>
      <c r="AX990" t="s">
        <v>68</v>
      </c>
      <c r="AY990" t="s">
        <v>68</v>
      </c>
      <c r="AZ990" t="s">
        <v>69</v>
      </c>
      <c r="BA990" t="s">
        <v>65</v>
      </c>
      <c r="BB990">
        <v>0.79700000000000004</v>
      </c>
    </row>
    <row r="991" spans="1:62" hidden="1" x14ac:dyDescent="0.3">
      <c r="A991">
        <v>2015</v>
      </c>
      <c r="B991" t="s">
        <v>53</v>
      </c>
      <c r="C991" t="s">
        <v>1164</v>
      </c>
      <c r="D991" t="s">
        <v>62</v>
      </c>
      <c r="E991">
        <v>1</v>
      </c>
      <c r="F991" t="s">
        <v>71</v>
      </c>
      <c r="G991" t="s">
        <v>110</v>
      </c>
      <c r="H991" t="s">
        <v>58</v>
      </c>
      <c r="I991" t="s">
        <v>59</v>
      </c>
      <c r="J991" t="s">
        <v>947</v>
      </c>
      <c r="K991" t="s">
        <v>61</v>
      </c>
      <c r="L991" t="s">
        <v>62</v>
      </c>
      <c r="M991">
        <v>1</v>
      </c>
      <c r="N991" t="s">
        <v>71</v>
      </c>
      <c r="O991">
        <v>1</v>
      </c>
      <c r="P991">
        <v>2</v>
      </c>
      <c r="Q991">
        <v>3</v>
      </c>
      <c r="R991" t="s">
        <v>63</v>
      </c>
      <c r="S991" t="s">
        <v>64</v>
      </c>
      <c r="T991" t="s">
        <v>65</v>
      </c>
      <c r="U991" t="s">
        <v>947</v>
      </c>
      <c r="V991" t="s">
        <v>66</v>
      </c>
      <c r="W991" t="s">
        <v>67</v>
      </c>
      <c r="X991">
        <v>5</v>
      </c>
      <c r="Y991">
        <v>0.3</v>
      </c>
      <c r="Z991">
        <v>0.7</v>
      </c>
      <c r="AA991">
        <v>0.5</v>
      </c>
      <c r="AB991">
        <v>1.5</v>
      </c>
      <c r="AC991">
        <v>1</v>
      </c>
      <c r="AD991">
        <v>1.5</v>
      </c>
      <c r="AE991" t="s">
        <v>68</v>
      </c>
      <c r="AF991" t="s">
        <v>68</v>
      </c>
      <c r="AG991">
        <v>7</v>
      </c>
      <c r="AH991">
        <v>3</v>
      </c>
      <c r="AI991">
        <v>5.5</v>
      </c>
      <c r="AJ991">
        <v>3</v>
      </c>
      <c r="AK991" t="s">
        <v>68</v>
      </c>
      <c r="AL991" t="s">
        <v>68</v>
      </c>
      <c r="AM991" t="s">
        <v>68</v>
      </c>
      <c r="AN991" t="s">
        <v>68</v>
      </c>
      <c r="AO991" t="s">
        <v>68</v>
      </c>
      <c r="AP991" t="s">
        <v>68</v>
      </c>
      <c r="AQ991" t="s">
        <v>68</v>
      </c>
      <c r="AR991" t="s">
        <v>68</v>
      </c>
      <c r="AS991" t="s">
        <v>68</v>
      </c>
      <c r="AT991" t="s">
        <v>68</v>
      </c>
      <c r="AU991" t="s">
        <v>68</v>
      </c>
      <c r="AV991" t="s">
        <v>68</v>
      </c>
      <c r="AW991" t="s">
        <v>68</v>
      </c>
      <c r="AX991" t="s">
        <v>68</v>
      </c>
      <c r="AY991" t="s">
        <v>68</v>
      </c>
      <c r="AZ991" t="s">
        <v>69</v>
      </c>
      <c r="BA991" t="s">
        <v>65</v>
      </c>
      <c r="BB991">
        <v>0.97</v>
      </c>
    </row>
    <row r="992" spans="1:62" hidden="1" x14ac:dyDescent="0.3">
      <c r="A992">
        <v>2015</v>
      </c>
      <c r="B992" t="s">
        <v>53</v>
      </c>
      <c r="C992" t="s">
        <v>1165</v>
      </c>
      <c r="D992" t="s">
        <v>62</v>
      </c>
      <c r="E992">
        <v>1</v>
      </c>
      <c r="F992" t="s">
        <v>56</v>
      </c>
      <c r="G992" t="s">
        <v>57</v>
      </c>
      <c r="H992" t="s">
        <v>58</v>
      </c>
      <c r="I992" t="s">
        <v>77</v>
      </c>
      <c r="J992" t="s">
        <v>1166</v>
      </c>
      <c r="K992" t="s">
        <v>61</v>
      </c>
      <c r="L992" t="s">
        <v>62</v>
      </c>
      <c r="M992">
        <v>1</v>
      </c>
      <c r="N992" t="s">
        <v>56</v>
      </c>
      <c r="O992">
        <v>11</v>
      </c>
      <c r="P992">
        <v>22</v>
      </c>
      <c r="Q992">
        <v>44</v>
      </c>
      <c r="R992" t="s">
        <v>63</v>
      </c>
      <c r="S992" t="s">
        <v>64</v>
      </c>
      <c r="T992" t="s">
        <v>79</v>
      </c>
      <c r="U992" t="s">
        <v>1166</v>
      </c>
      <c r="V992" t="s">
        <v>66</v>
      </c>
      <c r="W992" t="s">
        <v>67</v>
      </c>
      <c r="X992">
        <v>5</v>
      </c>
      <c r="Y992">
        <v>0.3</v>
      </c>
      <c r="Z992">
        <v>0.7</v>
      </c>
      <c r="AA992">
        <v>0.5</v>
      </c>
      <c r="AB992">
        <v>3.5</v>
      </c>
      <c r="AC992" t="s">
        <v>68</v>
      </c>
      <c r="AD992" t="s">
        <v>68</v>
      </c>
      <c r="AE992" t="s">
        <v>68</v>
      </c>
      <c r="AF992" t="s">
        <v>68</v>
      </c>
      <c r="AG992">
        <v>9</v>
      </c>
      <c r="AH992">
        <v>5</v>
      </c>
      <c r="AI992">
        <v>2.5</v>
      </c>
      <c r="AJ992" t="s">
        <v>68</v>
      </c>
      <c r="AK992" t="s">
        <v>68</v>
      </c>
      <c r="AL992" t="s">
        <v>68</v>
      </c>
      <c r="AM992" t="s">
        <v>68</v>
      </c>
      <c r="AN992" t="s">
        <v>68</v>
      </c>
      <c r="AO992" t="s">
        <v>68</v>
      </c>
      <c r="AP992" t="s">
        <v>68</v>
      </c>
      <c r="AQ992" t="s">
        <v>68</v>
      </c>
      <c r="AR992" t="s">
        <v>68</v>
      </c>
      <c r="AS992" t="s">
        <v>68</v>
      </c>
      <c r="AT992" t="s">
        <v>68</v>
      </c>
      <c r="AU992" t="s">
        <v>68</v>
      </c>
      <c r="AV992" t="s">
        <v>68</v>
      </c>
      <c r="AW992" t="s">
        <v>68</v>
      </c>
      <c r="AX992" t="s">
        <v>68</v>
      </c>
      <c r="AY992" t="s">
        <v>68</v>
      </c>
      <c r="AZ992" t="s">
        <v>69</v>
      </c>
      <c r="BA992" t="s">
        <v>79</v>
      </c>
      <c r="BB992">
        <v>1</v>
      </c>
    </row>
    <row r="993" spans="1:62" hidden="1" x14ac:dyDescent="0.3">
      <c r="A993">
        <v>2015</v>
      </c>
      <c r="B993" t="s">
        <v>53</v>
      </c>
      <c r="C993" t="s">
        <v>1167</v>
      </c>
      <c r="D993" t="s">
        <v>62</v>
      </c>
      <c r="E993">
        <v>1</v>
      </c>
      <c r="F993" t="s">
        <v>56</v>
      </c>
      <c r="G993" t="s">
        <v>57</v>
      </c>
      <c r="H993" t="s">
        <v>58</v>
      </c>
      <c r="I993" t="s">
        <v>83</v>
      </c>
      <c r="J993" t="s">
        <v>947</v>
      </c>
      <c r="K993" t="s">
        <v>61</v>
      </c>
      <c r="L993" t="s">
        <v>62</v>
      </c>
      <c r="M993">
        <v>1</v>
      </c>
      <c r="N993" t="s">
        <v>56</v>
      </c>
      <c r="O993">
        <v>12</v>
      </c>
      <c r="P993">
        <v>23</v>
      </c>
      <c r="Q993">
        <v>45</v>
      </c>
      <c r="R993" t="s">
        <v>63</v>
      </c>
      <c r="S993" t="s">
        <v>73</v>
      </c>
      <c r="T993" t="s">
        <v>84</v>
      </c>
      <c r="U993" t="s">
        <v>947</v>
      </c>
      <c r="V993" t="s">
        <v>66</v>
      </c>
      <c r="W993" t="s">
        <v>67</v>
      </c>
      <c r="X993">
        <v>5</v>
      </c>
      <c r="Y993">
        <v>0.3</v>
      </c>
      <c r="Z993">
        <v>0.7</v>
      </c>
      <c r="AA993">
        <v>5.5</v>
      </c>
      <c r="AB993">
        <v>3.5</v>
      </c>
      <c r="AC993">
        <v>5.5</v>
      </c>
      <c r="AD993">
        <v>4.5</v>
      </c>
      <c r="AE993">
        <v>4.5</v>
      </c>
      <c r="AF993">
        <v>6.5</v>
      </c>
      <c r="AG993">
        <v>7.5</v>
      </c>
      <c r="AH993">
        <v>6</v>
      </c>
      <c r="AI993">
        <v>9</v>
      </c>
      <c r="AJ993">
        <v>5.5</v>
      </c>
      <c r="AK993">
        <v>7</v>
      </c>
      <c r="AL993" t="s">
        <v>68</v>
      </c>
      <c r="AM993" t="s">
        <v>68</v>
      </c>
      <c r="AN993" t="s">
        <v>68</v>
      </c>
      <c r="AO993" t="s">
        <v>68</v>
      </c>
      <c r="AP993" t="s">
        <v>68</v>
      </c>
      <c r="AQ993" t="s">
        <v>68</v>
      </c>
      <c r="AR993" t="s">
        <v>68</v>
      </c>
      <c r="AS993" t="s">
        <v>68</v>
      </c>
      <c r="AT993" t="s">
        <v>68</v>
      </c>
      <c r="AU993" t="s">
        <v>68</v>
      </c>
      <c r="AV993" t="s">
        <v>68</v>
      </c>
      <c r="AW993" t="s">
        <v>68</v>
      </c>
      <c r="AX993" t="s">
        <v>68</v>
      </c>
      <c r="AY993" t="s">
        <v>68</v>
      </c>
      <c r="AZ993" t="s">
        <v>69</v>
      </c>
      <c r="BA993" t="s">
        <v>84</v>
      </c>
      <c r="BB993">
        <v>0.80700000000000005</v>
      </c>
    </row>
    <row r="994" spans="1:62" hidden="1" x14ac:dyDescent="0.3">
      <c r="A994">
        <v>2015</v>
      </c>
      <c r="B994" t="s">
        <v>53</v>
      </c>
      <c r="C994" t="s">
        <v>1168</v>
      </c>
      <c r="D994" t="s">
        <v>62</v>
      </c>
      <c r="E994">
        <v>1</v>
      </c>
      <c r="F994" t="s">
        <v>56</v>
      </c>
      <c r="G994" t="s">
        <v>57</v>
      </c>
      <c r="H994" t="s">
        <v>58</v>
      </c>
      <c r="I994" t="s">
        <v>83</v>
      </c>
      <c r="J994" t="s">
        <v>947</v>
      </c>
      <c r="K994" t="s">
        <v>61</v>
      </c>
      <c r="L994" t="s">
        <v>62</v>
      </c>
      <c r="M994">
        <v>1</v>
      </c>
      <c r="N994" t="s">
        <v>56</v>
      </c>
      <c r="O994">
        <v>12</v>
      </c>
      <c r="P994">
        <v>23</v>
      </c>
      <c r="Q994">
        <v>46</v>
      </c>
      <c r="R994" t="s">
        <v>63</v>
      </c>
      <c r="S994" t="s">
        <v>73</v>
      </c>
      <c r="T994" t="s">
        <v>84</v>
      </c>
      <c r="U994" t="s">
        <v>947</v>
      </c>
      <c r="V994" t="s">
        <v>66</v>
      </c>
      <c r="W994" t="s">
        <v>67</v>
      </c>
      <c r="X994">
        <v>5</v>
      </c>
      <c r="Y994">
        <v>0.3</v>
      </c>
      <c r="Z994">
        <v>0.7</v>
      </c>
      <c r="AA994">
        <v>3.5</v>
      </c>
      <c r="AB994">
        <v>4.5</v>
      </c>
      <c r="AC994">
        <v>4</v>
      </c>
      <c r="AD994">
        <v>5.5</v>
      </c>
      <c r="AE994">
        <v>4</v>
      </c>
      <c r="AF994">
        <v>5</v>
      </c>
      <c r="AG994">
        <v>8.5</v>
      </c>
      <c r="AH994">
        <v>6.5</v>
      </c>
      <c r="AI994">
        <v>10</v>
      </c>
      <c r="AJ994">
        <v>9</v>
      </c>
      <c r="AK994">
        <v>8</v>
      </c>
      <c r="AL994" t="s">
        <v>68</v>
      </c>
      <c r="AM994" t="s">
        <v>68</v>
      </c>
      <c r="AN994" t="s">
        <v>68</v>
      </c>
      <c r="AO994" t="s">
        <v>68</v>
      </c>
      <c r="AP994" t="s">
        <v>68</v>
      </c>
      <c r="AQ994" t="s">
        <v>68</v>
      </c>
      <c r="AR994" t="s">
        <v>68</v>
      </c>
      <c r="AS994" t="s">
        <v>68</v>
      </c>
      <c r="AT994" t="s">
        <v>68</v>
      </c>
      <c r="AU994" t="s">
        <v>68</v>
      </c>
      <c r="AV994" t="s">
        <v>68</v>
      </c>
      <c r="AW994" t="s">
        <v>68</v>
      </c>
      <c r="AX994" t="s">
        <v>68</v>
      </c>
      <c r="AY994" t="s">
        <v>68</v>
      </c>
      <c r="AZ994" t="s">
        <v>69</v>
      </c>
      <c r="BA994" t="s">
        <v>84</v>
      </c>
      <c r="BB994">
        <v>1</v>
      </c>
    </row>
    <row r="995" spans="1:62" hidden="1" x14ac:dyDescent="0.3">
      <c r="A995">
        <v>2015</v>
      </c>
      <c r="B995" t="s">
        <v>53</v>
      </c>
      <c r="C995" t="s">
        <v>1169</v>
      </c>
      <c r="D995" t="s">
        <v>62</v>
      </c>
      <c r="E995">
        <v>1</v>
      </c>
      <c r="F995" t="s">
        <v>56</v>
      </c>
      <c r="G995" t="s">
        <v>57</v>
      </c>
      <c r="H995" t="s">
        <v>58</v>
      </c>
      <c r="I995" t="s">
        <v>83</v>
      </c>
      <c r="J995" t="s">
        <v>959</v>
      </c>
      <c r="K995" t="s">
        <v>61</v>
      </c>
      <c r="L995" t="s">
        <v>62</v>
      </c>
      <c r="M995">
        <v>1</v>
      </c>
      <c r="N995" t="s">
        <v>56</v>
      </c>
      <c r="O995">
        <v>12</v>
      </c>
      <c r="P995">
        <v>24</v>
      </c>
      <c r="Q995">
        <v>47</v>
      </c>
      <c r="R995" t="s">
        <v>63</v>
      </c>
      <c r="S995" t="s">
        <v>73</v>
      </c>
      <c r="T995" t="s">
        <v>84</v>
      </c>
      <c r="U995" t="s">
        <v>947</v>
      </c>
      <c r="V995" t="s">
        <v>66</v>
      </c>
      <c r="W995" t="s">
        <v>67</v>
      </c>
      <c r="X995">
        <v>5</v>
      </c>
      <c r="Y995">
        <v>0.3</v>
      </c>
      <c r="Z995">
        <v>0.7</v>
      </c>
      <c r="AA995">
        <v>4</v>
      </c>
      <c r="AB995">
        <v>5.5</v>
      </c>
      <c r="AC995">
        <v>9.5</v>
      </c>
      <c r="AD995">
        <v>3.5</v>
      </c>
      <c r="AE995">
        <v>6</v>
      </c>
      <c r="AF995" t="s">
        <v>68</v>
      </c>
      <c r="AG995">
        <v>9</v>
      </c>
      <c r="AH995">
        <v>8</v>
      </c>
      <c r="AI995">
        <v>8</v>
      </c>
      <c r="AJ995">
        <v>9</v>
      </c>
      <c r="AK995">
        <v>7.5</v>
      </c>
      <c r="AL995" t="s">
        <v>68</v>
      </c>
      <c r="AM995" t="s">
        <v>68</v>
      </c>
      <c r="AN995" t="s">
        <v>68</v>
      </c>
      <c r="AO995" t="s">
        <v>68</v>
      </c>
      <c r="AP995" t="s">
        <v>68</v>
      </c>
      <c r="AQ995" t="s">
        <v>68</v>
      </c>
      <c r="AR995" t="s">
        <v>68</v>
      </c>
      <c r="AS995" t="s">
        <v>68</v>
      </c>
      <c r="AT995" t="s">
        <v>68</v>
      </c>
      <c r="AU995" t="s">
        <v>68</v>
      </c>
      <c r="AV995" t="s">
        <v>68</v>
      </c>
      <c r="AW995" t="s">
        <v>68</v>
      </c>
      <c r="AX995" t="s">
        <v>68</v>
      </c>
      <c r="AY995" t="s">
        <v>68</v>
      </c>
      <c r="AZ995" t="s">
        <v>69</v>
      </c>
      <c r="BA995" t="s">
        <v>84</v>
      </c>
      <c r="BB995">
        <v>0.80700000000000005</v>
      </c>
    </row>
    <row r="996" spans="1:62" hidden="1" x14ac:dyDescent="0.3">
      <c r="A996">
        <v>2015</v>
      </c>
      <c r="B996" t="s">
        <v>53</v>
      </c>
      <c r="C996" t="s">
        <v>1170</v>
      </c>
      <c r="D996" t="s">
        <v>62</v>
      </c>
      <c r="E996">
        <v>1</v>
      </c>
      <c r="F996" t="s">
        <v>56</v>
      </c>
      <c r="G996" t="s">
        <v>57</v>
      </c>
      <c r="H996" t="s">
        <v>58</v>
      </c>
      <c r="I996" t="s">
        <v>83</v>
      </c>
      <c r="J996" t="s">
        <v>947</v>
      </c>
      <c r="K996" t="s">
        <v>61</v>
      </c>
      <c r="L996" t="s">
        <v>62</v>
      </c>
      <c r="M996">
        <v>1</v>
      </c>
      <c r="N996" t="s">
        <v>56</v>
      </c>
      <c r="O996">
        <v>12</v>
      </c>
      <c r="P996">
        <v>24</v>
      </c>
      <c r="Q996">
        <v>48</v>
      </c>
      <c r="R996" t="s">
        <v>63</v>
      </c>
      <c r="S996" t="s">
        <v>73</v>
      </c>
      <c r="T996" t="s">
        <v>84</v>
      </c>
      <c r="U996" t="s">
        <v>947</v>
      </c>
      <c r="V996" t="s">
        <v>66</v>
      </c>
      <c r="W996" t="s">
        <v>67</v>
      </c>
      <c r="X996">
        <v>5</v>
      </c>
      <c r="Y996">
        <v>0.3</v>
      </c>
      <c r="Z996">
        <v>0.7</v>
      </c>
      <c r="AA996">
        <v>3</v>
      </c>
      <c r="AB996">
        <v>5</v>
      </c>
      <c r="AC996">
        <v>6</v>
      </c>
      <c r="AD996">
        <v>1.5</v>
      </c>
      <c r="AE996">
        <v>4.5</v>
      </c>
      <c r="AF996">
        <v>4</v>
      </c>
      <c r="AG996">
        <v>9</v>
      </c>
      <c r="AH996">
        <v>7</v>
      </c>
      <c r="AI996">
        <v>8.5</v>
      </c>
      <c r="AJ996">
        <v>8</v>
      </c>
      <c r="AK996">
        <v>10</v>
      </c>
      <c r="AL996" t="s">
        <v>68</v>
      </c>
      <c r="AM996" t="s">
        <v>68</v>
      </c>
      <c r="AN996" t="s">
        <v>68</v>
      </c>
      <c r="AO996" t="s">
        <v>68</v>
      </c>
      <c r="AP996" t="s">
        <v>68</v>
      </c>
      <c r="AQ996" t="s">
        <v>68</v>
      </c>
      <c r="AR996" t="s">
        <v>68</v>
      </c>
      <c r="AS996" t="s">
        <v>68</v>
      </c>
      <c r="AT996" t="s">
        <v>68</v>
      </c>
      <c r="AU996" t="s">
        <v>68</v>
      </c>
      <c r="AV996" t="s">
        <v>68</v>
      </c>
      <c r="AW996" t="s">
        <v>68</v>
      </c>
      <c r="AX996" t="s">
        <v>68</v>
      </c>
      <c r="AY996" t="s">
        <v>68</v>
      </c>
      <c r="AZ996" t="s">
        <v>69</v>
      </c>
      <c r="BA996" t="s">
        <v>65</v>
      </c>
      <c r="BB996">
        <v>0.70399999999999996</v>
      </c>
    </row>
    <row r="997" spans="1:62" x14ac:dyDescent="0.3">
      <c r="A997">
        <v>2015</v>
      </c>
      <c r="B997" t="s">
        <v>53</v>
      </c>
      <c r="C997" t="s">
        <v>1171</v>
      </c>
      <c r="D997" t="s">
        <v>62</v>
      </c>
      <c r="E997">
        <v>1</v>
      </c>
      <c r="F997" t="s">
        <v>56</v>
      </c>
      <c r="G997" t="s">
        <v>112</v>
      </c>
      <c r="H997" t="s">
        <v>63</v>
      </c>
      <c r="I997" t="s">
        <v>83</v>
      </c>
      <c r="J997" t="s">
        <v>967</v>
      </c>
      <c r="K997" t="s">
        <v>61</v>
      </c>
      <c r="L997" t="s">
        <v>62</v>
      </c>
      <c r="M997">
        <v>1</v>
      </c>
      <c r="N997" t="s">
        <v>56</v>
      </c>
      <c r="O997">
        <v>13</v>
      </c>
      <c r="P997">
        <v>25</v>
      </c>
      <c r="Q997">
        <v>49</v>
      </c>
      <c r="R997" t="s">
        <v>63</v>
      </c>
      <c r="S997" t="s">
        <v>100</v>
      </c>
      <c r="T997" t="s">
        <v>84</v>
      </c>
      <c r="U997" t="s">
        <v>947</v>
      </c>
      <c r="V997" t="s">
        <v>66</v>
      </c>
      <c r="W997" t="s">
        <v>67</v>
      </c>
      <c r="X997">
        <v>5</v>
      </c>
      <c r="Y997">
        <v>0.3</v>
      </c>
      <c r="Z997">
        <v>0.7</v>
      </c>
      <c r="AA997">
        <v>4.5</v>
      </c>
      <c r="AB997">
        <v>5</v>
      </c>
      <c r="AC997">
        <v>7.5</v>
      </c>
      <c r="AD997">
        <v>7</v>
      </c>
      <c r="AE997">
        <v>7</v>
      </c>
      <c r="AF997" t="s">
        <v>68</v>
      </c>
      <c r="AG997">
        <v>3</v>
      </c>
      <c r="AH997">
        <v>8</v>
      </c>
      <c r="AI997">
        <v>10</v>
      </c>
      <c r="AJ997">
        <v>8</v>
      </c>
      <c r="AK997">
        <v>8.5</v>
      </c>
      <c r="AL997" t="s">
        <v>68</v>
      </c>
      <c r="AM997" t="s">
        <v>68</v>
      </c>
      <c r="AN997" t="s">
        <v>68</v>
      </c>
      <c r="AO997" t="s">
        <v>68</v>
      </c>
      <c r="AP997" t="s">
        <v>68</v>
      </c>
      <c r="AQ997" t="s">
        <v>68</v>
      </c>
      <c r="AR997" t="s">
        <v>68</v>
      </c>
      <c r="AS997" t="s">
        <v>68</v>
      </c>
      <c r="AT997" t="s">
        <v>68</v>
      </c>
      <c r="AU997" t="s">
        <v>68</v>
      </c>
      <c r="AV997" t="s">
        <v>68</v>
      </c>
      <c r="AW997" t="s">
        <v>68</v>
      </c>
      <c r="AX997" t="s">
        <v>68</v>
      </c>
      <c r="AY997" t="s">
        <v>68</v>
      </c>
      <c r="AZ997" t="s">
        <v>80</v>
      </c>
      <c r="BA997" t="s">
        <v>84</v>
      </c>
      <c r="BB997">
        <v>1</v>
      </c>
      <c r="BD997">
        <f>IF(EXACT(BA997,T997),1,0)</f>
        <v>1</v>
      </c>
      <c r="BE997">
        <f>IF(AND(AZ997="2_Testando"),1,0)</f>
        <v>1</v>
      </c>
      <c r="BF997">
        <f>IF(AND(AZ997="2_Testando",BD997=1),1,0)</f>
        <v>1</v>
      </c>
      <c r="BJ997">
        <f>IF(AND(BB997&gt;0.7,BF997=1),1,0)</f>
        <v>1</v>
      </c>
    </row>
    <row r="998" spans="1:62" hidden="1" x14ac:dyDescent="0.3">
      <c r="A998">
        <v>2015</v>
      </c>
      <c r="B998" t="s">
        <v>53</v>
      </c>
      <c r="C998" t="s">
        <v>1172</v>
      </c>
      <c r="D998" t="s">
        <v>62</v>
      </c>
      <c r="E998">
        <v>1</v>
      </c>
      <c r="F998" t="s">
        <v>71</v>
      </c>
      <c r="G998" t="s">
        <v>57</v>
      </c>
      <c r="H998" t="s">
        <v>58</v>
      </c>
      <c r="I998" t="s">
        <v>77</v>
      </c>
      <c r="J998" t="s">
        <v>1173</v>
      </c>
      <c r="K998" t="s">
        <v>61</v>
      </c>
      <c r="L998" t="s">
        <v>62</v>
      </c>
      <c r="M998">
        <v>1</v>
      </c>
      <c r="N998" t="s">
        <v>71</v>
      </c>
      <c r="O998">
        <v>4</v>
      </c>
      <c r="P998">
        <v>7</v>
      </c>
      <c r="Q998">
        <v>14</v>
      </c>
      <c r="R998" t="s">
        <v>63</v>
      </c>
      <c r="S998" t="s">
        <v>64</v>
      </c>
      <c r="T998" t="s">
        <v>79</v>
      </c>
      <c r="U998" t="s">
        <v>1173</v>
      </c>
      <c r="V998" t="s">
        <v>66</v>
      </c>
      <c r="W998" t="s">
        <v>67</v>
      </c>
      <c r="X998">
        <v>5</v>
      </c>
      <c r="Y998">
        <v>0.3</v>
      </c>
      <c r="Z998">
        <v>0.7</v>
      </c>
      <c r="AA998">
        <v>1</v>
      </c>
      <c r="AB998">
        <v>1</v>
      </c>
      <c r="AC998" t="s">
        <v>68</v>
      </c>
      <c r="AD998" t="s">
        <v>68</v>
      </c>
      <c r="AE998" t="s">
        <v>68</v>
      </c>
      <c r="AF998" t="s">
        <v>68</v>
      </c>
      <c r="AG998">
        <v>9</v>
      </c>
      <c r="AH998">
        <v>3</v>
      </c>
      <c r="AI998">
        <v>8.5</v>
      </c>
      <c r="AJ998" t="s">
        <v>68</v>
      </c>
      <c r="AK998" t="s">
        <v>68</v>
      </c>
      <c r="AL998" t="s">
        <v>68</v>
      </c>
      <c r="AM998" t="s">
        <v>68</v>
      </c>
      <c r="AN998" t="s">
        <v>68</v>
      </c>
      <c r="AO998" t="s">
        <v>68</v>
      </c>
      <c r="AP998" t="s">
        <v>68</v>
      </c>
      <c r="AQ998" t="s">
        <v>68</v>
      </c>
      <c r="AR998" t="s">
        <v>68</v>
      </c>
      <c r="AS998" t="s">
        <v>68</v>
      </c>
      <c r="AT998" t="s">
        <v>68</v>
      </c>
      <c r="AU998" t="s">
        <v>68</v>
      </c>
      <c r="AV998" t="s">
        <v>68</v>
      </c>
      <c r="AW998" t="s">
        <v>68</v>
      </c>
      <c r="AX998" t="s">
        <v>68</v>
      </c>
      <c r="AY998" t="s">
        <v>68</v>
      </c>
      <c r="AZ998" t="s">
        <v>69</v>
      </c>
      <c r="BA998" t="s">
        <v>79</v>
      </c>
      <c r="BB998">
        <v>1</v>
      </c>
    </row>
    <row r="999" spans="1:62" hidden="1" x14ac:dyDescent="0.3">
      <c r="A999">
        <v>2015</v>
      </c>
      <c r="B999" t="s">
        <v>53</v>
      </c>
      <c r="C999" t="s">
        <v>1174</v>
      </c>
      <c r="D999" t="s">
        <v>62</v>
      </c>
      <c r="E999">
        <v>1</v>
      </c>
      <c r="F999" t="s">
        <v>56</v>
      </c>
      <c r="G999" t="s">
        <v>57</v>
      </c>
      <c r="H999" t="s">
        <v>58</v>
      </c>
      <c r="I999" t="s">
        <v>83</v>
      </c>
      <c r="J999" t="s">
        <v>947</v>
      </c>
      <c r="K999" t="s">
        <v>61</v>
      </c>
      <c r="L999" t="s">
        <v>62</v>
      </c>
      <c r="M999">
        <v>1</v>
      </c>
      <c r="N999" t="s">
        <v>56</v>
      </c>
      <c r="O999">
        <v>4</v>
      </c>
      <c r="P999">
        <v>8</v>
      </c>
      <c r="Q999">
        <v>15</v>
      </c>
      <c r="R999" t="s">
        <v>63</v>
      </c>
      <c r="S999" t="s">
        <v>73</v>
      </c>
      <c r="T999" t="s">
        <v>84</v>
      </c>
      <c r="U999" t="s">
        <v>947</v>
      </c>
      <c r="V999" t="s">
        <v>66</v>
      </c>
      <c r="W999" t="s">
        <v>67</v>
      </c>
      <c r="X999">
        <v>5</v>
      </c>
      <c r="Y999">
        <v>0.3</v>
      </c>
      <c r="Z999">
        <v>0.7</v>
      </c>
      <c r="AA999">
        <v>5</v>
      </c>
      <c r="AB999">
        <v>5</v>
      </c>
      <c r="AC999">
        <v>3.5</v>
      </c>
      <c r="AD999">
        <v>6</v>
      </c>
      <c r="AE999">
        <v>6.5</v>
      </c>
      <c r="AF999" t="s">
        <v>68</v>
      </c>
      <c r="AG999">
        <v>8.5</v>
      </c>
      <c r="AH999">
        <v>6</v>
      </c>
      <c r="AI999">
        <v>6</v>
      </c>
      <c r="AJ999">
        <v>8.5</v>
      </c>
      <c r="AK999">
        <v>10</v>
      </c>
      <c r="AL999" t="s">
        <v>68</v>
      </c>
      <c r="AM999" t="s">
        <v>68</v>
      </c>
      <c r="AN999" t="s">
        <v>68</v>
      </c>
      <c r="AO999" t="s">
        <v>68</v>
      </c>
      <c r="AP999" t="s">
        <v>68</v>
      </c>
      <c r="AQ999" t="s">
        <v>68</v>
      </c>
      <c r="AR999" t="s">
        <v>68</v>
      </c>
      <c r="AS999" t="s">
        <v>68</v>
      </c>
      <c r="AT999" t="s">
        <v>68</v>
      </c>
      <c r="AU999" t="s">
        <v>68</v>
      </c>
      <c r="AV999" t="s">
        <v>68</v>
      </c>
      <c r="AW999" t="s">
        <v>68</v>
      </c>
      <c r="AX999" t="s">
        <v>68</v>
      </c>
      <c r="AY999" t="s">
        <v>68</v>
      </c>
      <c r="AZ999" t="s">
        <v>69</v>
      </c>
      <c r="BA999" t="s">
        <v>84</v>
      </c>
      <c r="BB999">
        <v>0.96499999999999997</v>
      </c>
    </row>
    <row r="1000" spans="1:62" hidden="1" x14ac:dyDescent="0.3">
      <c r="A1000">
        <v>2015</v>
      </c>
      <c r="B1000" t="s">
        <v>53</v>
      </c>
      <c r="C1000" t="s">
        <v>1175</v>
      </c>
      <c r="D1000" t="s">
        <v>62</v>
      </c>
      <c r="E1000">
        <v>1</v>
      </c>
      <c r="F1000" t="s">
        <v>71</v>
      </c>
      <c r="G1000" t="s">
        <v>57</v>
      </c>
      <c r="H1000" t="s">
        <v>58</v>
      </c>
      <c r="I1000" t="s">
        <v>59</v>
      </c>
      <c r="J1000" t="s">
        <v>947</v>
      </c>
      <c r="K1000" t="s">
        <v>61</v>
      </c>
      <c r="L1000" t="s">
        <v>62</v>
      </c>
      <c r="M1000">
        <v>1</v>
      </c>
      <c r="N1000" t="s">
        <v>71</v>
      </c>
      <c r="O1000">
        <v>4</v>
      </c>
      <c r="P1000">
        <v>8</v>
      </c>
      <c r="Q1000">
        <v>15</v>
      </c>
      <c r="R1000" t="s">
        <v>63</v>
      </c>
      <c r="S1000" t="s">
        <v>73</v>
      </c>
      <c r="T1000" t="s">
        <v>65</v>
      </c>
      <c r="U1000" t="s">
        <v>947</v>
      </c>
      <c r="V1000" t="s">
        <v>66</v>
      </c>
      <c r="W1000" t="s">
        <v>67</v>
      </c>
      <c r="X1000">
        <v>5</v>
      </c>
      <c r="Y1000">
        <v>0.3</v>
      </c>
      <c r="Z1000">
        <v>0.7</v>
      </c>
      <c r="AA1000">
        <v>3.5</v>
      </c>
      <c r="AB1000">
        <v>2.5</v>
      </c>
      <c r="AC1000">
        <v>1</v>
      </c>
      <c r="AD1000">
        <v>4.5</v>
      </c>
      <c r="AE1000" t="s">
        <v>68</v>
      </c>
      <c r="AF1000" t="s">
        <v>68</v>
      </c>
      <c r="AG1000">
        <v>8.5</v>
      </c>
      <c r="AH1000">
        <v>1.5</v>
      </c>
      <c r="AI1000">
        <v>6.5</v>
      </c>
      <c r="AJ1000">
        <v>6</v>
      </c>
      <c r="AK1000">
        <v>1</v>
      </c>
      <c r="AL1000" t="s">
        <v>68</v>
      </c>
      <c r="AM1000" t="s">
        <v>68</v>
      </c>
      <c r="AN1000" t="s">
        <v>68</v>
      </c>
      <c r="AO1000" t="s">
        <v>68</v>
      </c>
      <c r="AP1000" t="s">
        <v>68</v>
      </c>
      <c r="AQ1000" t="s">
        <v>68</v>
      </c>
      <c r="AR1000" t="s">
        <v>68</v>
      </c>
      <c r="AS1000" t="s">
        <v>68</v>
      </c>
      <c r="AT1000" t="s">
        <v>68</v>
      </c>
      <c r="AU1000" t="s">
        <v>68</v>
      </c>
      <c r="AV1000" t="s">
        <v>68</v>
      </c>
      <c r="AW1000" t="s">
        <v>68</v>
      </c>
      <c r="AX1000" t="s">
        <v>68</v>
      </c>
      <c r="AY1000" t="s">
        <v>68</v>
      </c>
      <c r="AZ1000" t="s">
        <v>69</v>
      </c>
      <c r="BA1000" t="s">
        <v>65</v>
      </c>
      <c r="BB1000">
        <v>0.79700000000000004</v>
      </c>
    </row>
    <row r="1001" spans="1:62" x14ac:dyDescent="0.3">
      <c r="A1001">
        <v>2015</v>
      </c>
      <c r="B1001" t="s">
        <v>53</v>
      </c>
      <c r="C1001" t="s">
        <v>1176</v>
      </c>
      <c r="D1001" t="s">
        <v>62</v>
      </c>
      <c r="E1001">
        <v>1</v>
      </c>
      <c r="F1001" t="s">
        <v>56</v>
      </c>
      <c r="G1001" t="s">
        <v>57</v>
      </c>
      <c r="H1001" t="s">
        <v>58</v>
      </c>
      <c r="I1001" t="s">
        <v>77</v>
      </c>
      <c r="J1001" t="s">
        <v>1177</v>
      </c>
      <c r="K1001" t="s">
        <v>61</v>
      </c>
      <c r="L1001" t="s">
        <v>62</v>
      </c>
      <c r="M1001">
        <v>1</v>
      </c>
      <c r="N1001" t="s">
        <v>56</v>
      </c>
      <c r="O1001">
        <v>13</v>
      </c>
      <c r="P1001">
        <v>26</v>
      </c>
      <c r="Q1001">
        <v>51</v>
      </c>
      <c r="R1001" t="s">
        <v>63</v>
      </c>
      <c r="S1001" t="s">
        <v>64</v>
      </c>
      <c r="T1001" t="s">
        <v>79</v>
      </c>
      <c r="U1001" t="s">
        <v>1177</v>
      </c>
      <c r="V1001" t="s">
        <v>66</v>
      </c>
      <c r="W1001" t="s">
        <v>67</v>
      </c>
      <c r="X1001">
        <v>5</v>
      </c>
      <c r="Y1001">
        <v>0.3</v>
      </c>
      <c r="Z1001">
        <v>0.7</v>
      </c>
      <c r="AA1001">
        <v>1.5</v>
      </c>
      <c r="AB1001">
        <v>6</v>
      </c>
      <c r="AC1001" t="s">
        <v>68</v>
      </c>
      <c r="AD1001" t="s">
        <v>68</v>
      </c>
      <c r="AE1001" t="s">
        <v>68</v>
      </c>
      <c r="AF1001" t="s">
        <v>68</v>
      </c>
      <c r="AG1001">
        <v>9.5</v>
      </c>
      <c r="AH1001">
        <v>10</v>
      </c>
      <c r="AI1001">
        <v>9.5</v>
      </c>
      <c r="AJ1001" t="s">
        <v>68</v>
      </c>
      <c r="AK1001" t="s">
        <v>68</v>
      </c>
      <c r="AL1001" t="s">
        <v>68</v>
      </c>
      <c r="AM1001" t="s">
        <v>68</v>
      </c>
      <c r="AN1001" t="s">
        <v>68</v>
      </c>
      <c r="AO1001" t="s">
        <v>68</v>
      </c>
      <c r="AP1001" t="s">
        <v>68</v>
      </c>
      <c r="AQ1001" t="s">
        <v>68</v>
      </c>
      <c r="AR1001" t="s">
        <v>68</v>
      </c>
      <c r="AS1001" t="s">
        <v>68</v>
      </c>
      <c r="AT1001" t="s">
        <v>68</v>
      </c>
      <c r="AU1001" t="s">
        <v>68</v>
      </c>
      <c r="AV1001" t="s">
        <v>68</v>
      </c>
      <c r="AW1001" t="s">
        <v>68</v>
      </c>
      <c r="AX1001" t="s">
        <v>68</v>
      </c>
      <c r="AY1001" t="s">
        <v>68</v>
      </c>
      <c r="AZ1001" t="s">
        <v>80</v>
      </c>
      <c r="BA1001" t="s">
        <v>79</v>
      </c>
      <c r="BB1001">
        <v>1</v>
      </c>
      <c r="BD1001">
        <f>IF(EXACT(BA1001,T1001),1,0)</f>
        <v>1</v>
      </c>
      <c r="BE1001">
        <f>IF(AND(AZ1001="2_Testando"),1,0)</f>
        <v>1</v>
      </c>
      <c r="BF1001">
        <f>IF(AND(AZ1001="2_Testando",BD1001=1),1,0)</f>
        <v>1</v>
      </c>
      <c r="BJ1001">
        <f>IF(AND(BB1001&gt;0.7,BF1001=1),1,0)</f>
        <v>1</v>
      </c>
    </row>
    <row r="1002" spans="1:62" hidden="1" x14ac:dyDescent="0.3">
      <c r="A1002">
        <v>2015</v>
      </c>
      <c r="B1002" t="s">
        <v>53</v>
      </c>
      <c r="C1002" t="s">
        <v>1178</v>
      </c>
      <c r="D1002" t="s">
        <v>97</v>
      </c>
      <c r="E1002">
        <v>2</v>
      </c>
      <c r="F1002" t="s">
        <v>56</v>
      </c>
      <c r="G1002" t="s">
        <v>57</v>
      </c>
      <c r="H1002" t="s">
        <v>63</v>
      </c>
      <c r="I1002" t="s">
        <v>59</v>
      </c>
      <c r="J1002" t="s">
        <v>947</v>
      </c>
      <c r="K1002" t="s">
        <v>61</v>
      </c>
      <c r="L1002" t="s">
        <v>62</v>
      </c>
      <c r="M1002">
        <v>1</v>
      </c>
      <c r="N1002" t="s">
        <v>56</v>
      </c>
      <c r="O1002">
        <v>10</v>
      </c>
      <c r="P1002">
        <v>20</v>
      </c>
      <c r="Q1002">
        <v>39</v>
      </c>
      <c r="R1002" t="s">
        <v>63</v>
      </c>
      <c r="S1002" t="s">
        <v>73</v>
      </c>
      <c r="T1002" t="s">
        <v>84</v>
      </c>
      <c r="U1002" t="s">
        <v>947</v>
      </c>
      <c r="V1002" t="s">
        <v>66</v>
      </c>
      <c r="W1002" t="s">
        <v>67</v>
      </c>
      <c r="X1002">
        <v>5</v>
      </c>
      <c r="Y1002">
        <v>0.3</v>
      </c>
      <c r="Z1002">
        <v>0.7</v>
      </c>
      <c r="AA1002">
        <v>8</v>
      </c>
      <c r="AB1002">
        <v>7.5</v>
      </c>
      <c r="AC1002" t="s">
        <v>68</v>
      </c>
      <c r="AD1002">
        <v>7</v>
      </c>
      <c r="AE1002" t="s">
        <v>68</v>
      </c>
      <c r="AF1002" t="s">
        <v>68</v>
      </c>
      <c r="AG1002">
        <v>9</v>
      </c>
      <c r="AH1002">
        <v>9.5</v>
      </c>
      <c r="AI1002">
        <v>9</v>
      </c>
      <c r="AJ1002">
        <v>10</v>
      </c>
      <c r="AK1002">
        <v>6</v>
      </c>
      <c r="AL1002" t="s">
        <v>68</v>
      </c>
      <c r="AM1002" t="s">
        <v>68</v>
      </c>
      <c r="AN1002" t="s">
        <v>68</v>
      </c>
      <c r="AO1002" t="s">
        <v>68</v>
      </c>
      <c r="AP1002" t="s">
        <v>68</v>
      </c>
      <c r="AQ1002" t="s">
        <v>68</v>
      </c>
      <c r="AR1002" t="s">
        <v>68</v>
      </c>
      <c r="AS1002" t="s">
        <v>68</v>
      </c>
      <c r="AT1002" t="s">
        <v>68</v>
      </c>
      <c r="AU1002" t="s">
        <v>68</v>
      </c>
      <c r="AV1002" t="s">
        <v>68</v>
      </c>
      <c r="AW1002" t="s">
        <v>68</v>
      </c>
      <c r="AX1002" t="s">
        <v>68</v>
      </c>
      <c r="AY1002" t="s">
        <v>68</v>
      </c>
      <c r="AZ1002" t="s">
        <v>69</v>
      </c>
      <c r="BA1002" t="s">
        <v>84</v>
      </c>
      <c r="BB1002">
        <v>0.82799999999999996</v>
      </c>
    </row>
    <row r="1003" spans="1:62" x14ac:dyDescent="0.3">
      <c r="A1003">
        <v>2015</v>
      </c>
      <c r="B1003" t="s">
        <v>53</v>
      </c>
      <c r="C1003" t="s">
        <v>1179</v>
      </c>
      <c r="D1003" t="s">
        <v>62</v>
      </c>
      <c r="E1003">
        <v>1</v>
      </c>
      <c r="F1003" t="s">
        <v>56</v>
      </c>
      <c r="G1003" t="s">
        <v>57</v>
      </c>
      <c r="H1003" t="s">
        <v>58</v>
      </c>
      <c r="I1003" t="s">
        <v>59</v>
      </c>
      <c r="J1003" t="s">
        <v>947</v>
      </c>
      <c r="K1003" t="s">
        <v>61</v>
      </c>
      <c r="L1003" t="s">
        <v>62</v>
      </c>
      <c r="M1003">
        <v>1</v>
      </c>
      <c r="N1003" t="s">
        <v>56</v>
      </c>
      <c r="O1003">
        <v>13</v>
      </c>
      <c r="P1003">
        <v>26</v>
      </c>
      <c r="Q1003">
        <v>52</v>
      </c>
      <c r="R1003" t="s">
        <v>63</v>
      </c>
      <c r="S1003" t="s">
        <v>73</v>
      </c>
      <c r="T1003" t="s">
        <v>65</v>
      </c>
      <c r="U1003" t="s">
        <v>947</v>
      </c>
      <c r="V1003" t="s">
        <v>66</v>
      </c>
      <c r="W1003" t="s">
        <v>67</v>
      </c>
      <c r="X1003">
        <v>5</v>
      </c>
      <c r="Y1003">
        <v>0.3</v>
      </c>
      <c r="Z1003">
        <v>0.7</v>
      </c>
      <c r="AA1003">
        <v>1</v>
      </c>
      <c r="AB1003">
        <v>2</v>
      </c>
      <c r="AC1003">
        <v>1</v>
      </c>
      <c r="AD1003">
        <v>4</v>
      </c>
      <c r="AE1003">
        <v>2.5</v>
      </c>
      <c r="AF1003" t="s">
        <v>68</v>
      </c>
      <c r="AG1003">
        <v>9.5</v>
      </c>
      <c r="AH1003">
        <v>5.5</v>
      </c>
      <c r="AI1003">
        <v>4</v>
      </c>
      <c r="AJ1003">
        <v>3.5</v>
      </c>
      <c r="AK1003">
        <v>6</v>
      </c>
      <c r="AL1003" t="s">
        <v>68</v>
      </c>
      <c r="AM1003" t="s">
        <v>68</v>
      </c>
      <c r="AN1003" t="s">
        <v>68</v>
      </c>
      <c r="AO1003" t="s">
        <v>68</v>
      </c>
      <c r="AP1003" t="s">
        <v>68</v>
      </c>
      <c r="AQ1003" t="s">
        <v>68</v>
      </c>
      <c r="AR1003" t="s">
        <v>68</v>
      </c>
      <c r="AS1003" t="s">
        <v>68</v>
      </c>
      <c r="AT1003" t="s">
        <v>68</v>
      </c>
      <c r="AU1003" t="s">
        <v>68</v>
      </c>
      <c r="AV1003" t="s">
        <v>68</v>
      </c>
      <c r="AW1003" t="s">
        <v>68</v>
      </c>
      <c r="AX1003" t="s">
        <v>68</v>
      </c>
      <c r="AY1003" t="s">
        <v>68</v>
      </c>
      <c r="AZ1003" t="s">
        <v>80</v>
      </c>
      <c r="BA1003" t="s">
        <v>65</v>
      </c>
      <c r="BB1003">
        <v>0.79700000000000004</v>
      </c>
      <c r="BD1003">
        <f>IF(EXACT(BA1003,T1003),1,0)</f>
        <v>1</v>
      </c>
      <c r="BE1003">
        <f>IF(AND(AZ1003="2_Testando"),1,0)</f>
        <v>1</v>
      </c>
      <c r="BF1003">
        <f>IF(AND(AZ1003="2_Testando",BD1003=1),1,0)</f>
        <v>1</v>
      </c>
      <c r="BJ1003">
        <f>IF(AND(BB1003&gt;0.7,BF1003=1),1,0)</f>
        <v>1</v>
      </c>
    </row>
    <row r="1004" spans="1:62" hidden="1" x14ac:dyDescent="0.3">
      <c r="A1004">
        <v>2015</v>
      </c>
      <c r="B1004" t="s">
        <v>53</v>
      </c>
      <c r="C1004" t="s">
        <v>1180</v>
      </c>
      <c r="D1004" t="s">
        <v>62</v>
      </c>
      <c r="E1004">
        <v>1</v>
      </c>
      <c r="F1004" t="s">
        <v>71</v>
      </c>
      <c r="G1004" t="s">
        <v>57</v>
      </c>
      <c r="H1004" t="s">
        <v>58</v>
      </c>
      <c r="I1004" t="s">
        <v>83</v>
      </c>
      <c r="J1004" t="s">
        <v>947</v>
      </c>
      <c r="K1004" t="s">
        <v>61</v>
      </c>
      <c r="L1004" t="s">
        <v>62</v>
      </c>
      <c r="M1004">
        <v>1</v>
      </c>
      <c r="N1004" t="s">
        <v>71</v>
      </c>
      <c r="O1004">
        <v>4</v>
      </c>
      <c r="P1004">
        <v>8</v>
      </c>
      <c r="Q1004">
        <v>16</v>
      </c>
      <c r="R1004" t="s">
        <v>63</v>
      </c>
      <c r="S1004" t="s">
        <v>73</v>
      </c>
      <c r="T1004" t="s">
        <v>84</v>
      </c>
      <c r="U1004" t="s">
        <v>947</v>
      </c>
      <c r="V1004" t="s">
        <v>66</v>
      </c>
      <c r="W1004" t="s">
        <v>67</v>
      </c>
      <c r="X1004">
        <v>5</v>
      </c>
      <c r="Y1004">
        <v>0.3</v>
      </c>
      <c r="Z1004">
        <v>0.7</v>
      </c>
      <c r="AA1004">
        <v>9.5</v>
      </c>
      <c r="AB1004">
        <v>6.5</v>
      </c>
      <c r="AC1004">
        <v>2</v>
      </c>
      <c r="AD1004">
        <v>7.5</v>
      </c>
      <c r="AE1004">
        <v>7.5</v>
      </c>
      <c r="AF1004" t="s">
        <v>68</v>
      </c>
      <c r="AG1004">
        <v>8</v>
      </c>
      <c r="AH1004">
        <v>8.5</v>
      </c>
      <c r="AI1004">
        <v>10</v>
      </c>
      <c r="AJ1004">
        <v>7</v>
      </c>
      <c r="AK1004">
        <v>9</v>
      </c>
      <c r="AL1004" t="s">
        <v>68</v>
      </c>
      <c r="AM1004" t="s">
        <v>68</v>
      </c>
      <c r="AN1004" t="s">
        <v>68</v>
      </c>
      <c r="AO1004" t="s">
        <v>68</v>
      </c>
      <c r="AP1004" t="s">
        <v>68</v>
      </c>
      <c r="AQ1004" t="s">
        <v>68</v>
      </c>
      <c r="AR1004" t="s">
        <v>68</v>
      </c>
      <c r="AS1004" t="s">
        <v>68</v>
      </c>
      <c r="AT1004" t="s">
        <v>68</v>
      </c>
      <c r="AU1004" t="s">
        <v>68</v>
      </c>
      <c r="AV1004" t="s">
        <v>68</v>
      </c>
      <c r="AW1004" t="s">
        <v>68</v>
      </c>
      <c r="AX1004" t="s">
        <v>68</v>
      </c>
      <c r="AY1004" t="s">
        <v>68</v>
      </c>
      <c r="AZ1004" t="s">
        <v>69</v>
      </c>
      <c r="BA1004" t="s">
        <v>84</v>
      </c>
      <c r="BB1004">
        <v>1</v>
      </c>
    </row>
    <row r="1005" spans="1:62" hidden="1" x14ac:dyDescent="0.3">
      <c r="A1005">
        <v>2015</v>
      </c>
      <c r="B1005" t="s">
        <v>53</v>
      </c>
      <c r="C1005" t="s">
        <v>1181</v>
      </c>
      <c r="D1005" t="s">
        <v>62</v>
      </c>
      <c r="E1005">
        <v>1</v>
      </c>
      <c r="F1005" t="s">
        <v>71</v>
      </c>
      <c r="G1005" t="s">
        <v>57</v>
      </c>
      <c r="H1005" t="s">
        <v>58</v>
      </c>
      <c r="I1005" t="s">
        <v>83</v>
      </c>
      <c r="J1005" t="s">
        <v>947</v>
      </c>
      <c r="K1005" t="s">
        <v>61</v>
      </c>
      <c r="L1005" t="s">
        <v>62</v>
      </c>
      <c r="M1005">
        <v>1</v>
      </c>
      <c r="N1005" t="s">
        <v>71</v>
      </c>
      <c r="O1005">
        <v>1</v>
      </c>
      <c r="P1005">
        <v>1</v>
      </c>
      <c r="Q1005">
        <v>1</v>
      </c>
      <c r="R1005" t="s">
        <v>63</v>
      </c>
      <c r="S1005" t="s">
        <v>73</v>
      </c>
      <c r="T1005" t="s">
        <v>84</v>
      </c>
      <c r="U1005" t="s">
        <v>947</v>
      </c>
      <c r="V1005" t="s">
        <v>66</v>
      </c>
      <c r="W1005" t="s">
        <v>67</v>
      </c>
      <c r="X1005">
        <v>5</v>
      </c>
      <c r="Y1005">
        <v>0.3</v>
      </c>
      <c r="Z1005">
        <v>0.7</v>
      </c>
      <c r="AA1005">
        <v>9.5</v>
      </c>
      <c r="AB1005">
        <v>4.5</v>
      </c>
      <c r="AC1005" t="s">
        <v>68</v>
      </c>
      <c r="AD1005">
        <v>4.5</v>
      </c>
      <c r="AE1005">
        <v>9</v>
      </c>
      <c r="AF1005" t="s">
        <v>68</v>
      </c>
      <c r="AG1005">
        <v>9</v>
      </c>
      <c r="AH1005">
        <v>7.5</v>
      </c>
      <c r="AI1005">
        <v>6</v>
      </c>
      <c r="AJ1005">
        <v>4</v>
      </c>
      <c r="AK1005">
        <v>1.5</v>
      </c>
      <c r="AL1005" t="s">
        <v>68</v>
      </c>
      <c r="AM1005" t="s">
        <v>68</v>
      </c>
      <c r="AN1005" t="s">
        <v>68</v>
      </c>
      <c r="AO1005" t="s">
        <v>68</v>
      </c>
      <c r="AP1005" t="s">
        <v>68</v>
      </c>
      <c r="AQ1005" t="s">
        <v>68</v>
      </c>
      <c r="AR1005" t="s">
        <v>68</v>
      </c>
      <c r="AS1005" t="s">
        <v>68</v>
      </c>
      <c r="AT1005" t="s">
        <v>68</v>
      </c>
      <c r="AU1005" t="s">
        <v>68</v>
      </c>
      <c r="AV1005" t="s">
        <v>68</v>
      </c>
      <c r="AW1005" t="s">
        <v>68</v>
      </c>
      <c r="AX1005" t="s">
        <v>68</v>
      </c>
      <c r="AY1005" t="s">
        <v>68</v>
      </c>
      <c r="AZ1005" t="s">
        <v>69</v>
      </c>
      <c r="BA1005" t="s">
        <v>84</v>
      </c>
      <c r="BB1005">
        <v>0.93500000000000005</v>
      </c>
    </row>
    <row r="1006" spans="1:62" hidden="1" x14ac:dyDescent="0.3">
      <c r="A1006">
        <v>2015</v>
      </c>
      <c r="B1006" t="s">
        <v>53</v>
      </c>
      <c r="C1006" t="s">
        <v>1182</v>
      </c>
      <c r="D1006" t="s">
        <v>62</v>
      </c>
      <c r="E1006">
        <v>1</v>
      </c>
      <c r="F1006" t="s">
        <v>56</v>
      </c>
      <c r="G1006" t="s">
        <v>110</v>
      </c>
      <c r="H1006" t="s">
        <v>58</v>
      </c>
      <c r="I1006" t="s">
        <v>83</v>
      </c>
      <c r="J1006" t="s">
        <v>967</v>
      </c>
      <c r="K1006" t="s">
        <v>61</v>
      </c>
      <c r="L1006" t="s">
        <v>62</v>
      </c>
      <c r="M1006">
        <v>1</v>
      </c>
      <c r="N1006" t="s">
        <v>56</v>
      </c>
      <c r="O1006">
        <v>14</v>
      </c>
      <c r="P1006">
        <v>27</v>
      </c>
      <c r="Q1006">
        <v>54</v>
      </c>
      <c r="R1006" t="s">
        <v>63</v>
      </c>
      <c r="S1006" t="s">
        <v>64</v>
      </c>
      <c r="T1006" t="s">
        <v>84</v>
      </c>
      <c r="U1006" t="s">
        <v>947</v>
      </c>
      <c r="V1006" t="s">
        <v>66</v>
      </c>
      <c r="W1006" t="s">
        <v>67</v>
      </c>
      <c r="X1006">
        <v>5</v>
      </c>
      <c r="Y1006">
        <v>0.3</v>
      </c>
      <c r="Z1006">
        <v>0.7</v>
      </c>
      <c r="AA1006">
        <v>4.5</v>
      </c>
      <c r="AB1006">
        <v>6.5</v>
      </c>
      <c r="AC1006">
        <v>6.5</v>
      </c>
      <c r="AD1006">
        <v>6.5</v>
      </c>
      <c r="AE1006">
        <v>6</v>
      </c>
      <c r="AF1006" t="s">
        <v>68</v>
      </c>
      <c r="AG1006">
        <v>7</v>
      </c>
      <c r="AH1006">
        <v>10</v>
      </c>
      <c r="AI1006">
        <v>9.5</v>
      </c>
      <c r="AJ1006">
        <v>6.5</v>
      </c>
      <c r="AK1006">
        <v>10</v>
      </c>
      <c r="AL1006" t="s">
        <v>68</v>
      </c>
      <c r="AM1006" t="s">
        <v>68</v>
      </c>
      <c r="AN1006" t="s">
        <v>68</v>
      </c>
      <c r="AO1006" t="s">
        <v>68</v>
      </c>
      <c r="AP1006" t="s">
        <v>68</v>
      </c>
      <c r="AQ1006" t="s">
        <v>68</v>
      </c>
      <c r="AR1006" t="s">
        <v>68</v>
      </c>
      <c r="AS1006" t="s">
        <v>68</v>
      </c>
      <c r="AT1006" t="s">
        <v>68</v>
      </c>
      <c r="AU1006" t="s">
        <v>68</v>
      </c>
      <c r="AV1006" t="s">
        <v>68</v>
      </c>
      <c r="AW1006" t="s">
        <v>68</v>
      </c>
      <c r="AX1006" t="s">
        <v>68</v>
      </c>
      <c r="AY1006" t="s">
        <v>68</v>
      </c>
      <c r="AZ1006" t="s">
        <v>69</v>
      </c>
      <c r="BA1006" t="s">
        <v>84</v>
      </c>
      <c r="BB1006">
        <v>1</v>
      </c>
    </row>
    <row r="1007" spans="1:62" hidden="1" x14ac:dyDescent="0.3">
      <c r="A1007">
        <v>2015</v>
      </c>
      <c r="B1007" t="s">
        <v>53</v>
      </c>
      <c r="C1007" t="s">
        <v>1183</v>
      </c>
      <c r="D1007" t="s">
        <v>62</v>
      </c>
      <c r="E1007">
        <v>1</v>
      </c>
      <c r="F1007" t="s">
        <v>56</v>
      </c>
      <c r="G1007" t="s">
        <v>57</v>
      </c>
      <c r="H1007" t="s">
        <v>58</v>
      </c>
      <c r="I1007" t="s">
        <v>83</v>
      </c>
      <c r="J1007" t="s">
        <v>947</v>
      </c>
      <c r="K1007" t="s">
        <v>61</v>
      </c>
      <c r="L1007" t="s">
        <v>62</v>
      </c>
      <c r="M1007">
        <v>1</v>
      </c>
      <c r="N1007" t="s">
        <v>56</v>
      </c>
      <c r="O1007">
        <v>14</v>
      </c>
      <c r="P1007">
        <v>27</v>
      </c>
      <c r="Q1007">
        <v>53</v>
      </c>
      <c r="R1007" t="s">
        <v>63</v>
      </c>
      <c r="S1007" t="s">
        <v>73</v>
      </c>
      <c r="T1007" t="s">
        <v>84</v>
      </c>
      <c r="U1007" t="s">
        <v>947</v>
      </c>
      <c r="V1007" t="s">
        <v>66</v>
      </c>
      <c r="W1007" t="s">
        <v>67</v>
      </c>
      <c r="X1007">
        <v>5</v>
      </c>
      <c r="Y1007">
        <v>0.3</v>
      </c>
      <c r="Z1007">
        <v>0.7</v>
      </c>
      <c r="AA1007">
        <v>6</v>
      </c>
      <c r="AB1007">
        <v>4.5</v>
      </c>
      <c r="AC1007">
        <v>3</v>
      </c>
      <c r="AD1007">
        <v>6.5</v>
      </c>
      <c r="AE1007">
        <v>4</v>
      </c>
      <c r="AF1007">
        <v>4</v>
      </c>
      <c r="AG1007">
        <v>8.5</v>
      </c>
      <c r="AH1007">
        <v>6</v>
      </c>
      <c r="AI1007">
        <v>6.5</v>
      </c>
      <c r="AJ1007">
        <v>6.5</v>
      </c>
      <c r="AK1007">
        <v>10</v>
      </c>
      <c r="AL1007" t="s">
        <v>68</v>
      </c>
      <c r="AM1007" t="s">
        <v>68</v>
      </c>
      <c r="AN1007" t="s">
        <v>68</v>
      </c>
      <c r="AO1007" t="s">
        <v>68</v>
      </c>
      <c r="AP1007" t="s">
        <v>68</v>
      </c>
      <c r="AQ1007" t="s">
        <v>68</v>
      </c>
      <c r="AR1007" t="s">
        <v>68</v>
      </c>
      <c r="AS1007" t="s">
        <v>68</v>
      </c>
      <c r="AT1007" t="s">
        <v>68</v>
      </c>
      <c r="AU1007" t="s">
        <v>68</v>
      </c>
      <c r="AV1007" t="s">
        <v>68</v>
      </c>
      <c r="AW1007" t="s">
        <v>68</v>
      </c>
      <c r="AX1007" t="s">
        <v>68</v>
      </c>
      <c r="AY1007" t="s">
        <v>68</v>
      </c>
      <c r="AZ1007" t="s">
        <v>69</v>
      </c>
      <c r="BA1007" t="s">
        <v>84</v>
      </c>
      <c r="BB1007">
        <v>1</v>
      </c>
    </row>
    <row r="1008" spans="1:62" hidden="1" x14ac:dyDescent="0.3">
      <c r="A1008">
        <v>2015</v>
      </c>
      <c r="B1008" t="s">
        <v>53</v>
      </c>
      <c r="C1008" t="s">
        <v>1184</v>
      </c>
      <c r="D1008" t="s">
        <v>75</v>
      </c>
      <c r="E1008">
        <v>2</v>
      </c>
      <c r="F1008" t="s">
        <v>56</v>
      </c>
      <c r="G1008" t="s">
        <v>57</v>
      </c>
      <c r="H1008" t="s">
        <v>63</v>
      </c>
      <c r="I1008" t="s">
        <v>83</v>
      </c>
      <c r="J1008" t="s">
        <v>947</v>
      </c>
      <c r="K1008" t="s">
        <v>61</v>
      </c>
      <c r="L1008" t="s">
        <v>62</v>
      </c>
      <c r="M1008">
        <v>1</v>
      </c>
      <c r="N1008" t="s">
        <v>56</v>
      </c>
      <c r="O1008">
        <v>10</v>
      </c>
      <c r="P1008">
        <v>20</v>
      </c>
      <c r="Q1008">
        <v>40</v>
      </c>
      <c r="R1008" t="s">
        <v>63</v>
      </c>
      <c r="S1008" t="s">
        <v>73</v>
      </c>
      <c r="T1008" t="s">
        <v>84</v>
      </c>
      <c r="U1008" t="s">
        <v>947</v>
      </c>
      <c r="V1008" t="s">
        <v>66</v>
      </c>
      <c r="W1008" t="s">
        <v>67</v>
      </c>
      <c r="X1008">
        <v>5</v>
      </c>
      <c r="Y1008">
        <v>0.3</v>
      </c>
      <c r="Z1008">
        <v>0.7</v>
      </c>
      <c r="AA1008">
        <v>4.5</v>
      </c>
      <c r="AB1008">
        <v>5</v>
      </c>
      <c r="AC1008">
        <v>6.5</v>
      </c>
      <c r="AD1008">
        <v>6</v>
      </c>
      <c r="AE1008">
        <v>1</v>
      </c>
      <c r="AF1008">
        <v>8.5</v>
      </c>
      <c r="AG1008">
        <v>10</v>
      </c>
      <c r="AH1008">
        <v>9</v>
      </c>
      <c r="AI1008">
        <v>10</v>
      </c>
      <c r="AJ1008">
        <v>9</v>
      </c>
      <c r="AK1008">
        <v>5</v>
      </c>
      <c r="AL1008" t="s">
        <v>68</v>
      </c>
      <c r="AM1008" t="s">
        <v>68</v>
      </c>
      <c r="AN1008" t="s">
        <v>68</v>
      </c>
      <c r="AO1008" t="s">
        <v>68</v>
      </c>
      <c r="AP1008" t="s">
        <v>68</v>
      </c>
      <c r="AQ1008" t="s">
        <v>68</v>
      </c>
      <c r="AR1008" t="s">
        <v>68</v>
      </c>
      <c r="AS1008" t="s">
        <v>68</v>
      </c>
      <c r="AT1008" t="s">
        <v>68</v>
      </c>
      <c r="AU1008" t="s">
        <v>68</v>
      </c>
      <c r="AV1008" t="s">
        <v>68</v>
      </c>
      <c r="AW1008" t="s">
        <v>68</v>
      </c>
      <c r="AX1008" t="s">
        <v>68</v>
      </c>
      <c r="AY1008" t="s">
        <v>68</v>
      </c>
      <c r="AZ1008" t="s">
        <v>69</v>
      </c>
      <c r="BA1008" t="s">
        <v>84</v>
      </c>
      <c r="BB1008">
        <v>1</v>
      </c>
    </row>
    <row r="1009" spans="1:62" hidden="1" x14ac:dyDescent="0.3">
      <c r="A1009">
        <v>2015</v>
      </c>
      <c r="B1009" t="s">
        <v>53</v>
      </c>
      <c r="C1009" t="s">
        <v>1185</v>
      </c>
      <c r="D1009" t="s">
        <v>62</v>
      </c>
      <c r="E1009">
        <v>1</v>
      </c>
      <c r="F1009" t="s">
        <v>56</v>
      </c>
      <c r="G1009" t="s">
        <v>110</v>
      </c>
      <c r="H1009" t="s">
        <v>58</v>
      </c>
      <c r="I1009" t="s">
        <v>77</v>
      </c>
      <c r="J1009" t="s">
        <v>1186</v>
      </c>
      <c r="K1009" t="s">
        <v>61</v>
      </c>
      <c r="L1009" t="s">
        <v>62</v>
      </c>
      <c r="M1009">
        <v>1</v>
      </c>
      <c r="N1009" t="s">
        <v>56</v>
      </c>
      <c r="O1009">
        <v>8</v>
      </c>
      <c r="P1009">
        <v>16</v>
      </c>
      <c r="Q1009">
        <v>32</v>
      </c>
      <c r="R1009" t="s">
        <v>63</v>
      </c>
      <c r="S1009" t="s">
        <v>64</v>
      </c>
      <c r="T1009" t="s">
        <v>79</v>
      </c>
      <c r="U1009" t="s">
        <v>1186</v>
      </c>
      <c r="V1009" t="s">
        <v>66</v>
      </c>
      <c r="W1009" t="s">
        <v>67</v>
      </c>
      <c r="X1009">
        <v>5</v>
      </c>
      <c r="Y1009">
        <v>0.3</v>
      </c>
      <c r="Z1009">
        <v>0.7</v>
      </c>
      <c r="AA1009">
        <v>4.5</v>
      </c>
      <c r="AB1009">
        <v>5</v>
      </c>
      <c r="AC1009">
        <v>5</v>
      </c>
      <c r="AD1009">
        <v>3.5</v>
      </c>
      <c r="AE1009" t="s">
        <v>68</v>
      </c>
      <c r="AF1009" t="s">
        <v>68</v>
      </c>
      <c r="AG1009">
        <v>8</v>
      </c>
      <c r="AH1009">
        <v>9</v>
      </c>
      <c r="AI1009">
        <v>5</v>
      </c>
      <c r="AJ1009">
        <v>2</v>
      </c>
      <c r="AK1009" t="s">
        <v>68</v>
      </c>
      <c r="AL1009" t="s">
        <v>68</v>
      </c>
      <c r="AM1009" t="s">
        <v>68</v>
      </c>
      <c r="AN1009" t="s">
        <v>68</v>
      </c>
      <c r="AO1009" t="s">
        <v>68</v>
      </c>
      <c r="AP1009" t="s">
        <v>68</v>
      </c>
      <c r="AQ1009" t="s">
        <v>68</v>
      </c>
      <c r="AR1009" t="s">
        <v>68</v>
      </c>
      <c r="AS1009" t="s">
        <v>68</v>
      </c>
      <c r="AT1009" t="s">
        <v>68</v>
      </c>
      <c r="AU1009" t="s">
        <v>68</v>
      </c>
      <c r="AV1009" t="s">
        <v>68</v>
      </c>
      <c r="AW1009" t="s">
        <v>68</v>
      </c>
      <c r="AX1009" t="s">
        <v>68</v>
      </c>
      <c r="AY1009" t="s">
        <v>68</v>
      </c>
      <c r="AZ1009" t="s">
        <v>69</v>
      </c>
      <c r="BA1009" t="s">
        <v>79</v>
      </c>
      <c r="BB1009">
        <v>1</v>
      </c>
    </row>
    <row r="1010" spans="1:62" hidden="1" x14ac:dyDescent="0.3">
      <c r="A1010">
        <v>2015</v>
      </c>
      <c r="B1010" t="s">
        <v>53</v>
      </c>
      <c r="C1010" t="s">
        <v>1187</v>
      </c>
      <c r="D1010" t="s">
        <v>62</v>
      </c>
      <c r="E1010">
        <v>1</v>
      </c>
      <c r="F1010" t="s">
        <v>56</v>
      </c>
      <c r="G1010" t="s">
        <v>57</v>
      </c>
      <c r="H1010" t="s">
        <v>58</v>
      </c>
      <c r="I1010" t="s">
        <v>83</v>
      </c>
      <c r="J1010" t="s">
        <v>947</v>
      </c>
      <c r="K1010" t="s">
        <v>61</v>
      </c>
      <c r="L1010" t="s">
        <v>62</v>
      </c>
      <c r="M1010">
        <v>1</v>
      </c>
      <c r="N1010" t="s">
        <v>56</v>
      </c>
      <c r="O1010">
        <v>1</v>
      </c>
      <c r="P1010">
        <v>1</v>
      </c>
      <c r="Q1010">
        <v>1</v>
      </c>
      <c r="R1010" t="s">
        <v>63</v>
      </c>
      <c r="S1010" t="s">
        <v>73</v>
      </c>
      <c r="T1010" t="s">
        <v>84</v>
      </c>
      <c r="U1010" t="s">
        <v>947</v>
      </c>
      <c r="V1010" t="s">
        <v>66</v>
      </c>
      <c r="W1010" t="s">
        <v>67</v>
      </c>
      <c r="X1010">
        <v>5</v>
      </c>
      <c r="Y1010">
        <v>0.3</v>
      </c>
      <c r="Z1010">
        <v>0.7</v>
      </c>
      <c r="AA1010">
        <v>6.5</v>
      </c>
      <c r="AB1010">
        <v>4.5</v>
      </c>
      <c r="AC1010">
        <v>2.5</v>
      </c>
      <c r="AD1010">
        <v>4</v>
      </c>
      <c r="AE1010">
        <v>3.5</v>
      </c>
      <c r="AF1010">
        <v>5</v>
      </c>
      <c r="AG1010">
        <v>10</v>
      </c>
      <c r="AH1010">
        <v>5.5</v>
      </c>
      <c r="AI1010">
        <v>6.5</v>
      </c>
      <c r="AJ1010">
        <v>8</v>
      </c>
      <c r="AK1010">
        <v>9.5</v>
      </c>
      <c r="AL1010" t="s">
        <v>68</v>
      </c>
      <c r="AM1010" t="s">
        <v>68</v>
      </c>
      <c r="AN1010" t="s">
        <v>68</v>
      </c>
      <c r="AO1010" t="s">
        <v>68</v>
      </c>
      <c r="AP1010" t="s">
        <v>68</v>
      </c>
      <c r="AQ1010" t="s">
        <v>68</v>
      </c>
      <c r="AR1010" t="s">
        <v>68</v>
      </c>
      <c r="AS1010" t="s">
        <v>68</v>
      </c>
      <c r="AT1010" t="s">
        <v>68</v>
      </c>
      <c r="AU1010" t="s">
        <v>68</v>
      </c>
      <c r="AV1010" t="s">
        <v>68</v>
      </c>
      <c r="AW1010" t="s">
        <v>68</v>
      </c>
      <c r="AX1010" t="s">
        <v>68</v>
      </c>
      <c r="AY1010" t="s">
        <v>68</v>
      </c>
      <c r="AZ1010" t="s">
        <v>69</v>
      </c>
      <c r="BA1010" t="s">
        <v>84</v>
      </c>
      <c r="BB1010">
        <v>0.80700000000000005</v>
      </c>
    </row>
    <row r="1011" spans="1:62" hidden="1" x14ac:dyDescent="0.3">
      <c r="A1011">
        <v>2015</v>
      </c>
      <c r="B1011" t="s">
        <v>53</v>
      </c>
      <c r="C1011" t="s">
        <v>171</v>
      </c>
      <c r="D1011" t="s">
        <v>62</v>
      </c>
      <c r="E1011">
        <v>1</v>
      </c>
      <c r="F1011" t="s">
        <v>56</v>
      </c>
      <c r="G1011" t="s">
        <v>57</v>
      </c>
      <c r="H1011" t="s">
        <v>58</v>
      </c>
      <c r="I1011" t="s">
        <v>59</v>
      </c>
      <c r="J1011" t="s">
        <v>947</v>
      </c>
      <c r="K1011" t="s">
        <v>61</v>
      </c>
      <c r="L1011" t="s">
        <v>62</v>
      </c>
      <c r="M1011">
        <v>1</v>
      </c>
      <c r="N1011" t="s">
        <v>56</v>
      </c>
      <c r="O1011">
        <v>6</v>
      </c>
      <c r="P1011">
        <v>12</v>
      </c>
      <c r="Q1011">
        <v>24</v>
      </c>
      <c r="R1011" t="s">
        <v>63</v>
      </c>
      <c r="S1011" t="s">
        <v>64</v>
      </c>
      <c r="T1011" t="s">
        <v>65</v>
      </c>
      <c r="U1011" t="s">
        <v>947</v>
      </c>
      <c r="V1011" t="s">
        <v>66</v>
      </c>
      <c r="W1011" t="s">
        <v>67</v>
      </c>
      <c r="X1011">
        <v>5</v>
      </c>
      <c r="Y1011">
        <v>0.3</v>
      </c>
      <c r="Z1011">
        <v>0.7</v>
      </c>
      <c r="AA1011">
        <v>1</v>
      </c>
      <c r="AB1011">
        <v>1</v>
      </c>
      <c r="AC1011">
        <v>1.5</v>
      </c>
      <c r="AD1011" t="s">
        <v>68</v>
      </c>
      <c r="AE1011" t="s">
        <v>68</v>
      </c>
      <c r="AF1011" t="s">
        <v>68</v>
      </c>
      <c r="AG1011">
        <v>8.5</v>
      </c>
      <c r="AH1011">
        <v>6</v>
      </c>
      <c r="AI1011">
        <v>5.5</v>
      </c>
      <c r="AJ1011">
        <v>3</v>
      </c>
      <c r="AK1011">
        <v>1.5</v>
      </c>
      <c r="AL1011" t="s">
        <v>68</v>
      </c>
      <c r="AM1011" t="s">
        <v>68</v>
      </c>
      <c r="AN1011" t="s">
        <v>68</v>
      </c>
      <c r="AO1011" t="s">
        <v>68</v>
      </c>
      <c r="AP1011" t="s">
        <v>68</v>
      </c>
      <c r="AQ1011" t="s">
        <v>68</v>
      </c>
      <c r="AR1011" t="s">
        <v>68</v>
      </c>
      <c r="AS1011" t="s">
        <v>68</v>
      </c>
      <c r="AT1011" t="s">
        <v>68</v>
      </c>
      <c r="AU1011" t="s">
        <v>68</v>
      </c>
      <c r="AV1011" t="s">
        <v>68</v>
      </c>
      <c r="AW1011" t="s">
        <v>68</v>
      </c>
      <c r="AX1011" t="s">
        <v>68</v>
      </c>
      <c r="AY1011" t="s">
        <v>68</v>
      </c>
      <c r="AZ1011" t="s">
        <v>69</v>
      </c>
      <c r="BA1011" t="s">
        <v>65</v>
      </c>
      <c r="BB1011">
        <v>0.81799999999999995</v>
      </c>
    </row>
    <row r="1012" spans="1:62" hidden="1" x14ac:dyDescent="0.3">
      <c r="A1012">
        <v>2015</v>
      </c>
      <c r="B1012" t="s">
        <v>53</v>
      </c>
      <c r="C1012" t="s">
        <v>1188</v>
      </c>
      <c r="D1012" t="s">
        <v>62</v>
      </c>
      <c r="E1012">
        <v>1</v>
      </c>
      <c r="F1012" t="s">
        <v>56</v>
      </c>
      <c r="G1012" t="s">
        <v>57</v>
      </c>
      <c r="H1012" t="s">
        <v>58</v>
      </c>
      <c r="I1012" t="s">
        <v>83</v>
      </c>
      <c r="J1012" t="s">
        <v>947</v>
      </c>
      <c r="K1012" t="s">
        <v>61</v>
      </c>
      <c r="L1012" t="s">
        <v>62</v>
      </c>
      <c r="M1012">
        <v>1</v>
      </c>
      <c r="N1012" t="s">
        <v>56</v>
      </c>
      <c r="O1012">
        <v>1</v>
      </c>
      <c r="P1012">
        <v>1</v>
      </c>
      <c r="Q1012">
        <v>2</v>
      </c>
      <c r="R1012" t="s">
        <v>63</v>
      </c>
      <c r="S1012" t="s">
        <v>73</v>
      </c>
      <c r="T1012" t="s">
        <v>84</v>
      </c>
      <c r="U1012" t="s">
        <v>947</v>
      </c>
      <c r="V1012" t="s">
        <v>66</v>
      </c>
      <c r="W1012" t="s">
        <v>67</v>
      </c>
      <c r="X1012">
        <v>5</v>
      </c>
      <c r="Y1012">
        <v>0.3</v>
      </c>
      <c r="Z1012">
        <v>0.7</v>
      </c>
      <c r="AA1012">
        <v>5.5</v>
      </c>
      <c r="AB1012">
        <v>3</v>
      </c>
      <c r="AC1012">
        <v>6.5</v>
      </c>
      <c r="AD1012">
        <v>5.5</v>
      </c>
      <c r="AE1012">
        <v>2.5</v>
      </c>
      <c r="AF1012">
        <v>7</v>
      </c>
      <c r="AG1012">
        <v>8.5</v>
      </c>
      <c r="AH1012">
        <v>3.5</v>
      </c>
      <c r="AI1012">
        <v>1.5</v>
      </c>
      <c r="AJ1012">
        <v>5</v>
      </c>
      <c r="AK1012">
        <v>5</v>
      </c>
      <c r="AL1012" t="s">
        <v>68</v>
      </c>
      <c r="AM1012" t="s">
        <v>68</v>
      </c>
      <c r="AN1012" t="s">
        <v>68</v>
      </c>
      <c r="AO1012" t="s">
        <v>68</v>
      </c>
      <c r="AP1012" t="s">
        <v>68</v>
      </c>
      <c r="AQ1012" t="s">
        <v>68</v>
      </c>
      <c r="AR1012" t="s">
        <v>68</v>
      </c>
      <c r="AS1012" t="s">
        <v>68</v>
      </c>
      <c r="AT1012" t="s">
        <v>68</v>
      </c>
      <c r="AU1012" t="s">
        <v>68</v>
      </c>
      <c r="AV1012" t="s">
        <v>68</v>
      </c>
      <c r="AW1012" t="s">
        <v>68</v>
      </c>
      <c r="AX1012" t="s">
        <v>68</v>
      </c>
      <c r="AY1012" t="s">
        <v>68</v>
      </c>
      <c r="AZ1012" t="s">
        <v>69</v>
      </c>
      <c r="BA1012" t="s">
        <v>84</v>
      </c>
      <c r="BB1012">
        <v>1</v>
      </c>
    </row>
    <row r="1013" spans="1:62" x14ac:dyDescent="0.3">
      <c r="A1013">
        <v>2015</v>
      </c>
      <c r="B1013" t="s">
        <v>53</v>
      </c>
      <c r="C1013" t="s">
        <v>1189</v>
      </c>
      <c r="D1013" t="s">
        <v>62</v>
      </c>
      <c r="E1013">
        <v>1</v>
      </c>
      <c r="F1013" t="s">
        <v>56</v>
      </c>
      <c r="G1013" t="s">
        <v>57</v>
      </c>
      <c r="H1013" t="s">
        <v>58</v>
      </c>
      <c r="I1013" t="s">
        <v>83</v>
      </c>
      <c r="J1013" t="s">
        <v>947</v>
      </c>
      <c r="K1013" t="s">
        <v>61</v>
      </c>
      <c r="L1013" t="s">
        <v>62</v>
      </c>
      <c r="M1013">
        <v>1</v>
      </c>
      <c r="N1013" t="s">
        <v>56</v>
      </c>
      <c r="O1013">
        <v>1</v>
      </c>
      <c r="P1013">
        <v>2</v>
      </c>
      <c r="Q1013">
        <v>3</v>
      </c>
      <c r="R1013" t="s">
        <v>63</v>
      </c>
      <c r="S1013" t="s">
        <v>73</v>
      </c>
      <c r="T1013" t="s">
        <v>65</v>
      </c>
      <c r="U1013" t="s">
        <v>947</v>
      </c>
      <c r="V1013" t="s">
        <v>66</v>
      </c>
      <c r="W1013" t="s">
        <v>67</v>
      </c>
      <c r="X1013">
        <v>5</v>
      </c>
      <c r="Y1013">
        <v>0.3</v>
      </c>
      <c r="Z1013">
        <v>0.7</v>
      </c>
      <c r="AA1013">
        <v>3.5</v>
      </c>
      <c r="AB1013">
        <v>3.5</v>
      </c>
      <c r="AC1013">
        <v>3</v>
      </c>
      <c r="AD1013">
        <v>1.5</v>
      </c>
      <c r="AE1013" t="s">
        <v>68</v>
      </c>
      <c r="AF1013" t="s">
        <v>68</v>
      </c>
      <c r="AG1013">
        <v>9</v>
      </c>
      <c r="AH1013">
        <v>4</v>
      </c>
      <c r="AI1013">
        <v>5.5</v>
      </c>
      <c r="AJ1013">
        <v>4.5</v>
      </c>
      <c r="AK1013">
        <v>6</v>
      </c>
      <c r="AL1013" t="s">
        <v>68</v>
      </c>
      <c r="AM1013" t="s">
        <v>68</v>
      </c>
      <c r="AN1013" t="s">
        <v>68</v>
      </c>
      <c r="AO1013" t="s">
        <v>68</v>
      </c>
      <c r="AP1013" t="s">
        <v>68</v>
      </c>
      <c r="AQ1013" t="s">
        <v>68</v>
      </c>
      <c r="AR1013" t="s">
        <v>68</v>
      </c>
      <c r="AS1013" t="s">
        <v>68</v>
      </c>
      <c r="AT1013" t="s">
        <v>68</v>
      </c>
      <c r="AU1013" t="s">
        <v>68</v>
      </c>
      <c r="AV1013" t="s">
        <v>68</v>
      </c>
      <c r="AW1013" t="s">
        <v>68</v>
      </c>
      <c r="AX1013" t="s">
        <v>68</v>
      </c>
      <c r="AY1013" t="s">
        <v>68</v>
      </c>
      <c r="AZ1013" t="s">
        <v>80</v>
      </c>
      <c r="BA1013" t="s">
        <v>65</v>
      </c>
      <c r="BB1013">
        <v>0.70399999999999996</v>
      </c>
      <c r="BD1013">
        <f t="shared" ref="BD1013:BD1014" si="148">IF(EXACT(BA1013,T1013),1,0)</f>
        <v>1</v>
      </c>
      <c r="BE1013">
        <f t="shared" ref="BE1013:BE1014" si="149">IF(AND(AZ1013="2_Testando"),1,0)</f>
        <v>1</v>
      </c>
      <c r="BF1013">
        <f t="shared" ref="BF1013:BF1014" si="150">IF(AND(AZ1013="2_Testando",BD1013=1),1,0)</f>
        <v>1</v>
      </c>
      <c r="BJ1013">
        <f t="shared" ref="BJ1013:BJ1014" si="151">IF(AND(BB1013&gt;0.7,BF1013=1),1,0)</f>
        <v>1</v>
      </c>
    </row>
    <row r="1014" spans="1:62" x14ac:dyDescent="0.3">
      <c r="A1014">
        <v>2015</v>
      </c>
      <c r="B1014" t="s">
        <v>53</v>
      </c>
      <c r="C1014" t="s">
        <v>1190</v>
      </c>
      <c r="D1014" t="s">
        <v>62</v>
      </c>
      <c r="E1014">
        <v>1</v>
      </c>
      <c r="F1014" t="s">
        <v>71</v>
      </c>
      <c r="G1014" t="s">
        <v>57</v>
      </c>
      <c r="H1014" t="s">
        <v>58</v>
      </c>
      <c r="I1014" t="s">
        <v>83</v>
      </c>
      <c r="J1014" t="s">
        <v>947</v>
      </c>
      <c r="K1014" t="s">
        <v>61</v>
      </c>
      <c r="L1014" t="s">
        <v>62</v>
      </c>
      <c r="M1014">
        <v>1</v>
      </c>
      <c r="N1014" t="s">
        <v>71</v>
      </c>
      <c r="O1014">
        <v>1</v>
      </c>
      <c r="P1014">
        <v>2</v>
      </c>
      <c r="Q1014">
        <v>3</v>
      </c>
      <c r="R1014" t="s">
        <v>63</v>
      </c>
      <c r="S1014" t="s">
        <v>73</v>
      </c>
      <c r="T1014" t="s">
        <v>84</v>
      </c>
      <c r="U1014" t="s">
        <v>947</v>
      </c>
      <c r="V1014" t="s">
        <v>66</v>
      </c>
      <c r="W1014" t="s">
        <v>67</v>
      </c>
      <c r="X1014">
        <v>5</v>
      </c>
      <c r="Y1014">
        <v>0.3</v>
      </c>
      <c r="Z1014">
        <v>0.7</v>
      </c>
      <c r="AA1014">
        <v>8</v>
      </c>
      <c r="AB1014">
        <v>4</v>
      </c>
      <c r="AC1014">
        <v>2.5</v>
      </c>
      <c r="AD1014">
        <v>4</v>
      </c>
      <c r="AE1014">
        <v>5</v>
      </c>
      <c r="AF1014">
        <v>5</v>
      </c>
      <c r="AG1014">
        <v>9.5</v>
      </c>
      <c r="AH1014">
        <v>6.5</v>
      </c>
      <c r="AI1014">
        <v>9.5</v>
      </c>
      <c r="AJ1014">
        <v>6.5</v>
      </c>
      <c r="AK1014">
        <v>5.5</v>
      </c>
      <c r="AL1014" t="s">
        <v>68</v>
      </c>
      <c r="AM1014" t="s">
        <v>68</v>
      </c>
      <c r="AN1014" t="s">
        <v>68</v>
      </c>
      <c r="AO1014" t="s">
        <v>68</v>
      </c>
      <c r="AP1014" t="s">
        <v>68</v>
      </c>
      <c r="AQ1014" t="s">
        <v>68</v>
      </c>
      <c r="AR1014" t="s">
        <v>68</v>
      </c>
      <c r="AS1014" t="s">
        <v>68</v>
      </c>
      <c r="AT1014" t="s">
        <v>68</v>
      </c>
      <c r="AU1014" t="s">
        <v>68</v>
      </c>
      <c r="AV1014" t="s">
        <v>68</v>
      </c>
      <c r="AW1014" t="s">
        <v>68</v>
      </c>
      <c r="AX1014" t="s">
        <v>68</v>
      </c>
      <c r="AY1014" t="s">
        <v>68</v>
      </c>
      <c r="AZ1014" t="s">
        <v>80</v>
      </c>
      <c r="BA1014" t="s">
        <v>84</v>
      </c>
      <c r="BB1014">
        <v>0.93500000000000005</v>
      </c>
      <c r="BD1014">
        <f t="shared" si="148"/>
        <v>1</v>
      </c>
      <c r="BE1014">
        <f t="shared" si="149"/>
        <v>1</v>
      </c>
      <c r="BF1014">
        <f t="shared" si="150"/>
        <v>1</v>
      </c>
      <c r="BJ1014">
        <f t="shared" si="151"/>
        <v>1</v>
      </c>
    </row>
    <row r="1015" spans="1:62" hidden="1" x14ac:dyDescent="0.3">
      <c r="A1015">
        <v>2015</v>
      </c>
      <c r="B1015" t="s">
        <v>53</v>
      </c>
      <c r="C1015" t="s">
        <v>173</v>
      </c>
      <c r="D1015" t="s">
        <v>62</v>
      </c>
      <c r="E1015">
        <v>1</v>
      </c>
      <c r="F1015" t="s">
        <v>71</v>
      </c>
      <c r="G1015" t="s">
        <v>57</v>
      </c>
      <c r="H1015" t="s">
        <v>58</v>
      </c>
      <c r="I1015" t="s">
        <v>59</v>
      </c>
      <c r="J1015" t="s">
        <v>947</v>
      </c>
      <c r="K1015" t="s">
        <v>61</v>
      </c>
      <c r="L1015" t="s">
        <v>62</v>
      </c>
      <c r="M1015">
        <v>1</v>
      </c>
      <c r="N1015" t="s">
        <v>71</v>
      </c>
      <c r="O1015">
        <v>1</v>
      </c>
      <c r="P1015">
        <v>2</v>
      </c>
      <c r="Q1015">
        <v>4</v>
      </c>
      <c r="R1015" t="s">
        <v>63</v>
      </c>
      <c r="S1015" t="s">
        <v>64</v>
      </c>
      <c r="T1015" t="s">
        <v>65</v>
      </c>
      <c r="U1015" t="s">
        <v>947</v>
      </c>
      <c r="V1015" t="s">
        <v>66</v>
      </c>
      <c r="W1015" t="s">
        <v>67</v>
      </c>
      <c r="X1015">
        <v>5</v>
      </c>
      <c r="Y1015">
        <v>0.3</v>
      </c>
      <c r="Z1015">
        <v>0.7</v>
      </c>
      <c r="AA1015">
        <v>2.5</v>
      </c>
      <c r="AB1015">
        <v>2.5</v>
      </c>
      <c r="AC1015">
        <v>4</v>
      </c>
      <c r="AD1015">
        <v>2</v>
      </c>
      <c r="AE1015">
        <v>3.5</v>
      </c>
      <c r="AF1015">
        <v>5.5</v>
      </c>
      <c r="AG1015">
        <v>8</v>
      </c>
      <c r="AH1015">
        <v>5.5</v>
      </c>
      <c r="AI1015">
        <v>5.5</v>
      </c>
      <c r="AJ1015">
        <v>7</v>
      </c>
      <c r="AK1015">
        <v>3.5</v>
      </c>
      <c r="AL1015" t="s">
        <v>68</v>
      </c>
      <c r="AM1015" t="s">
        <v>68</v>
      </c>
      <c r="AN1015" t="s">
        <v>68</v>
      </c>
      <c r="AO1015" t="s">
        <v>68</v>
      </c>
      <c r="AP1015" t="s">
        <v>68</v>
      </c>
      <c r="AQ1015" t="s">
        <v>68</v>
      </c>
      <c r="AR1015" t="s">
        <v>68</v>
      </c>
      <c r="AS1015" t="s">
        <v>68</v>
      </c>
      <c r="AT1015" t="s">
        <v>68</v>
      </c>
      <c r="AU1015" t="s">
        <v>68</v>
      </c>
      <c r="AV1015" t="s">
        <v>68</v>
      </c>
      <c r="AW1015" t="s">
        <v>68</v>
      </c>
      <c r="AX1015" t="s">
        <v>68</v>
      </c>
      <c r="AY1015" t="s">
        <v>68</v>
      </c>
      <c r="AZ1015" t="s">
        <v>69</v>
      </c>
      <c r="BA1015" t="s">
        <v>65</v>
      </c>
      <c r="BB1015">
        <v>0.97</v>
      </c>
    </row>
    <row r="1016" spans="1:62" hidden="1" x14ac:dyDescent="0.3">
      <c r="A1016">
        <v>2015</v>
      </c>
      <c r="B1016" t="s">
        <v>53</v>
      </c>
      <c r="C1016" t="s">
        <v>1191</v>
      </c>
      <c r="D1016" t="s">
        <v>62</v>
      </c>
      <c r="E1016">
        <v>1</v>
      </c>
      <c r="F1016" t="s">
        <v>56</v>
      </c>
      <c r="G1016" t="s">
        <v>57</v>
      </c>
      <c r="H1016" t="s">
        <v>58</v>
      </c>
      <c r="I1016" t="s">
        <v>77</v>
      </c>
      <c r="J1016" t="s">
        <v>1192</v>
      </c>
      <c r="K1016" t="s">
        <v>61</v>
      </c>
      <c r="L1016" t="s">
        <v>62</v>
      </c>
      <c r="M1016">
        <v>1</v>
      </c>
      <c r="N1016" t="s">
        <v>56</v>
      </c>
      <c r="O1016">
        <v>1</v>
      </c>
      <c r="P1016">
        <v>2</v>
      </c>
      <c r="Q1016">
        <v>4</v>
      </c>
      <c r="R1016" t="s">
        <v>63</v>
      </c>
      <c r="S1016" t="s">
        <v>73</v>
      </c>
      <c r="T1016" t="s">
        <v>79</v>
      </c>
      <c r="U1016" t="s">
        <v>1192</v>
      </c>
      <c r="V1016" t="s">
        <v>66</v>
      </c>
      <c r="W1016" t="s">
        <v>67</v>
      </c>
      <c r="X1016">
        <v>5</v>
      </c>
      <c r="Y1016">
        <v>0.3</v>
      </c>
      <c r="Z1016">
        <v>0.7</v>
      </c>
      <c r="AA1016" t="s">
        <v>68</v>
      </c>
      <c r="AB1016">
        <v>0.5</v>
      </c>
      <c r="AC1016">
        <v>2</v>
      </c>
      <c r="AD1016">
        <v>0.5</v>
      </c>
      <c r="AE1016" t="s">
        <v>68</v>
      </c>
      <c r="AF1016" t="s">
        <v>68</v>
      </c>
      <c r="AG1016">
        <v>9.5</v>
      </c>
      <c r="AH1016">
        <v>4</v>
      </c>
      <c r="AI1016">
        <v>2.5</v>
      </c>
      <c r="AJ1016">
        <v>4.5</v>
      </c>
      <c r="AK1016" t="s">
        <v>68</v>
      </c>
      <c r="AL1016" t="s">
        <v>68</v>
      </c>
      <c r="AM1016" t="s">
        <v>68</v>
      </c>
      <c r="AN1016" t="s">
        <v>68</v>
      </c>
      <c r="AO1016" t="s">
        <v>68</v>
      </c>
      <c r="AP1016" t="s">
        <v>68</v>
      </c>
      <c r="AQ1016" t="s">
        <v>68</v>
      </c>
      <c r="AR1016" t="s">
        <v>68</v>
      </c>
      <c r="AS1016" t="s">
        <v>68</v>
      </c>
      <c r="AT1016" t="s">
        <v>68</v>
      </c>
      <c r="AU1016" t="s">
        <v>68</v>
      </c>
      <c r="AV1016" t="s">
        <v>68</v>
      </c>
      <c r="AW1016" t="s">
        <v>68</v>
      </c>
      <c r="AX1016" t="s">
        <v>68</v>
      </c>
      <c r="AY1016" t="s">
        <v>68</v>
      </c>
      <c r="AZ1016" t="s">
        <v>69</v>
      </c>
      <c r="BA1016" t="s">
        <v>79</v>
      </c>
      <c r="BB1016">
        <v>1</v>
      </c>
    </row>
    <row r="1017" spans="1:62" hidden="1" x14ac:dyDescent="0.3">
      <c r="A1017">
        <v>2015</v>
      </c>
      <c r="B1017" t="s">
        <v>53</v>
      </c>
      <c r="C1017" t="s">
        <v>174</v>
      </c>
      <c r="D1017" t="s">
        <v>62</v>
      </c>
      <c r="E1017">
        <v>1</v>
      </c>
      <c r="F1017" t="s">
        <v>56</v>
      </c>
      <c r="G1017" t="s">
        <v>112</v>
      </c>
      <c r="H1017" t="s">
        <v>63</v>
      </c>
      <c r="I1017" t="s">
        <v>59</v>
      </c>
      <c r="J1017" t="s">
        <v>947</v>
      </c>
      <c r="K1017" t="s">
        <v>61</v>
      </c>
      <c r="L1017" t="s">
        <v>62</v>
      </c>
      <c r="M1017">
        <v>1</v>
      </c>
      <c r="N1017" t="s">
        <v>56</v>
      </c>
      <c r="O1017">
        <v>2</v>
      </c>
      <c r="P1017">
        <v>3</v>
      </c>
      <c r="Q1017">
        <v>5</v>
      </c>
      <c r="R1017" t="s">
        <v>63</v>
      </c>
      <c r="S1017" t="s">
        <v>100</v>
      </c>
      <c r="T1017" t="s">
        <v>65</v>
      </c>
      <c r="U1017" t="s">
        <v>947</v>
      </c>
      <c r="V1017" t="s">
        <v>66</v>
      </c>
      <c r="W1017" t="s">
        <v>67</v>
      </c>
      <c r="X1017">
        <v>5</v>
      </c>
      <c r="Y1017">
        <v>0.3</v>
      </c>
      <c r="Z1017">
        <v>0.7</v>
      </c>
      <c r="AA1017">
        <v>1.5</v>
      </c>
      <c r="AB1017">
        <v>1.5</v>
      </c>
      <c r="AC1017">
        <v>2</v>
      </c>
      <c r="AD1017">
        <v>4.5</v>
      </c>
      <c r="AE1017">
        <v>2</v>
      </c>
      <c r="AF1017">
        <v>5</v>
      </c>
      <c r="AG1017">
        <v>8.5</v>
      </c>
      <c r="AH1017">
        <v>6</v>
      </c>
      <c r="AI1017">
        <v>3</v>
      </c>
      <c r="AJ1017">
        <v>6.5</v>
      </c>
      <c r="AK1017">
        <v>8</v>
      </c>
      <c r="AL1017" t="s">
        <v>68</v>
      </c>
      <c r="AM1017" t="s">
        <v>68</v>
      </c>
      <c r="AN1017" t="s">
        <v>68</v>
      </c>
      <c r="AO1017" t="s">
        <v>68</v>
      </c>
      <c r="AP1017" t="s">
        <v>68</v>
      </c>
      <c r="AQ1017" t="s">
        <v>68</v>
      </c>
      <c r="AR1017" t="s">
        <v>68</v>
      </c>
      <c r="AS1017" t="s">
        <v>68</v>
      </c>
      <c r="AT1017" t="s">
        <v>68</v>
      </c>
      <c r="AU1017" t="s">
        <v>68</v>
      </c>
      <c r="AV1017" t="s">
        <v>68</v>
      </c>
      <c r="AW1017" t="s">
        <v>68</v>
      </c>
      <c r="AX1017" t="s">
        <v>68</v>
      </c>
      <c r="AY1017" t="s">
        <v>68</v>
      </c>
      <c r="AZ1017" t="s">
        <v>69</v>
      </c>
      <c r="BA1017" t="s">
        <v>65</v>
      </c>
      <c r="BB1017">
        <v>0.79700000000000004</v>
      </c>
    </row>
    <row r="1018" spans="1:62" hidden="1" x14ac:dyDescent="0.3">
      <c r="A1018">
        <v>2015</v>
      </c>
      <c r="B1018" t="s">
        <v>53</v>
      </c>
      <c r="C1018" t="s">
        <v>1193</v>
      </c>
      <c r="D1018" t="s">
        <v>62</v>
      </c>
      <c r="E1018">
        <v>1</v>
      </c>
      <c r="F1018" t="s">
        <v>71</v>
      </c>
      <c r="G1018" t="s">
        <v>57</v>
      </c>
      <c r="H1018" t="s">
        <v>58</v>
      </c>
      <c r="I1018" t="s">
        <v>59</v>
      </c>
      <c r="J1018" t="s">
        <v>947</v>
      </c>
      <c r="K1018" t="s">
        <v>61</v>
      </c>
      <c r="L1018" t="s">
        <v>62</v>
      </c>
      <c r="M1018">
        <v>1</v>
      </c>
      <c r="N1018" t="s">
        <v>71</v>
      </c>
      <c r="O1018">
        <v>2</v>
      </c>
      <c r="P1018">
        <v>3</v>
      </c>
      <c r="Q1018">
        <v>5</v>
      </c>
      <c r="R1018" t="s">
        <v>63</v>
      </c>
      <c r="S1018" t="s">
        <v>73</v>
      </c>
      <c r="T1018" t="s">
        <v>65</v>
      </c>
      <c r="U1018" t="s">
        <v>947</v>
      </c>
      <c r="V1018" t="s">
        <v>66</v>
      </c>
      <c r="W1018" t="s">
        <v>67</v>
      </c>
      <c r="X1018">
        <v>5</v>
      </c>
      <c r="Y1018">
        <v>0.3</v>
      </c>
      <c r="Z1018">
        <v>0.7</v>
      </c>
      <c r="AA1018">
        <v>3.5</v>
      </c>
      <c r="AB1018">
        <v>5</v>
      </c>
      <c r="AC1018">
        <v>4</v>
      </c>
      <c r="AD1018">
        <v>3</v>
      </c>
      <c r="AE1018">
        <v>3.5</v>
      </c>
      <c r="AF1018" t="s">
        <v>68</v>
      </c>
      <c r="AG1018">
        <v>8.5</v>
      </c>
      <c r="AH1018">
        <v>5.5</v>
      </c>
      <c r="AI1018">
        <v>9.5</v>
      </c>
      <c r="AJ1018">
        <v>9</v>
      </c>
      <c r="AK1018">
        <v>6.5</v>
      </c>
      <c r="AL1018" t="s">
        <v>68</v>
      </c>
      <c r="AM1018" t="s">
        <v>68</v>
      </c>
      <c r="AN1018" t="s">
        <v>68</v>
      </c>
      <c r="AO1018" t="s">
        <v>68</v>
      </c>
      <c r="AP1018" t="s">
        <v>68</v>
      </c>
      <c r="AQ1018" t="s">
        <v>68</v>
      </c>
      <c r="AR1018" t="s">
        <v>68</v>
      </c>
      <c r="AS1018" t="s">
        <v>68</v>
      </c>
      <c r="AT1018" t="s">
        <v>68</v>
      </c>
      <c r="AU1018" t="s">
        <v>68</v>
      </c>
      <c r="AV1018" t="s">
        <v>68</v>
      </c>
      <c r="AW1018" t="s">
        <v>68</v>
      </c>
      <c r="AX1018" t="s">
        <v>68</v>
      </c>
      <c r="AY1018" t="s">
        <v>68</v>
      </c>
      <c r="AZ1018" t="s">
        <v>69</v>
      </c>
      <c r="BA1018" t="s">
        <v>65</v>
      </c>
      <c r="BB1018">
        <v>0.97</v>
      </c>
    </row>
    <row r="1019" spans="1:62" hidden="1" x14ac:dyDescent="0.3">
      <c r="A1019">
        <v>2015</v>
      </c>
      <c r="B1019" t="s">
        <v>53</v>
      </c>
      <c r="C1019" t="s">
        <v>1194</v>
      </c>
      <c r="D1019" t="s">
        <v>62</v>
      </c>
      <c r="E1019">
        <v>1</v>
      </c>
      <c r="F1019" t="s">
        <v>71</v>
      </c>
      <c r="G1019" t="s">
        <v>57</v>
      </c>
      <c r="H1019" t="s">
        <v>58</v>
      </c>
      <c r="I1019" t="s">
        <v>77</v>
      </c>
      <c r="J1019" t="s">
        <v>1195</v>
      </c>
      <c r="K1019" t="s">
        <v>61</v>
      </c>
      <c r="L1019" t="s">
        <v>62</v>
      </c>
      <c r="M1019">
        <v>1</v>
      </c>
      <c r="N1019" t="s">
        <v>71</v>
      </c>
      <c r="O1019">
        <v>2</v>
      </c>
      <c r="P1019">
        <v>3</v>
      </c>
      <c r="Q1019">
        <v>6</v>
      </c>
      <c r="R1019" t="s">
        <v>63</v>
      </c>
      <c r="S1019" t="s">
        <v>73</v>
      </c>
      <c r="T1019" t="s">
        <v>79</v>
      </c>
      <c r="U1019" t="s">
        <v>1195</v>
      </c>
      <c r="V1019" t="s">
        <v>66</v>
      </c>
      <c r="W1019" t="s">
        <v>67</v>
      </c>
      <c r="X1019">
        <v>5</v>
      </c>
      <c r="Y1019">
        <v>0.3</v>
      </c>
      <c r="Z1019">
        <v>0.7</v>
      </c>
      <c r="AA1019">
        <v>5</v>
      </c>
      <c r="AB1019">
        <v>1</v>
      </c>
      <c r="AC1019">
        <v>4</v>
      </c>
      <c r="AD1019">
        <v>3.5</v>
      </c>
      <c r="AE1019" t="s">
        <v>68</v>
      </c>
      <c r="AF1019" t="s">
        <v>68</v>
      </c>
      <c r="AG1019">
        <v>9.5</v>
      </c>
      <c r="AH1019">
        <v>1</v>
      </c>
      <c r="AI1019">
        <v>7</v>
      </c>
      <c r="AJ1019">
        <v>1</v>
      </c>
      <c r="AK1019" t="s">
        <v>68</v>
      </c>
      <c r="AL1019" t="s">
        <v>68</v>
      </c>
      <c r="AM1019" t="s">
        <v>68</v>
      </c>
      <c r="AN1019" t="s">
        <v>68</v>
      </c>
      <c r="AO1019" t="s">
        <v>68</v>
      </c>
      <c r="AP1019" t="s">
        <v>68</v>
      </c>
      <c r="AQ1019" t="s">
        <v>68</v>
      </c>
      <c r="AR1019" t="s">
        <v>68</v>
      </c>
      <c r="AS1019" t="s">
        <v>68</v>
      </c>
      <c r="AT1019" t="s">
        <v>68</v>
      </c>
      <c r="AU1019" t="s">
        <v>68</v>
      </c>
      <c r="AV1019" t="s">
        <v>68</v>
      </c>
      <c r="AW1019" t="s">
        <v>68</v>
      </c>
      <c r="AX1019" t="s">
        <v>68</v>
      </c>
      <c r="AY1019" t="s">
        <v>68</v>
      </c>
      <c r="AZ1019" t="s">
        <v>69</v>
      </c>
      <c r="BA1019" t="s">
        <v>79</v>
      </c>
      <c r="BB1019">
        <v>1</v>
      </c>
    </row>
    <row r="1020" spans="1:62" hidden="1" x14ac:dyDescent="0.3">
      <c r="A1020">
        <v>2015</v>
      </c>
      <c r="B1020" t="s">
        <v>53</v>
      </c>
      <c r="C1020" t="s">
        <v>1196</v>
      </c>
      <c r="D1020" t="s">
        <v>62</v>
      </c>
      <c r="E1020">
        <v>1</v>
      </c>
      <c r="F1020" t="s">
        <v>56</v>
      </c>
      <c r="G1020" t="s">
        <v>57</v>
      </c>
      <c r="H1020" t="s">
        <v>58</v>
      </c>
      <c r="I1020" t="s">
        <v>77</v>
      </c>
      <c r="J1020" t="s">
        <v>1197</v>
      </c>
      <c r="K1020" t="s">
        <v>61</v>
      </c>
      <c r="L1020" t="s">
        <v>62</v>
      </c>
      <c r="M1020">
        <v>1</v>
      </c>
      <c r="N1020" t="s">
        <v>56</v>
      </c>
      <c r="O1020">
        <v>2</v>
      </c>
      <c r="P1020">
        <v>3</v>
      </c>
      <c r="Q1020">
        <v>6</v>
      </c>
      <c r="R1020" t="s">
        <v>63</v>
      </c>
      <c r="S1020" t="s">
        <v>73</v>
      </c>
      <c r="T1020" t="s">
        <v>79</v>
      </c>
      <c r="U1020" t="s">
        <v>964</v>
      </c>
      <c r="V1020" t="s">
        <v>66</v>
      </c>
      <c r="W1020" t="s">
        <v>67</v>
      </c>
      <c r="X1020">
        <v>5</v>
      </c>
      <c r="Y1020">
        <v>0.3</v>
      </c>
      <c r="Z1020">
        <v>0.7</v>
      </c>
      <c r="AA1020">
        <v>2.5</v>
      </c>
      <c r="AB1020">
        <v>3.5</v>
      </c>
      <c r="AC1020">
        <v>2</v>
      </c>
      <c r="AD1020" t="s">
        <v>68</v>
      </c>
      <c r="AE1020" t="s">
        <v>68</v>
      </c>
      <c r="AF1020" t="s">
        <v>68</v>
      </c>
      <c r="AG1020">
        <v>7.5</v>
      </c>
      <c r="AH1020">
        <v>10</v>
      </c>
      <c r="AI1020">
        <v>6</v>
      </c>
      <c r="AJ1020" t="s">
        <v>68</v>
      </c>
      <c r="AK1020" t="s">
        <v>68</v>
      </c>
      <c r="AL1020" t="s">
        <v>68</v>
      </c>
      <c r="AM1020" t="s">
        <v>68</v>
      </c>
      <c r="AN1020" t="s">
        <v>68</v>
      </c>
      <c r="AO1020" t="s">
        <v>68</v>
      </c>
      <c r="AP1020" t="s">
        <v>68</v>
      </c>
      <c r="AQ1020" t="s">
        <v>68</v>
      </c>
      <c r="AR1020" t="s">
        <v>68</v>
      </c>
      <c r="AS1020" t="s">
        <v>68</v>
      </c>
      <c r="AT1020" t="s">
        <v>68</v>
      </c>
      <c r="AU1020" t="s">
        <v>68</v>
      </c>
      <c r="AV1020" t="s">
        <v>68</v>
      </c>
      <c r="AW1020" t="s">
        <v>68</v>
      </c>
      <c r="AX1020" t="s">
        <v>68</v>
      </c>
      <c r="AY1020" t="s">
        <v>68</v>
      </c>
      <c r="AZ1020" t="s">
        <v>69</v>
      </c>
      <c r="BA1020" t="s">
        <v>79</v>
      </c>
      <c r="BB1020">
        <v>1</v>
      </c>
    </row>
    <row r="1021" spans="1:62" hidden="1" x14ac:dyDescent="0.3">
      <c r="A1021">
        <v>2015</v>
      </c>
      <c r="B1021" t="s">
        <v>53</v>
      </c>
      <c r="C1021" t="s">
        <v>1198</v>
      </c>
      <c r="D1021" t="s">
        <v>62</v>
      </c>
      <c r="E1021">
        <v>1</v>
      </c>
      <c r="F1021" t="s">
        <v>56</v>
      </c>
      <c r="G1021" t="s">
        <v>57</v>
      </c>
      <c r="H1021" t="s">
        <v>58</v>
      </c>
      <c r="I1021" t="s">
        <v>77</v>
      </c>
      <c r="J1021" t="s">
        <v>1199</v>
      </c>
      <c r="K1021" t="s">
        <v>61</v>
      </c>
      <c r="L1021" t="s">
        <v>62</v>
      </c>
      <c r="M1021">
        <v>1</v>
      </c>
      <c r="N1021" t="s">
        <v>56</v>
      </c>
      <c r="O1021">
        <v>2</v>
      </c>
      <c r="P1021">
        <v>4</v>
      </c>
      <c r="Q1021">
        <v>7</v>
      </c>
      <c r="R1021" t="s">
        <v>63</v>
      </c>
      <c r="S1021" t="s">
        <v>64</v>
      </c>
      <c r="T1021" t="s">
        <v>79</v>
      </c>
      <c r="U1021" t="s">
        <v>1199</v>
      </c>
      <c r="V1021" t="s">
        <v>66</v>
      </c>
      <c r="W1021" t="s">
        <v>67</v>
      </c>
      <c r="X1021">
        <v>5</v>
      </c>
      <c r="Y1021">
        <v>0.3</v>
      </c>
      <c r="Z1021">
        <v>0.7</v>
      </c>
      <c r="AA1021">
        <v>1.5</v>
      </c>
      <c r="AB1021">
        <v>0.5</v>
      </c>
      <c r="AC1021">
        <v>2</v>
      </c>
      <c r="AD1021" t="s">
        <v>68</v>
      </c>
      <c r="AE1021" t="s">
        <v>68</v>
      </c>
      <c r="AF1021" t="s">
        <v>68</v>
      </c>
      <c r="AG1021">
        <v>9.5</v>
      </c>
      <c r="AH1021">
        <v>5.5</v>
      </c>
      <c r="AI1021">
        <v>8</v>
      </c>
      <c r="AJ1021" t="s">
        <v>68</v>
      </c>
      <c r="AK1021" t="s">
        <v>68</v>
      </c>
      <c r="AL1021" t="s">
        <v>68</v>
      </c>
      <c r="AM1021" t="s">
        <v>68</v>
      </c>
      <c r="AN1021" t="s">
        <v>68</v>
      </c>
      <c r="AO1021" t="s">
        <v>68</v>
      </c>
      <c r="AP1021" t="s">
        <v>68</v>
      </c>
      <c r="AQ1021" t="s">
        <v>68</v>
      </c>
      <c r="AR1021" t="s">
        <v>68</v>
      </c>
      <c r="AS1021" t="s">
        <v>68</v>
      </c>
      <c r="AT1021" t="s">
        <v>68</v>
      </c>
      <c r="AU1021" t="s">
        <v>68</v>
      </c>
      <c r="AV1021" t="s">
        <v>68</v>
      </c>
      <c r="AW1021" t="s">
        <v>68</v>
      </c>
      <c r="AX1021" t="s">
        <v>68</v>
      </c>
      <c r="AY1021" t="s">
        <v>68</v>
      </c>
      <c r="AZ1021" t="s">
        <v>69</v>
      </c>
      <c r="BA1021" t="s">
        <v>79</v>
      </c>
      <c r="BB1021">
        <v>1</v>
      </c>
    </row>
    <row r="1022" spans="1:62" x14ac:dyDescent="0.3">
      <c r="A1022">
        <v>2015</v>
      </c>
      <c r="B1022" t="s">
        <v>53</v>
      </c>
      <c r="C1022" t="s">
        <v>1200</v>
      </c>
      <c r="D1022" t="s">
        <v>62</v>
      </c>
      <c r="E1022">
        <v>1</v>
      </c>
      <c r="F1022" t="s">
        <v>56</v>
      </c>
      <c r="G1022" t="s">
        <v>57</v>
      </c>
      <c r="H1022" t="s">
        <v>58</v>
      </c>
      <c r="I1022" t="s">
        <v>83</v>
      </c>
      <c r="J1022" t="s">
        <v>947</v>
      </c>
      <c r="K1022" t="s">
        <v>61</v>
      </c>
      <c r="L1022" t="s">
        <v>62</v>
      </c>
      <c r="M1022">
        <v>1</v>
      </c>
      <c r="N1022" t="s">
        <v>56</v>
      </c>
      <c r="O1022">
        <v>2</v>
      </c>
      <c r="P1022">
        <v>4</v>
      </c>
      <c r="Q1022">
        <v>8</v>
      </c>
      <c r="R1022" t="s">
        <v>63</v>
      </c>
      <c r="S1022" t="s">
        <v>64</v>
      </c>
      <c r="T1022" t="s">
        <v>84</v>
      </c>
      <c r="U1022" t="s">
        <v>947</v>
      </c>
      <c r="V1022" t="s">
        <v>66</v>
      </c>
      <c r="W1022" t="s">
        <v>67</v>
      </c>
      <c r="X1022">
        <v>5</v>
      </c>
      <c r="Y1022">
        <v>0.3</v>
      </c>
      <c r="Z1022">
        <v>0.7</v>
      </c>
      <c r="AA1022">
        <v>3</v>
      </c>
      <c r="AB1022">
        <v>4.5</v>
      </c>
      <c r="AC1022">
        <v>4</v>
      </c>
      <c r="AD1022">
        <v>4.5</v>
      </c>
      <c r="AE1022">
        <v>4.5</v>
      </c>
      <c r="AF1022">
        <v>5.5</v>
      </c>
      <c r="AG1022">
        <v>9</v>
      </c>
      <c r="AH1022">
        <v>10</v>
      </c>
      <c r="AI1022">
        <v>8.5</v>
      </c>
      <c r="AJ1022">
        <v>7.5</v>
      </c>
      <c r="AK1022">
        <v>9</v>
      </c>
      <c r="AL1022" t="s">
        <v>68</v>
      </c>
      <c r="AM1022" t="s">
        <v>68</v>
      </c>
      <c r="AN1022" t="s">
        <v>68</v>
      </c>
      <c r="AO1022" t="s">
        <v>68</v>
      </c>
      <c r="AP1022" t="s">
        <v>68</v>
      </c>
      <c r="AQ1022" t="s">
        <v>68</v>
      </c>
      <c r="AR1022" t="s">
        <v>68</v>
      </c>
      <c r="AS1022" t="s">
        <v>68</v>
      </c>
      <c r="AT1022" t="s">
        <v>68</v>
      </c>
      <c r="AU1022" t="s">
        <v>68</v>
      </c>
      <c r="AV1022" t="s">
        <v>68</v>
      </c>
      <c r="AW1022" t="s">
        <v>68</v>
      </c>
      <c r="AX1022" t="s">
        <v>68</v>
      </c>
      <c r="AY1022" t="s">
        <v>68</v>
      </c>
      <c r="AZ1022" t="s">
        <v>80</v>
      </c>
      <c r="BA1022" t="s">
        <v>84</v>
      </c>
      <c r="BB1022">
        <v>0.80700000000000005</v>
      </c>
      <c r="BD1022">
        <f>IF(EXACT(BA1022,T1022),1,0)</f>
        <v>1</v>
      </c>
      <c r="BE1022">
        <f>IF(AND(AZ1022="2_Testando"),1,0)</f>
        <v>1</v>
      </c>
      <c r="BF1022">
        <f>IF(AND(AZ1022="2_Testando",BD1022=1),1,0)</f>
        <v>1</v>
      </c>
      <c r="BJ1022">
        <f>IF(AND(BB1022&gt;0.7,BF1022=1),1,0)</f>
        <v>1</v>
      </c>
    </row>
    <row r="1023" spans="1:62" hidden="1" x14ac:dyDescent="0.3">
      <c r="A1023">
        <v>2015</v>
      </c>
      <c r="B1023" t="s">
        <v>53</v>
      </c>
      <c r="C1023" t="s">
        <v>1201</v>
      </c>
      <c r="D1023" t="s">
        <v>62</v>
      </c>
      <c r="E1023">
        <v>1</v>
      </c>
      <c r="F1023" t="s">
        <v>56</v>
      </c>
      <c r="G1023" t="s">
        <v>57</v>
      </c>
      <c r="H1023" t="s">
        <v>58</v>
      </c>
      <c r="I1023" t="s">
        <v>83</v>
      </c>
      <c r="J1023" t="s">
        <v>959</v>
      </c>
      <c r="K1023" t="s">
        <v>61</v>
      </c>
      <c r="L1023" t="s">
        <v>62</v>
      </c>
      <c r="M1023">
        <v>1</v>
      </c>
      <c r="N1023" t="s">
        <v>56</v>
      </c>
      <c r="O1023">
        <v>3</v>
      </c>
      <c r="P1023">
        <v>5</v>
      </c>
      <c r="Q1023">
        <v>9</v>
      </c>
      <c r="R1023" t="s">
        <v>63</v>
      </c>
      <c r="S1023" t="s">
        <v>73</v>
      </c>
      <c r="T1023" t="s">
        <v>84</v>
      </c>
      <c r="U1023" t="s">
        <v>947</v>
      </c>
      <c r="V1023" t="s">
        <v>66</v>
      </c>
      <c r="W1023" t="s">
        <v>67</v>
      </c>
      <c r="X1023">
        <v>5</v>
      </c>
      <c r="Y1023">
        <v>0.3</v>
      </c>
      <c r="Z1023">
        <v>0.7</v>
      </c>
      <c r="AA1023">
        <v>4.5</v>
      </c>
      <c r="AB1023">
        <v>7.5</v>
      </c>
      <c r="AC1023">
        <v>5.5</v>
      </c>
      <c r="AD1023">
        <v>6</v>
      </c>
      <c r="AE1023">
        <v>6</v>
      </c>
      <c r="AF1023" t="s">
        <v>68</v>
      </c>
      <c r="AG1023">
        <v>8</v>
      </c>
      <c r="AH1023">
        <v>9.5</v>
      </c>
      <c r="AI1023">
        <v>7.5</v>
      </c>
      <c r="AJ1023">
        <v>9</v>
      </c>
      <c r="AK1023">
        <v>9</v>
      </c>
      <c r="AL1023" t="s">
        <v>68</v>
      </c>
      <c r="AM1023" t="s">
        <v>68</v>
      </c>
      <c r="AN1023" t="s">
        <v>68</v>
      </c>
      <c r="AO1023" t="s">
        <v>68</v>
      </c>
      <c r="AP1023" t="s">
        <v>68</v>
      </c>
      <c r="AQ1023" t="s">
        <v>68</v>
      </c>
      <c r="AR1023" t="s">
        <v>68</v>
      </c>
      <c r="AS1023" t="s">
        <v>68</v>
      </c>
      <c r="AT1023" t="s">
        <v>68</v>
      </c>
      <c r="AU1023" t="s">
        <v>68</v>
      </c>
      <c r="AV1023" t="s">
        <v>68</v>
      </c>
      <c r="AW1023" t="s">
        <v>68</v>
      </c>
      <c r="AX1023" t="s">
        <v>68</v>
      </c>
      <c r="AY1023" t="s">
        <v>68</v>
      </c>
      <c r="AZ1023" t="s">
        <v>69</v>
      </c>
      <c r="BA1023" t="s">
        <v>84</v>
      </c>
      <c r="BB1023">
        <v>0.96499999999999997</v>
      </c>
    </row>
    <row r="1024" spans="1:62" x14ac:dyDescent="0.3">
      <c r="A1024">
        <v>2015</v>
      </c>
      <c r="B1024" t="s">
        <v>53</v>
      </c>
      <c r="C1024" t="s">
        <v>1202</v>
      </c>
      <c r="D1024" t="s">
        <v>62</v>
      </c>
      <c r="E1024">
        <v>1</v>
      </c>
      <c r="F1024" t="s">
        <v>71</v>
      </c>
      <c r="G1024" t="s">
        <v>57</v>
      </c>
      <c r="H1024" t="s">
        <v>58</v>
      </c>
      <c r="I1024" t="s">
        <v>77</v>
      </c>
      <c r="J1024" t="s">
        <v>1203</v>
      </c>
      <c r="K1024" t="s">
        <v>61</v>
      </c>
      <c r="L1024" t="s">
        <v>62</v>
      </c>
      <c r="M1024">
        <v>1</v>
      </c>
      <c r="N1024" t="s">
        <v>71</v>
      </c>
      <c r="O1024">
        <v>2</v>
      </c>
      <c r="P1024">
        <v>4</v>
      </c>
      <c r="Q1024">
        <v>8</v>
      </c>
      <c r="R1024" t="s">
        <v>63</v>
      </c>
      <c r="S1024" t="s">
        <v>73</v>
      </c>
      <c r="T1024" t="s">
        <v>79</v>
      </c>
      <c r="U1024" t="s">
        <v>1203</v>
      </c>
      <c r="V1024" t="s">
        <v>66</v>
      </c>
      <c r="W1024" t="s">
        <v>67</v>
      </c>
      <c r="X1024">
        <v>5</v>
      </c>
      <c r="Y1024">
        <v>0.3</v>
      </c>
      <c r="Z1024">
        <v>0.7</v>
      </c>
      <c r="AA1024">
        <v>3</v>
      </c>
      <c r="AB1024">
        <v>1</v>
      </c>
      <c r="AC1024">
        <v>2</v>
      </c>
      <c r="AD1024">
        <v>3</v>
      </c>
      <c r="AE1024" t="s">
        <v>68</v>
      </c>
      <c r="AF1024" t="s">
        <v>68</v>
      </c>
      <c r="AG1024">
        <v>7.5</v>
      </c>
      <c r="AH1024">
        <v>3</v>
      </c>
      <c r="AI1024">
        <v>4.5</v>
      </c>
      <c r="AJ1024">
        <v>6.5</v>
      </c>
      <c r="AK1024" t="s">
        <v>68</v>
      </c>
      <c r="AL1024" t="s">
        <v>68</v>
      </c>
      <c r="AM1024" t="s">
        <v>68</v>
      </c>
      <c r="AN1024" t="s">
        <v>68</v>
      </c>
      <c r="AO1024" t="s">
        <v>68</v>
      </c>
      <c r="AP1024" t="s">
        <v>68</v>
      </c>
      <c r="AQ1024" t="s">
        <v>68</v>
      </c>
      <c r="AR1024" t="s">
        <v>68</v>
      </c>
      <c r="AS1024" t="s">
        <v>68</v>
      </c>
      <c r="AT1024" t="s">
        <v>68</v>
      </c>
      <c r="AU1024" t="s">
        <v>68</v>
      </c>
      <c r="AV1024" t="s">
        <v>68</v>
      </c>
      <c r="AW1024" t="s">
        <v>68</v>
      </c>
      <c r="AX1024" t="s">
        <v>68</v>
      </c>
      <c r="AY1024" t="s">
        <v>68</v>
      </c>
      <c r="AZ1024" t="s">
        <v>80</v>
      </c>
      <c r="BA1024" t="s">
        <v>79</v>
      </c>
      <c r="BB1024">
        <v>1</v>
      </c>
      <c r="BD1024">
        <f t="shared" ref="BD1024:BD1026" si="152">IF(EXACT(BA1024,T1024),1,0)</f>
        <v>1</v>
      </c>
      <c r="BE1024">
        <f t="shared" ref="BE1024:BE1026" si="153">IF(AND(AZ1024="2_Testando"),1,0)</f>
        <v>1</v>
      </c>
      <c r="BF1024">
        <f t="shared" ref="BF1024:BF1026" si="154">IF(AND(AZ1024="2_Testando",BD1024=1),1,0)</f>
        <v>1</v>
      </c>
      <c r="BJ1024">
        <f t="shared" ref="BJ1024:BJ1026" si="155">IF(AND(BB1024&gt;0.7,BF1024=1),1,0)</f>
        <v>1</v>
      </c>
    </row>
    <row r="1025" spans="1:62" x14ac:dyDescent="0.3">
      <c r="A1025">
        <v>2015</v>
      </c>
      <c r="B1025" t="s">
        <v>53</v>
      </c>
      <c r="C1025" t="s">
        <v>176</v>
      </c>
      <c r="D1025" t="s">
        <v>62</v>
      </c>
      <c r="E1025">
        <v>1</v>
      </c>
      <c r="F1025" t="s">
        <v>56</v>
      </c>
      <c r="G1025" t="s">
        <v>57</v>
      </c>
      <c r="H1025" t="s">
        <v>58</v>
      </c>
      <c r="I1025" t="s">
        <v>83</v>
      </c>
      <c r="J1025" t="s">
        <v>947</v>
      </c>
      <c r="K1025" t="s">
        <v>61</v>
      </c>
      <c r="L1025" t="s">
        <v>62</v>
      </c>
      <c r="M1025">
        <v>1</v>
      </c>
      <c r="N1025" t="s">
        <v>56</v>
      </c>
      <c r="O1025">
        <v>3</v>
      </c>
      <c r="P1025">
        <v>6</v>
      </c>
      <c r="Q1025">
        <v>11</v>
      </c>
      <c r="R1025" t="s">
        <v>63</v>
      </c>
      <c r="S1025" t="s">
        <v>73</v>
      </c>
      <c r="T1025" t="s">
        <v>65</v>
      </c>
      <c r="U1025" t="s">
        <v>947</v>
      </c>
      <c r="V1025" t="s">
        <v>66</v>
      </c>
      <c r="W1025" t="s">
        <v>67</v>
      </c>
      <c r="X1025">
        <v>5</v>
      </c>
      <c r="Y1025">
        <v>0.3</v>
      </c>
      <c r="Z1025">
        <v>0.7</v>
      </c>
      <c r="AA1025">
        <v>3</v>
      </c>
      <c r="AB1025">
        <v>4</v>
      </c>
      <c r="AC1025">
        <v>5.5</v>
      </c>
      <c r="AD1025">
        <v>5.5</v>
      </c>
      <c r="AE1025">
        <v>2</v>
      </c>
      <c r="AF1025">
        <v>3.5</v>
      </c>
      <c r="AG1025">
        <v>8.5</v>
      </c>
      <c r="AH1025">
        <v>6.5</v>
      </c>
      <c r="AI1025">
        <v>10</v>
      </c>
      <c r="AJ1025">
        <v>7</v>
      </c>
      <c r="AK1025">
        <v>4.5</v>
      </c>
      <c r="AL1025" t="s">
        <v>68</v>
      </c>
      <c r="AM1025" t="s">
        <v>68</v>
      </c>
      <c r="AN1025" t="s">
        <v>68</v>
      </c>
      <c r="AO1025" t="s">
        <v>68</v>
      </c>
      <c r="AP1025" t="s">
        <v>68</v>
      </c>
      <c r="AQ1025" t="s">
        <v>68</v>
      </c>
      <c r="AR1025" t="s">
        <v>68</v>
      </c>
      <c r="AS1025" t="s">
        <v>68</v>
      </c>
      <c r="AT1025" t="s">
        <v>68</v>
      </c>
      <c r="AU1025" t="s">
        <v>68</v>
      </c>
      <c r="AV1025" t="s">
        <v>68</v>
      </c>
      <c r="AW1025" t="s">
        <v>68</v>
      </c>
      <c r="AX1025" t="s">
        <v>68</v>
      </c>
      <c r="AY1025" t="s">
        <v>68</v>
      </c>
      <c r="AZ1025" t="s">
        <v>80</v>
      </c>
      <c r="BA1025" t="s">
        <v>84</v>
      </c>
      <c r="BB1025">
        <v>1</v>
      </c>
      <c r="BD1025">
        <f t="shared" si="152"/>
        <v>0</v>
      </c>
      <c r="BE1025">
        <f t="shared" si="153"/>
        <v>1</v>
      </c>
      <c r="BF1025">
        <f t="shared" si="154"/>
        <v>0</v>
      </c>
      <c r="BJ1025">
        <f t="shared" si="155"/>
        <v>0</v>
      </c>
    </row>
    <row r="1026" spans="1:62" x14ac:dyDescent="0.3">
      <c r="A1026">
        <v>2015</v>
      </c>
      <c r="B1026" t="s">
        <v>53</v>
      </c>
      <c r="C1026" t="s">
        <v>1204</v>
      </c>
      <c r="D1026" t="s">
        <v>62</v>
      </c>
      <c r="E1026">
        <v>1</v>
      </c>
      <c r="F1026" t="s">
        <v>71</v>
      </c>
      <c r="G1026" t="s">
        <v>57</v>
      </c>
      <c r="H1026" t="s">
        <v>58</v>
      </c>
      <c r="I1026" t="s">
        <v>77</v>
      </c>
      <c r="J1026" t="s">
        <v>1205</v>
      </c>
      <c r="K1026" t="s">
        <v>61</v>
      </c>
      <c r="L1026" t="s">
        <v>62</v>
      </c>
      <c r="M1026">
        <v>1</v>
      </c>
      <c r="N1026" t="s">
        <v>71</v>
      </c>
      <c r="O1026">
        <v>3</v>
      </c>
      <c r="P1026">
        <v>5</v>
      </c>
      <c r="Q1026">
        <v>9</v>
      </c>
      <c r="R1026" t="s">
        <v>63</v>
      </c>
      <c r="S1026" t="s">
        <v>73</v>
      </c>
      <c r="T1026" t="s">
        <v>79</v>
      </c>
      <c r="U1026" t="s">
        <v>1205</v>
      </c>
      <c r="V1026" t="s">
        <v>66</v>
      </c>
      <c r="W1026" t="s">
        <v>67</v>
      </c>
      <c r="X1026">
        <v>5</v>
      </c>
      <c r="Y1026">
        <v>0.3</v>
      </c>
      <c r="Z1026">
        <v>0.7</v>
      </c>
      <c r="AA1026">
        <v>4.5</v>
      </c>
      <c r="AB1026" t="s">
        <v>68</v>
      </c>
      <c r="AC1026" t="s">
        <v>68</v>
      </c>
      <c r="AD1026" t="s">
        <v>68</v>
      </c>
      <c r="AE1026" t="s">
        <v>68</v>
      </c>
      <c r="AF1026" t="s">
        <v>68</v>
      </c>
      <c r="AG1026" t="s">
        <v>68</v>
      </c>
      <c r="AH1026">
        <v>5</v>
      </c>
      <c r="AI1026" t="s">
        <v>68</v>
      </c>
      <c r="AJ1026" t="s">
        <v>68</v>
      </c>
      <c r="AK1026" t="s">
        <v>68</v>
      </c>
      <c r="AL1026" t="s">
        <v>68</v>
      </c>
      <c r="AM1026" t="s">
        <v>68</v>
      </c>
      <c r="AN1026" t="s">
        <v>68</v>
      </c>
      <c r="AO1026" t="s">
        <v>68</v>
      </c>
      <c r="AP1026" t="s">
        <v>68</v>
      </c>
      <c r="AQ1026" t="s">
        <v>68</v>
      </c>
      <c r="AR1026" t="s">
        <v>68</v>
      </c>
      <c r="AS1026" t="s">
        <v>68</v>
      </c>
      <c r="AT1026" t="s">
        <v>68</v>
      </c>
      <c r="AU1026" t="s">
        <v>68</v>
      </c>
      <c r="AV1026" t="s">
        <v>68</v>
      </c>
      <c r="AW1026" t="s">
        <v>68</v>
      </c>
      <c r="AX1026" t="s">
        <v>68</v>
      </c>
      <c r="AY1026" t="s">
        <v>68</v>
      </c>
      <c r="AZ1026" t="s">
        <v>80</v>
      </c>
      <c r="BA1026" t="s">
        <v>79</v>
      </c>
      <c r="BB1026">
        <v>1</v>
      </c>
      <c r="BD1026">
        <f t="shared" si="152"/>
        <v>1</v>
      </c>
      <c r="BE1026">
        <f t="shared" si="153"/>
        <v>1</v>
      </c>
      <c r="BF1026">
        <f t="shared" si="154"/>
        <v>1</v>
      </c>
      <c r="BJ1026">
        <f t="shared" si="155"/>
        <v>1</v>
      </c>
    </row>
    <row r="1027" spans="1:62" hidden="1" x14ac:dyDescent="0.3">
      <c r="A1027">
        <v>2015</v>
      </c>
      <c r="B1027" t="s">
        <v>53</v>
      </c>
      <c r="C1027" t="s">
        <v>1206</v>
      </c>
      <c r="D1027" t="s">
        <v>97</v>
      </c>
      <c r="E1027">
        <v>2</v>
      </c>
      <c r="F1027" t="s">
        <v>56</v>
      </c>
      <c r="G1027" t="s">
        <v>57</v>
      </c>
      <c r="H1027" t="s">
        <v>63</v>
      </c>
      <c r="I1027" t="s">
        <v>83</v>
      </c>
      <c r="J1027" t="s">
        <v>947</v>
      </c>
      <c r="K1027" t="s">
        <v>61</v>
      </c>
      <c r="L1027" t="s">
        <v>62</v>
      </c>
      <c r="M1027">
        <v>1</v>
      </c>
      <c r="N1027" t="s">
        <v>56</v>
      </c>
      <c r="O1027">
        <v>11</v>
      </c>
      <c r="P1027">
        <v>21</v>
      </c>
      <c r="Q1027">
        <v>41</v>
      </c>
      <c r="R1027" t="s">
        <v>63</v>
      </c>
      <c r="S1027" t="s">
        <v>73</v>
      </c>
      <c r="T1027" t="s">
        <v>84</v>
      </c>
      <c r="U1027" t="s">
        <v>947</v>
      </c>
      <c r="V1027" t="s">
        <v>66</v>
      </c>
      <c r="W1027" t="s">
        <v>67</v>
      </c>
      <c r="X1027">
        <v>5</v>
      </c>
      <c r="Y1027">
        <v>0.3</v>
      </c>
      <c r="Z1027">
        <v>0.7</v>
      </c>
      <c r="AA1027">
        <v>5.5</v>
      </c>
      <c r="AB1027">
        <v>7.5</v>
      </c>
      <c r="AC1027">
        <v>7</v>
      </c>
      <c r="AD1027">
        <v>6.5</v>
      </c>
      <c r="AE1027">
        <v>6.5</v>
      </c>
      <c r="AF1027" t="s">
        <v>68</v>
      </c>
      <c r="AG1027">
        <v>8</v>
      </c>
      <c r="AH1027">
        <v>8.5</v>
      </c>
      <c r="AI1027">
        <v>10</v>
      </c>
      <c r="AJ1027">
        <v>8</v>
      </c>
      <c r="AK1027">
        <v>9</v>
      </c>
      <c r="AL1027" t="s">
        <v>68</v>
      </c>
      <c r="AM1027" t="s">
        <v>68</v>
      </c>
      <c r="AN1027" t="s">
        <v>68</v>
      </c>
      <c r="AO1027" t="s">
        <v>68</v>
      </c>
      <c r="AP1027" t="s">
        <v>68</v>
      </c>
      <c r="AQ1027" t="s">
        <v>68</v>
      </c>
      <c r="AR1027" t="s">
        <v>68</v>
      </c>
      <c r="AS1027" t="s">
        <v>68</v>
      </c>
      <c r="AT1027" t="s">
        <v>68</v>
      </c>
      <c r="AU1027" t="s">
        <v>68</v>
      </c>
      <c r="AV1027" t="s">
        <v>68</v>
      </c>
      <c r="AW1027" t="s">
        <v>68</v>
      </c>
      <c r="AX1027" t="s">
        <v>68</v>
      </c>
      <c r="AY1027" t="s">
        <v>68</v>
      </c>
      <c r="AZ1027" t="s">
        <v>69</v>
      </c>
      <c r="BA1027" t="s">
        <v>84</v>
      </c>
      <c r="BB1027">
        <v>1</v>
      </c>
    </row>
    <row r="1028" spans="1:62" hidden="1" x14ac:dyDescent="0.3">
      <c r="A1028">
        <v>2015</v>
      </c>
      <c r="B1028" t="s">
        <v>53</v>
      </c>
      <c r="C1028" t="s">
        <v>177</v>
      </c>
      <c r="D1028" t="s">
        <v>62</v>
      </c>
      <c r="E1028">
        <v>1</v>
      </c>
      <c r="F1028" t="s">
        <v>56</v>
      </c>
      <c r="G1028" t="s">
        <v>57</v>
      </c>
      <c r="H1028" t="s">
        <v>58</v>
      </c>
      <c r="I1028" t="s">
        <v>59</v>
      </c>
      <c r="J1028" t="s">
        <v>947</v>
      </c>
      <c r="K1028" t="s">
        <v>61</v>
      </c>
      <c r="L1028" t="s">
        <v>62</v>
      </c>
      <c r="M1028">
        <v>1</v>
      </c>
      <c r="N1028" t="s">
        <v>56</v>
      </c>
      <c r="O1028">
        <v>3</v>
      </c>
      <c r="P1028">
        <v>6</v>
      </c>
      <c r="Q1028">
        <v>12</v>
      </c>
      <c r="R1028" t="s">
        <v>63</v>
      </c>
      <c r="S1028" t="s">
        <v>64</v>
      </c>
      <c r="T1028" t="s">
        <v>65</v>
      </c>
      <c r="U1028" t="s">
        <v>947</v>
      </c>
      <c r="V1028" t="s">
        <v>66</v>
      </c>
      <c r="W1028" t="s">
        <v>67</v>
      </c>
      <c r="X1028">
        <v>5</v>
      </c>
      <c r="Y1028">
        <v>0.3</v>
      </c>
      <c r="Z1028">
        <v>0.7</v>
      </c>
      <c r="AA1028">
        <v>1</v>
      </c>
      <c r="AB1028">
        <v>2.5</v>
      </c>
      <c r="AC1028">
        <v>2</v>
      </c>
      <c r="AD1028">
        <v>2.5</v>
      </c>
      <c r="AE1028">
        <v>2</v>
      </c>
      <c r="AF1028" t="s">
        <v>68</v>
      </c>
      <c r="AG1028">
        <v>8.5</v>
      </c>
      <c r="AH1028">
        <v>2.5</v>
      </c>
      <c r="AI1028">
        <v>4.5</v>
      </c>
      <c r="AJ1028">
        <v>5</v>
      </c>
      <c r="AK1028">
        <v>3</v>
      </c>
      <c r="AL1028" t="s">
        <v>68</v>
      </c>
      <c r="AM1028" t="s">
        <v>68</v>
      </c>
      <c r="AN1028" t="s">
        <v>68</v>
      </c>
      <c r="AO1028" t="s">
        <v>68</v>
      </c>
      <c r="AP1028" t="s">
        <v>68</v>
      </c>
      <c r="AQ1028" t="s">
        <v>68</v>
      </c>
      <c r="AR1028" t="s">
        <v>68</v>
      </c>
      <c r="AS1028" t="s">
        <v>68</v>
      </c>
      <c r="AT1028" t="s">
        <v>68</v>
      </c>
      <c r="AU1028" t="s">
        <v>68</v>
      </c>
      <c r="AV1028" t="s">
        <v>68</v>
      </c>
      <c r="AW1028" t="s">
        <v>68</v>
      </c>
      <c r="AX1028" t="s">
        <v>68</v>
      </c>
      <c r="AY1028" t="s">
        <v>68</v>
      </c>
      <c r="AZ1028" t="s">
        <v>69</v>
      </c>
      <c r="BA1028" t="s">
        <v>65</v>
      </c>
      <c r="BB1028">
        <v>0.97</v>
      </c>
    </row>
    <row r="1029" spans="1:62" hidden="1" x14ac:dyDescent="0.3">
      <c r="A1029">
        <v>2015</v>
      </c>
      <c r="B1029" t="s">
        <v>53</v>
      </c>
      <c r="C1029" t="s">
        <v>1207</v>
      </c>
      <c r="D1029" t="s">
        <v>62</v>
      </c>
      <c r="E1029">
        <v>1</v>
      </c>
      <c r="F1029" t="s">
        <v>71</v>
      </c>
      <c r="G1029" t="s">
        <v>57</v>
      </c>
      <c r="H1029" t="s">
        <v>58</v>
      </c>
      <c r="I1029" t="s">
        <v>83</v>
      </c>
      <c r="J1029" t="s">
        <v>947</v>
      </c>
      <c r="K1029" t="s">
        <v>61</v>
      </c>
      <c r="L1029" t="s">
        <v>62</v>
      </c>
      <c r="M1029">
        <v>1</v>
      </c>
      <c r="N1029" t="s">
        <v>71</v>
      </c>
      <c r="O1029">
        <v>3</v>
      </c>
      <c r="P1029">
        <v>5</v>
      </c>
      <c r="Q1029">
        <v>10</v>
      </c>
      <c r="R1029" t="s">
        <v>63</v>
      </c>
      <c r="S1029" t="s">
        <v>73</v>
      </c>
      <c r="T1029" t="s">
        <v>84</v>
      </c>
      <c r="U1029" t="s">
        <v>947</v>
      </c>
      <c r="V1029" t="s">
        <v>66</v>
      </c>
      <c r="W1029" t="s">
        <v>67</v>
      </c>
      <c r="X1029">
        <v>5</v>
      </c>
      <c r="Y1029">
        <v>0.3</v>
      </c>
      <c r="Z1029">
        <v>0.7</v>
      </c>
      <c r="AA1029">
        <v>6</v>
      </c>
      <c r="AB1029">
        <v>2</v>
      </c>
      <c r="AC1029">
        <v>5.5</v>
      </c>
      <c r="AD1029">
        <v>5</v>
      </c>
      <c r="AE1029">
        <v>3.5</v>
      </c>
      <c r="AF1029" t="s">
        <v>68</v>
      </c>
      <c r="AG1029">
        <v>8.5</v>
      </c>
      <c r="AH1029">
        <v>6</v>
      </c>
      <c r="AI1029">
        <v>9.5</v>
      </c>
      <c r="AJ1029">
        <v>9</v>
      </c>
      <c r="AK1029">
        <v>9</v>
      </c>
      <c r="AL1029" t="s">
        <v>68</v>
      </c>
      <c r="AM1029" t="s">
        <v>68</v>
      </c>
      <c r="AN1029" t="s">
        <v>68</v>
      </c>
      <c r="AO1029" t="s">
        <v>68</v>
      </c>
      <c r="AP1029" t="s">
        <v>68</v>
      </c>
      <c r="AQ1029" t="s">
        <v>68</v>
      </c>
      <c r="AR1029" t="s">
        <v>68</v>
      </c>
      <c r="AS1029" t="s">
        <v>68</v>
      </c>
      <c r="AT1029" t="s">
        <v>68</v>
      </c>
      <c r="AU1029" t="s">
        <v>68</v>
      </c>
      <c r="AV1029" t="s">
        <v>68</v>
      </c>
      <c r="AW1029" t="s">
        <v>68</v>
      </c>
      <c r="AX1029" t="s">
        <v>68</v>
      </c>
      <c r="AY1029" t="s">
        <v>68</v>
      </c>
      <c r="AZ1029" t="s">
        <v>69</v>
      </c>
      <c r="BA1029" t="s">
        <v>84</v>
      </c>
      <c r="BB1029">
        <v>1</v>
      </c>
    </row>
    <row r="1030" spans="1:62" hidden="1" x14ac:dyDescent="0.3">
      <c r="A1030">
        <v>2015</v>
      </c>
      <c r="B1030" t="s">
        <v>53</v>
      </c>
      <c r="C1030" t="s">
        <v>1208</v>
      </c>
      <c r="D1030" t="s">
        <v>62</v>
      </c>
      <c r="E1030">
        <v>1</v>
      </c>
      <c r="F1030" t="s">
        <v>56</v>
      </c>
      <c r="G1030" t="s">
        <v>57</v>
      </c>
      <c r="H1030" t="s">
        <v>58</v>
      </c>
      <c r="I1030" t="s">
        <v>83</v>
      </c>
      <c r="J1030" t="s">
        <v>947</v>
      </c>
      <c r="K1030" t="s">
        <v>61</v>
      </c>
      <c r="L1030" t="s">
        <v>62</v>
      </c>
      <c r="M1030">
        <v>1</v>
      </c>
      <c r="N1030" t="s">
        <v>56</v>
      </c>
      <c r="O1030">
        <v>4</v>
      </c>
      <c r="P1030">
        <v>7</v>
      </c>
      <c r="Q1030">
        <v>13</v>
      </c>
      <c r="R1030" t="s">
        <v>63</v>
      </c>
      <c r="S1030" t="s">
        <v>73</v>
      </c>
      <c r="T1030" t="s">
        <v>84</v>
      </c>
      <c r="U1030" t="s">
        <v>947</v>
      </c>
      <c r="V1030" t="s">
        <v>66</v>
      </c>
      <c r="W1030" t="s">
        <v>67</v>
      </c>
      <c r="X1030">
        <v>5</v>
      </c>
      <c r="Y1030">
        <v>0.3</v>
      </c>
      <c r="Z1030">
        <v>0.7</v>
      </c>
      <c r="AA1030">
        <v>8</v>
      </c>
      <c r="AB1030">
        <v>7.5</v>
      </c>
      <c r="AC1030" t="s">
        <v>68</v>
      </c>
      <c r="AD1030">
        <v>7</v>
      </c>
      <c r="AE1030">
        <v>5.5</v>
      </c>
      <c r="AF1030" t="s">
        <v>68</v>
      </c>
      <c r="AG1030">
        <v>9</v>
      </c>
      <c r="AH1030">
        <v>9.5</v>
      </c>
      <c r="AI1030">
        <v>10</v>
      </c>
      <c r="AJ1030">
        <v>9</v>
      </c>
      <c r="AK1030">
        <v>5</v>
      </c>
      <c r="AL1030" t="s">
        <v>68</v>
      </c>
      <c r="AM1030" t="s">
        <v>68</v>
      </c>
      <c r="AN1030" t="s">
        <v>68</v>
      </c>
      <c r="AO1030" t="s">
        <v>68</v>
      </c>
      <c r="AP1030" t="s">
        <v>68</v>
      </c>
      <c r="AQ1030" t="s">
        <v>68</v>
      </c>
      <c r="AR1030" t="s">
        <v>68</v>
      </c>
      <c r="AS1030" t="s">
        <v>68</v>
      </c>
      <c r="AT1030" t="s">
        <v>68</v>
      </c>
      <c r="AU1030" t="s">
        <v>68</v>
      </c>
      <c r="AV1030" t="s">
        <v>68</v>
      </c>
      <c r="AW1030" t="s">
        <v>68</v>
      </c>
      <c r="AX1030" t="s">
        <v>68</v>
      </c>
      <c r="AY1030" t="s">
        <v>68</v>
      </c>
      <c r="AZ1030" t="s">
        <v>69</v>
      </c>
      <c r="BA1030" t="s">
        <v>84</v>
      </c>
      <c r="BB1030">
        <v>1</v>
      </c>
    </row>
    <row r="1031" spans="1:62" hidden="1" x14ac:dyDescent="0.3">
      <c r="A1031">
        <v>2015</v>
      </c>
      <c r="B1031" t="s">
        <v>53</v>
      </c>
      <c r="C1031" t="s">
        <v>1209</v>
      </c>
      <c r="D1031" t="s">
        <v>62</v>
      </c>
      <c r="E1031">
        <v>1</v>
      </c>
      <c r="F1031" t="s">
        <v>71</v>
      </c>
      <c r="G1031" t="s">
        <v>57</v>
      </c>
      <c r="H1031" t="s">
        <v>58</v>
      </c>
      <c r="I1031" t="s">
        <v>83</v>
      </c>
      <c r="J1031" t="s">
        <v>959</v>
      </c>
      <c r="K1031" t="s">
        <v>61</v>
      </c>
      <c r="L1031" t="s">
        <v>62</v>
      </c>
      <c r="M1031">
        <v>1</v>
      </c>
      <c r="N1031" t="s">
        <v>71</v>
      </c>
      <c r="O1031">
        <v>3</v>
      </c>
      <c r="P1031">
        <v>6</v>
      </c>
      <c r="Q1031">
        <v>11</v>
      </c>
      <c r="R1031" t="s">
        <v>63</v>
      </c>
      <c r="S1031" t="s">
        <v>73</v>
      </c>
      <c r="T1031" t="s">
        <v>84</v>
      </c>
      <c r="U1031" t="s">
        <v>947</v>
      </c>
      <c r="V1031" t="s">
        <v>66</v>
      </c>
      <c r="W1031" t="s">
        <v>67</v>
      </c>
      <c r="X1031">
        <v>5</v>
      </c>
      <c r="Y1031">
        <v>0.3</v>
      </c>
      <c r="Z1031">
        <v>0.7</v>
      </c>
      <c r="AA1031">
        <v>7.5</v>
      </c>
      <c r="AB1031">
        <v>4</v>
      </c>
      <c r="AC1031">
        <v>6</v>
      </c>
      <c r="AD1031">
        <v>5</v>
      </c>
      <c r="AE1031">
        <v>8.5</v>
      </c>
      <c r="AF1031" t="s">
        <v>68</v>
      </c>
      <c r="AG1031">
        <v>6</v>
      </c>
      <c r="AH1031">
        <v>6.5</v>
      </c>
      <c r="AI1031">
        <v>9.5</v>
      </c>
      <c r="AJ1031">
        <v>8.5</v>
      </c>
      <c r="AK1031">
        <v>7</v>
      </c>
      <c r="AL1031" t="s">
        <v>68</v>
      </c>
      <c r="AM1031" t="s">
        <v>68</v>
      </c>
      <c r="AN1031" t="s">
        <v>68</v>
      </c>
      <c r="AO1031" t="s">
        <v>68</v>
      </c>
      <c r="AP1031" t="s">
        <v>68</v>
      </c>
      <c r="AQ1031" t="s">
        <v>68</v>
      </c>
      <c r="AR1031" t="s">
        <v>68</v>
      </c>
      <c r="AS1031" t="s">
        <v>68</v>
      </c>
      <c r="AT1031" t="s">
        <v>68</v>
      </c>
      <c r="AU1031" t="s">
        <v>68</v>
      </c>
      <c r="AV1031" t="s">
        <v>68</v>
      </c>
      <c r="AW1031" t="s">
        <v>68</v>
      </c>
      <c r="AX1031" t="s">
        <v>68</v>
      </c>
      <c r="AY1031" t="s">
        <v>68</v>
      </c>
      <c r="AZ1031" t="s">
        <v>69</v>
      </c>
      <c r="BA1031" t="s">
        <v>84</v>
      </c>
      <c r="BB1031">
        <v>1</v>
      </c>
    </row>
    <row r="1032" spans="1:62" hidden="1" x14ac:dyDescent="0.3">
      <c r="A1032">
        <v>2015</v>
      </c>
      <c r="B1032" t="s">
        <v>53</v>
      </c>
      <c r="C1032" t="s">
        <v>1210</v>
      </c>
      <c r="D1032" t="s">
        <v>62</v>
      </c>
      <c r="E1032">
        <v>1</v>
      </c>
      <c r="F1032" t="s">
        <v>56</v>
      </c>
      <c r="G1032" t="s">
        <v>57</v>
      </c>
      <c r="H1032" t="s">
        <v>58</v>
      </c>
      <c r="I1032" t="s">
        <v>77</v>
      </c>
      <c r="J1032" t="s">
        <v>1199</v>
      </c>
      <c r="K1032" t="s">
        <v>61</v>
      </c>
      <c r="L1032" t="s">
        <v>62</v>
      </c>
      <c r="M1032">
        <v>1</v>
      </c>
      <c r="N1032" t="s">
        <v>56</v>
      </c>
      <c r="O1032">
        <v>4</v>
      </c>
      <c r="P1032">
        <v>7</v>
      </c>
      <c r="Q1032">
        <v>14</v>
      </c>
      <c r="R1032" t="s">
        <v>63</v>
      </c>
      <c r="S1032" t="s">
        <v>73</v>
      </c>
      <c r="T1032" t="s">
        <v>79</v>
      </c>
      <c r="U1032" t="s">
        <v>1199</v>
      </c>
      <c r="V1032" t="s">
        <v>66</v>
      </c>
      <c r="W1032" t="s">
        <v>67</v>
      </c>
      <c r="X1032">
        <v>5</v>
      </c>
      <c r="Y1032">
        <v>0.3</v>
      </c>
      <c r="Z1032">
        <v>0.7</v>
      </c>
      <c r="AA1032">
        <v>2</v>
      </c>
      <c r="AB1032">
        <v>4</v>
      </c>
      <c r="AC1032">
        <v>2</v>
      </c>
      <c r="AD1032" t="s">
        <v>68</v>
      </c>
      <c r="AE1032" t="s">
        <v>68</v>
      </c>
      <c r="AF1032" t="s">
        <v>68</v>
      </c>
      <c r="AG1032">
        <v>8</v>
      </c>
      <c r="AH1032">
        <v>5.5</v>
      </c>
      <c r="AI1032">
        <v>7.5</v>
      </c>
      <c r="AJ1032" t="s">
        <v>68</v>
      </c>
      <c r="AK1032" t="s">
        <v>68</v>
      </c>
      <c r="AL1032" t="s">
        <v>68</v>
      </c>
      <c r="AM1032" t="s">
        <v>68</v>
      </c>
      <c r="AN1032" t="s">
        <v>68</v>
      </c>
      <c r="AO1032" t="s">
        <v>68</v>
      </c>
      <c r="AP1032" t="s">
        <v>68</v>
      </c>
      <c r="AQ1032" t="s">
        <v>68</v>
      </c>
      <c r="AR1032" t="s">
        <v>68</v>
      </c>
      <c r="AS1032" t="s">
        <v>68</v>
      </c>
      <c r="AT1032" t="s">
        <v>68</v>
      </c>
      <c r="AU1032" t="s">
        <v>68</v>
      </c>
      <c r="AV1032" t="s">
        <v>68</v>
      </c>
      <c r="AW1032" t="s">
        <v>68</v>
      </c>
      <c r="AX1032" t="s">
        <v>68</v>
      </c>
      <c r="AY1032" t="s">
        <v>68</v>
      </c>
      <c r="AZ1032" t="s">
        <v>69</v>
      </c>
      <c r="BA1032" t="s">
        <v>79</v>
      </c>
      <c r="BB1032">
        <v>1</v>
      </c>
    </row>
    <row r="1033" spans="1:62" hidden="1" x14ac:dyDescent="0.3">
      <c r="A1033">
        <v>2015</v>
      </c>
      <c r="B1033" t="s">
        <v>53</v>
      </c>
      <c r="C1033" t="s">
        <v>1211</v>
      </c>
      <c r="D1033" t="s">
        <v>62</v>
      </c>
      <c r="E1033">
        <v>1</v>
      </c>
      <c r="F1033" t="s">
        <v>56</v>
      </c>
      <c r="G1033" t="s">
        <v>57</v>
      </c>
      <c r="H1033" t="s">
        <v>58</v>
      </c>
      <c r="I1033" t="s">
        <v>83</v>
      </c>
      <c r="J1033" t="s">
        <v>947</v>
      </c>
      <c r="K1033" t="s">
        <v>61</v>
      </c>
      <c r="L1033" t="s">
        <v>62</v>
      </c>
      <c r="M1033">
        <v>1</v>
      </c>
      <c r="N1033" t="s">
        <v>56</v>
      </c>
      <c r="O1033">
        <v>4</v>
      </c>
      <c r="P1033">
        <v>8</v>
      </c>
      <c r="Q1033">
        <v>15</v>
      </c>
      <c r="R1033" t="s">
        <v>63</v>
      </c>
      <c r="S1033" t="s">
        <v>73</v>
      </c>
      <c r="T1033" t="s">
        <v>84</v>
      </c>
      <c r="U1033" t="s">
        <v>947</v>
      </c>
      <c r="V1033" t="s">
        <v>66</v>
      </c>
      <c r="W1033" t="s">
        <v>67</v>
      </c>
      <c r="X1033">
        <v>5</v>
      </c>
      <c r="Y1033">
        <v>0.3</v>
      </c>
      <c r="Z1033">
        <v>0.7</v>
      </c>
      <c r="AA1033">
        <v>7.5</v>
      </c>
      <c r="AB1033">
        <v>5.5</v>
      </c>
      <c r="AC1033">
        <v>7</v>
      </c>
      <c r="AD1033">
        <v>6</v>
      </c>
      <c r="AE1033">
        <v>6.5</v>
      </c>
      <c r="AF1033" t="s">
        <v>68</v>
      </c>
      <c r="AG1033">
        <v>8</v>
      </c>
      <c r="AH1033">
        <v>7.5</v>
      </c>
      <c r="AI1033">
        <v>10</v>
      </c>
      <c r="AJ1033">
        <v>10</v>
      </c>
      <c r="AK1033">
        <v>6.5</v>
      </c>
      <c r="AL1033" t="s">
        <v>68</v>
      </c>
      <c r="AM1033" t="s">
        <v>68</v>
      </c>
      <c r="AN1033" t="s">
        <v>68</v>
      </c>
      <c r="AO1033" t="s">
        <v>68</v>
      </c>
      <c r="AP1033" t="s">
        <v>68</v>
      </c>
      <c r="AQ1033" t="s">
        <v>68</v>
      </c>
      <c r="AR1033" t="s">
        <v>68</v>
      </c>
      <c r="AS1033" t="s">
        <v>68</v>
      </c>
      <c r="AT1033" t="s">
        <v>68</v>
      </c>
      <c r="AU1033" t="s">
        <v>68</v>
      </c>
      <c r="AV1033" t="s">
        <v>68</v>
      </c>
      <c r="AW1033" t="s">
        <v>68</v>
      </c>
      <c r="AX1033" t="s">
        <v>68</v>
      </c>
      <c r="AY1033" t="s">
        <v>68</v>
      </c>
      <c r="AZ1033" t="s">
        <v>69</v>
      </c>
      <c r="BA1033" t="s">
        <v>84</v>
      </c>
      <c r="BB1033">
        <v>1</v>
      </c>
    </row>
    <row r="1034" spans="1:62" hidden="1" x14ac:dyDescent="0.3">
      <c r="A1034">
        <v>2015</v>
      </c>
      <c r="B1034" t="s">
        <v>53</v>
      </c>
      <c r="C1034" t="s">
        <v>1212</v>
      </c>
      <c r="D1034" t="s">
        <v>62</v>
      </c>
      <c r="E1034">
        <v>1</v>
      </c>
      <c r="F1034" t="s">
        <v>56</v>
      </c>
      <c r="G1034" t="s">
        <v>57</v>
      </c>
      <c r="H1034" t="s">
        <v>58</v>
      </c>
      <c r="I1034" t="s">
        <v>83</v>
      </c>
      <c r="J1034" t="s">
        <v>947</v>
      </c>
      <c r="K1034" t="s">
        <v>61</v>
      </c>
      <c r="L1034" t="s">
        <v>62</v>
      </c>
      <c r="M1034">
        <v>1</v>
      </c>
      <c r="N1034" t="s">
        <v>56</v>
      </c>
      <c r="O1034">
        <v>14</v>
      </c>
      <c r="P1034">
        <v>27</v>
      </c>
      <c r="Q1034">
        <v>54</v>
      </c>
      <c r="R1034" t="s">
        <v>63</v>
      </c>
      <c r="S1034" t="s">
        <v>73</v>
      </c>
      <c r="T1034" t="s">
        <v>84</v>
      </c>
      <c r="U1034" t="s">
        <v>947</v>
      </c>
      <c r="V1034" t="s">
        <v>66</v>
      </c>
      <c r="W1034" t="s">
        <v>67</v>
      </c>
      <c r="X1034">
        <v>5</v>
      </c>
      <c r="Y1034">
        <v>0.3</v>
      </c>
      <c r="Z1034">
        <v>0.7</v>
      </c>
      <c r="AA1034">
        <v>4.5</v>
      </c>
      <c r="AB1034">
        <v>6.5</v>
      </c>
      <c r="AC1034">
        <v>7.5</v>
      </c>
      <c r="AD1034">
        <v>6.5</v>
      </c>
      <c r="AE1034">
        <v>5.5</v>
      </c>
      <c r="AF1034" t="s">
        <v>68</v>
      </c>
      <c r="AG1034">
        <v>8.5</v>
      </c>
      <c r="AH1034">
        <v>8.5</v>
      </c>
      <c r="AI1034">
        <v>8</v>
      </c>
      <c r="AJ1034">
        <v>7.5</v>
      </c>
      <c r="AK1034">
        <v>7.5</v>
      </c>
      <c r="AL1034" t="s">
        <v>68</v>
      </c>
      <c r="AM1034" t="s">
        <v>68</v>
      </c>
      <c r="AN1034" t="s">
        <v>68</v>
      </c>
      <c r="AO1034" t="s">
        <v>68</v>
      </c>
      <c r="AP1034" t="s">
        <v>68</v>
      </c>
      <c r="AQ1034" t="s">
        <v>68</v>
      </c>
      <c r="AR1034" t="s">
        <v>68</v>
      </c>
      <c r="AS1034" t="s">
        <v>68</v>
      </c>
      <c r="AT1034" t="s">
        <v>68</v>
      </c>
      <c r="AU1034" t="s">
        <v>68</v>
      </c>
      <c r="AV1034" t="s">
        <v>68</v>
      </c>
      <c r="AW1034" t="s">
        <v>68</v>
      </c>
      <c r="AX1034" t="s">
        <v>68</v>
      </c>
      <c r="AY1034" t="s">
        <v>68</v>
      </c>
      <c r="AZ1034" t="s">
        <v>69</v>
      </c>
      <c r="BA1034" t="s">
        <v>84</v>
      </c>
      <c r="BB1034">
        <v>0.96499999999999997</v>
      </c>
    </row>
    <row r="1035" spans="1:62" hidden="1" x14ac:dyDescent="0.3">
      <c r="A1035">
        <v>2015</v>
      </c>
      <c r="B1035" t="s">
        <v>53</v>
      </c>
      <c r="C1035" t="s">
        <v>1213</v>
      </c>
      <c r="D1035" t="s">
        <v>75</v>
      </c>
      <c r="E1035">
        <v>2</v>
      </c>
      <c r="F1035" t="s">
        <v>56</v>
      </c>
      <c r="G1035" t="s">
        <v>57</v>
      </c>
      <c r="H1035" t="s">
        <v>63</v>
      </c>
      <c r="I1035" t="s">
        <v>59</v>
      </c>
      <c r="J1035" t="s">
        <v>1214</v>
      </c>
      <c r="K1035" t="s">
        <v>61</v>
      </c>
      <c r="L1035" t="s">
        <v>62</v>
      </c>
      <c r="M1035">
        <v>1</v>
      </c>
      <c r="N1035" t="s">
        <v>56</v>
      </c>
      <c r="O1035">
        <v>11</v>
      </c>
      <c r="P1035">
        <v>22</v>
      </c>
      <c r="Q1035">
        <v>43</v>
      </c>
      <c r="R1035" t="s">
        <v>63</v>
      </c>
      <c r="S1035" t="s">
        <v>73</v>
      </c>
      <c r="T1035" t="s">
        <v>84</v>
      </c>
      <c r="U1035" t="s">
        <v>947</v>
      </c>
      <c r="V1035" t="s">
        <v>66</v>
      </c>
      <c r="W1035" t="s">
        <v>67</v>
      </c>
      <c r="X1035">
        <v>5</v>
      </c>
      <c r="Y1035">
        <v>0.3</v>
      </c>
      <c r="Z1035">
        <v>0.7</v>
      </c>
      <c r="AA1035">
        <v>5.5</v>
      </c>
      <c r="AB1035">
        <v>2.5</v>
      </c>
      <c r="AC1035">
        <v>3.5</v>
      </c>
      <c r="AD1035">
        <v>7</v>
      </c>
      <c r="AE1035">
        <v>5.5</v>
      </c>
      <c r="AF1035" t="s">
        <v>68</v>
      </c>
      <c r="AG1035">
        <v>9.5</v>
      </c>
      <c r="AH1035">
        <v>9</v>
      </c>
      <c r="AI1035">
        <v>10</v>
      </c>
      <c r="AJ1035">
        <v>9.5</v>
      </c>
      <c r="AK1035">
        <v>8.5</v>
      </c>
      <c r="AL1035" t="s">
        <v>68</v>
      </c>
      <c r="AM1035" t="s">
        <v>68</v>
      </c>
      <c r="AN1035" t="s">
        <v>68</v>
      </c>
      <c r="AO1035" t="s">
        <v>68</v>
      </c>
      <c r="AP1035" t="s">
        <v>68</v>
      </c>
      <c r="AQ1035" t="s">
        <v>68</v>
      </c>
      <c r="AR1035" t="s">
        <v>68</v>
      </c>
      <c r="AS1035" t="s">
        <v>68</v>
      </c>
      <c r="AT1035" t="s">
        <v>68</v>
      </c>
      <c r="AU1035" t="s">
        <v>68</v>
      </c>
      <c r="AV1035" t="s">
        <v>68</v>
      </c>
      <c r="AW1035" t="s">
        <v>68</v>
      </c>
      <c r="AX1035" t="s">
        <v>68</v>
      </c>
      <c r="AY1035" t="s">
        <v>68</v>
      </c>
      <c r="AZ1035" t="s">
        <v>69</v>
      </c>
      <c r="BA1035" t="s">
        <v>84</v>
      </c>
      <c r="BB1035">
        <v>0.82799999999999996</v>
      </c>
    </row>
    <row r="1036" spans="1:62" hidden="1" x14ac:dyDescent="0.3">
      <c r="A1036">
        <v>2015</v>
      </c>
      <c r="B1036" t="s">
        <v>53</v>
      </c>
      <c r="C1036" t="s">
        <v>1215</v>
      </c>
      <c r="D1036" t="s">
        <v>62</v>
      </c>
      <c r="E1036">
        <v>1</v>
      </c>
      <c r="F1036" t="s">
        <v>71</v>
      </c>
      <c r="G1036" t="s">
        <v>57</v>
      </c>
      <c r="H1036" t="s">
        <v>58</v>
      </c>
      <c r="I1036" t="s">
        <v>83</v>
      </c>
      <c r="J1036" t="s">
        <v>947</v>
      </c>
      <c r="K1036" t="s">
        <v>61</v>
      </c>
      <c r="L1036" t="s">
        <v>62</v>
      </c>
      <c r="M1036">
        <v>1</v>
      </c>
      <c r="N1036" t="s">
        <v>71</v>
      </c>
      <c r="O1036">
        <v>3</v>
      </c>
      <c r="P1036">
        <v>6</v>
      </c>
      <c r="Q1036">
        <v>12</v>
      </c>
      <c r="R1036" t="s">
        <v>63</v>
      </c>
      <c r="S1036" t="s">
        <v>73</v>
      </c>
      <c r="T1036" t="s">
        <v>84</v>
      </c>
      <c r="U1036" t="s">
        <v>947</v>
      </c>
      <c r="V1036" t="s">
        <v>66</v>
      </c>
      <c r="W1036" t="s">
        <v>67</v>
      </c>
      <c r="X1036">
        <v>5</v>
      </c>
      <c r="Y1036">
        <v>0.3</v>
      </c>
      <c r="Z1036">
        <v>0.7</v>
      </c>
      <c r="AA1036">
        <v>4</v>
      </c>
      <c r="AB1036">
        <v>5.5</v>
      </c>
      <c r="AC1036">
        <v>4.5</v>
      </c>
      <c r="AD1036">
        <v>5</v>
      </c>
      <c r="AE1036">
        <v>5</v>
      </c>
      <c r="AF1036" t="s">
        <v>68</v>
      </c>
      <c r="AG1036">
        <v>8</v>
      </c>
      <c r="AH1036">
        <v>7.5</v>
      </c>
      <c r="AI1036">
        <v>10</v>
      </c>
      <c r="AJ1036">
        <v>9</v>
      </c>
      <c r="AK1036">
        <v>10</v>
      </c>
      <c r="AL1036" t="s">
        <v>68</v>
      </c>
      <c r="AM1036" t="s">
        <v>68</v>
      </c>
      <c r="AN1036" t="s">
        <v>68</v>
      </c>
      <c r="AO1036" t="s">
        <v>68</v>
      </c>
      <c r="AP1036" t="s">
        <v>68</v>
      </c>
      <c r="AQ1036" t="s">
        <v>68</v>
      </c>
      <c r="AR1036" t="s">
        <v>68</v>
      </c>
      <c r="AS1036" t="s">
        <v>68</v>
      </c>
      <c r="AT1036" t="s">
        <v>68</v>
      </c>
      <c r="AU1036" t="s">
        <v>68</v>
      </c>
      <c r="AV1036" t="s">
        <v>68</v>
      </c>
      <c r="AW1036" t="s">
        <v>68</v>
      </c>
      <c r="AX1036" t="s">
        <v>68</v>
      </c>
      <c r="AY1036" t="s">
        <v>68</v>
      </c>
      <c r="AZ1036" t="s">
        <v>69</v>
      </c>
      <c r="BA1036" t="s">
        <v>84</v>
      </c>
      <c r="BB1036">
        <v>1</v>
      </c>
    </row>
    <row r="1037" spans="1:62" hidden="1" x14ac:dyDescent="0.3">
      <c r="A1037">
        <v>2015</v>
      </c>
      <c r="B1037" t="s">
        <v>53</v>
      </c>
      <c r="C1037" t="s">
        <v>1216</v>
      </c>
      <c r="D1037" t="s">
        <v>62</v>
      </c>
      <c r="E1037">
        <v>1</v>
      </c>
      <c r="F1037" t="s">
        <v>71</v>
      </c>
      <c r="G1037" t="s">
        <v>57</v>
      </c>
      <c r="H1037" t="s">
        <v>58</v>
      </c>
      <c r="I1037" t="s">
        <v>59</v>
      </c>
      <c r="J1037" t="s">
        <v>947</v>
      </c>
      <c r="K1037" t="s">
        <v>61</v>
      </c>
      <c r="L1037" t="s">
        <v>62</v>
      </c>
      <c r="M1037">
        <v>1</v>
      </c>
      <c r="N1037" t="s">
        <v>71</v>
      </c>
      <c r="O1037">
        <v>4</v>
      </c>
      <c r="P1037">
        <v>7</v>
      </c>
      <c r="Q1037">
        <v>13</v>
      </c>
      <c r="R1037" t="s">
        <v>63</v>
      </c>
      <c r="S1037" t="s">
        <v>73</v>
      </c>
      <c r="T1037" t="s">
        <v>65</v>
      </c>
      <c r="U1037" t="s">
        <v>947</v>
      </c>
      <c r="V1037" t="s">
        <v>66</v>
      </c>
      <c r="W1037" t="s">
        <v>67</v>
      </c>
      <c r="X1037">
        <v>5</v>
      </c>
      <c r="Y1037">
        <v>0.3</v>
      </c>
      <c r="Z1037">
        <v>0.7</v>
      </c>
      <c r="AA1037">
        <v>2.5</v>
      </c>
      <c r="AB1037">
        <v>1</v>
      </c>
      <c r="AC1037">
        <v>3.5</v>
      </c>
      <c r="AD1037" t="s">
        <v>68</v>
      </c>
      <c r="AE1037" t="s">
        <v>68</v>
      </c>
      <c r="AF1037" t="s">
        <v>68</v>
      </c>
      <c r="AG1037">
        <v>7.5</v>
      </c>
      <c r="AH1037">
        <v>6</v>
      </c>
      <c r="AI1037">
        <v>2</v>
      </c>
      <c r="AJ1037" t="s">
        <v>68</v>
      </c>
      <c r="AK1037" t="s">
        <v>68</v>
      </c>
      <c r="AL1037" t="s">
        <v>68</v>
      </c>
      <c r="AM1037" t="s">
        <v>68</v>
      </c>
      <c r="AN1037" t="s">
        <v>68</v>
      </c>
      <c r="AO1037" t="s">
        <v>68</v>
      </c>
      <c r="AP1037" t="s">
        <v>68</v>
      </c>
      <c r="AQ1037" t="s">
        <v>68</v>
      </c>
      <c r="AR1037" t="s">
        <v>68</v>
      </c>
      <c r="AS1037" t="s">
        <v>68</v>
      </c>
      <c r="AT1037" t="s">
        <v>68</v>
      </c>
      <c r="AU1037" t="s">
        <v>68</v>
      </c>
      <c r="AV1037" t="s">
        <v>68</v>
      </c>
      <c r="AW1037" t="s">
        <v>68</v>
      </c>
      <c r="AX1037" t="s">
        <v>68</v>
      </c>
      <c r="AY1037" t="s">
        <v>68</v>
      </c>
      <c r="AZ1037" t="s">
        <v>69</v>
      </c>
      <c r="BA1037" t="s">
        <v>65</v>
      </c>
      <c r="BB1037">
        <v>0.81799999999999995</v>
      </c>
    </row>
    <row r="1038" spans="1:62" hidden="1" x14ac:dyDescent="0.3">
      <c r="A1038">
        <v>2015</v>
      </c>
      <c r="B1038" t="s">
        <v>53</v>
      </c>
      <c r="C1038" t="s">
        <v>1217</v>
      </c>
      <c r="D1038" t="s">
        <v>62</v>
      </c>
      <c r="E1038">
        <v>1</v>
      </c>
      <c r="F1038" t="s">
        <v>71</v>
      </c>
      <c r="G1038" t="s">
        <v>57</v>
      </c>
      <c r="H1038" t="s">
        <v>58</v>
      </c>
      <c r="I1038" t="s">
        <v>77</v>
      </c>
      <c r="J1038" t="s">
        <v>1218</v>
      </c>
      <c r="K1038" t="s">
        <v>61</v>
      </c>
      <c r="L1038" t="s">
        <v>62</v>
      </c>
      <c r="M1038">
        <v>1</v>
      </c>
      <c r="N1038" t="s">
        <v>71</v>
      </c>
      <c r="O1038">
        <v>4</v>
      </c>
      <c r="P1038">
        <v>7</v>
      </c>
      <c r="Q1038">
        <v>14</v>
      </c>
      <c r="R1038" t="s">
        <v>63</v>
      </c>
      <c r="S1038" t="s">
        <v>73</v>
      </c>
      <c r="T1038" t="s">
        <v>79</v>
      </c>
      <c r="U1038" t="s">
        <v>1218</v>
      </c>
      <c r="V1038" t="s">
        <v>66</v>
      </c>
      <c r="W1038" t="s">
        <v>67</v>
      </c>
      <c r="X1038">
        <v>5</v>
      </c>
      <c r="Y1038">
        <v>0.3</v>
      </c>
      <c r="Z1038">
        <v>0.7</v>
      </c>
      <c r="AA1038">
        <v>4.5</v>
      </c>
      <c r="AB1038">
        <v>5</v>
      </c>
      <c r="AC1038" t="s">
        <v>68</v>
      </c>
      <c r="AD1038" t="s">
        <v>68</v>
      </c>
      <c r="AE1038" t="s">
        <v>68</v>
      </c>
      <c r="AF1038" t="s">
        <v>68</v>
      </c>
      <c r="AG1038">
        <v>9.5</v>
      </c>
      <c r="AH1038">
        <v>5</v>
      </c>
      <c r="AI1038">
        <v>6</v>
      </c>
      <c r="AJ1038" t="s">
        <v>68</v>
      </c>
      <c r="AK1038" t="s">
        <v>68</v>
      </c>
      <c r="AL1038" t="s">
        <v>68</v>
      </c>
      <c r="AM1038" t="s">
        <v>68</v>
      </c>
      <c r="AN1038" t="s">
        <v>68</v>
      </c>
      <c r="AO1038" t="s">
        <v>68</v>
      </c>
      <c r="AP1038" t="s">
        <v>68</v>
      </c>
      <c r="AQ1038" t="s">
        <v>68</v>
      </c>
      <c r="AR1038" t="s">
        <v>68</v>
      </c>
      <c r="AS1038" t="s">
        <v>68</v>
      </c>
      <c r="AT1038" t="s">
        <v>68</v>
      </c>
      <c r="AU1038" t="s">
        <v>68</v>
      </c>
      <c r="AV1038" t="s">
        <v>68</v>
      </c>
      <c r="AW1038" t="s">
        <v>68</v>
      </c>
      <c r="AX1038" t="s">
        <v>68</v>
      </c>
      <c r="AY1038" t="s">
        <v>68</v>
      </c>
      <c r="AZ1038" t="s">
        <v>69</v>
      </c>
      <c r="BA1038" t="s">
        <v>79</v>
      </c>
      <c r="BB1038">
        <v>1</v>
      </c>
    </row>
    <row r="1039" spans="1:62" hidden="1" x14ac:dyDescent="0.3">
      <c r="A1039">
        <v>2015</v>
      </c>
      <c r="B1039" t="s">
        <v>53</v>
      </c>
      <c r="C1039" t="s">
        <v>1219</v>
      </c>
      <c r="D1039" t="s">
        <v>62</v>
      </c>
      <c r="E1039">
        <v>1</v>
      </c>
      <c r="F1039" t="s">
        <v>56</v>
      </c>
      <c r="G1039" t="s">
        <v>57</v>
      </c>
      <c r="H1039" t="s">
        <v>58</v>
      </c>
      <c r="I1039" t="s">
        <v>327</v>
      </c>
      <c r="J1039" t="s">
        <v>1220</v>
      </c>
      <c r="K1039" t="s">
        <v>61</v>
      </c>
      <c r="L1039" t="s">
        <v>62</v>
      </c>
      <c r="M1039">
        <v>1</v>
      </c>
      <c r="N1039" t="s">
        <v>56</v>
      </c>
      <c r="O1039">
        <v>4</v>
      </c>
      <c r="P1039">
        <v>8</v>
      </c>
      <c r="Q1039">
        <v>16</v>
      </c>
      <c r="R1039" t="s">
        <v>63</v>
      </c>
      <c r="S1039" t="s">
        <v>73</v>
      </c>
      <c r="T1039" t="s">
        <v>68</v>
      </c>
      <c r="U1039" t="s">
        <v>68</v>
      </c>
      <c r="V1039" t="s">
        <v>66</v>
      </c>
      <c r="W1039" t="s">
        <v>67</v>
      </c>
      <c r="X1039">
        <v>5</v>
      </c>
      <c r="Y1039">
        <v>0.3</v>
      </c>
      <c r="Z1039">
        <v>0.7</v>
      </c>
      <c r="AA1039">
        <v>4</v>
      </c>
      <c r="AB1039">
        <v>2</v>
      </c>
      <c r="AC1039">
        <v>4</v>
      </c>
      <c r="AD1039">
        <v>6</v>
      </c>
      <c r="AE1039">
        <v>3.5</v>
      </c>
      <c r="AF1039" t="s">
        <v>68</v>
      </c>
      <c r="AG1039">
        <v>7.5</v>
      </c>
      <c r="AH1039">
        <v>6</v>
      </c>
      <c r="AI1039">
        <v>8</v>
      </c>
      <c r="AJ1039">
        <v>8</v>
      </c>
      <c r="AK1039">
        <v>7</v>
      </c>
      <c r="AL1039" t="s">
        <v>68</v>
      </c>
      <c r="AM1039" t="s">
        <v>68</v>
      </c>
      <c r="AN1039" t="s">
        <v>68</v>
      </c>
      <c r="AO1039" t="s">
        <v>68</v>
      </c>
      <c r="AP1039" t="s">
        <v>68</v>
      </c>
      <c r="AQ1039" t="s">
        <v>68</v>
      </c>
      <c r="AR1039" t="s">
        <v>68</v>
      </c>
      <c r="AS1039" t="s">
        <v>68</v>
      </c>
      <c r="AT1039" t="s">
        <v>68</v>
      </c>
      <c r="AU1039" t="s">
        <v>68</v>
      </c>
      <c r="AV1039" t="s">
        <v>68</v>
      </c>
      <c r="AW1039" t="s">
        <v>68</v>
      </c>
      <c r="AX1039" t="s">
        <v>68</v>
      </c>
      <c r="AY1039" t="s">
        <v>68</v>
      </c>
      <c r="AZ1039" t="s">
        <v>69</v>
      </c>
      <c r="BA1039" t="s">
        <v>84</v>
      </c>
      <c r="BB1039">
        <v>0.86799999999999999</v>
      </c>
    </row>
    <row r="1040" spans="1:62" hidden="1" x14ac:dyDescent="0.3">
      <c r="A1040">
        <v>2015</v>
      </c>
      <c r="B1040" t="s">
        <v>53</v>
      </c>
      <c r="C1040" t="s">
        <v>1221</v>
      </c>
      <c r="D1040" t="s">
        <v>62</v>
      </c>
      <c r="E1040">
        <v>1</v>
      </c>
      <c r="F1040" t="s">
        <v>56</v>
      </c>
      <c r="G1040" t="s">
        <v>57</v>
      </c>
      <c r="H1040" t="s">
        <v>58</v>
      </c>
      <c r="I1040" t="s">
        <v>59</v>
      </c>
      <c r="J1040" t="s">
        <v>947</v>
      </c>
      <c r="K1040" t="s">
        <v>61</v>
      </c>
      <c r="L1040" t="s">
        <v>62</v>
      </c>
      <c r="M1040">
        <v>1</v>
      </c>
      <c r="N1040" t="s">
        <v>56</v>
      </c>
      <c r="O1040">
        <v>5</v>
      </c>
      <c r="P1040">
        <v>9</v>
      </c>
      <c r="Q1040">
        <v>17</v>
      </c>
      <c r="R1040" t="s">
        <v>63</v>
      </c>
      <c r="S1040" t="s">
        <v>73</v>
      </c>
      <c r="T1040" t="s">
        <v>84</v>
      </c>
      <c r="U1040" t="s">
        <v>947</v>
      </c>
      <c r="V1040" t="s">
        <v>66</v>
      </c>
      <c r="W1040" t="s">
        <v>67</v>
      </c>
      <c r="X1040">
        <v>5</v>
      </c>
      <c r="Y1040">
        <v>0.3</v>
      </c>
      <c r="Z1040">
        <v>0.7</v>
      </c>
      <c r="AA1040">
        <v>5</v>
      </c>
      <c r="AB1040">
        <v>4</v>
      </c>
      <c r="AC1040">
        <v>5</v>
      </c>
      <c r="AD1040">
        <v>4</v>
      </c>
      <c r="AE1040">
        <v>3.5</v>
      </c>
      <c r="AF1040">
        <v>5.5</v>
      </c>
      <c r="AG1040">
        <v>8.5</v>
      </c>
      <c r="AH1040">
        <v>9.5</v>
      </c>
      <c r="AI1040">
        <v>10</v>
      </c>
      <c r="AJ1040">
        <v>7</v>
      </c>
      <c r="AK1040">
        <v>3.5</v>
      </c>
      <c r="AL1040" t="s">
        <v>68</v>
      </c>
      <c r="AM1040" t="s">
        <v>68</v>
      </c>
      <c r="AN1040" t="s">
        <v>68</v>
      </c>
      <c r="AO1040" t="s">
        <v>68</v>
      </c>
      <c r="AP1040" t="s">
        <v>68</v>
      </c>
      <c r="AQ1040" t="s">
        <v>68</v>
      </c>
      <c r="AR1040" t="s">
        <v>68</v>
      </c>
      <c r="AS1040" t="s">
        <v>68</v>
      </c>
      <c r="AT1040" t="s">
        <v>68</v>
      </c>
      <c r="AU1040" t="s">
        <v>68</v>
      </c>
      <c r="AV1040" t="s">
        <v>68</v>
      </c>
      <c r="AW1040" t="s">
        <v>68</v>
      </c>
      <c r="AX1040" t="s">
        <v>68</v>
      </c>
      <c r="AY1040" t="s">
        <v>68</v>
      </c>
      <c r="AZ1040" t="s">
        <v>69</v>
      </c>
      <c r="BA1040" t="s">
        <v>65</v>
      </c>
      <c r="BB1040">
        <v>0.79700000000000004</v>
      </c>
    </row>
    <row r="1041" spans="1:62" hidden="1" x14ac:dyDescent="0.3">
      <c r="A1041">
        <v>2015</v>
      </c>
      <c r="B1041" t="s">
        <v>53</v>
      </c>
      <c r="C1041" t="s">
        <v>1222</v>
      </c>
      <c r="D1041" t="s">
        <v>62</v>
      </c>
      <c r="E1041">
        <v>1</v>
      </c>
      <c r="F1041" t="s">
        <v>56</v>
      </c>
      <c r="G1041" t="s">
        <v>110</v>
      </c>
      <c r="H1041" t="s">
        <v>58</v>
      </c>
      <c r="I1041" t="s">
        <v>83</v>
      </c>
      <c r="J1041" t="s">
        <v>967</v>
      </c>
      <c r="K1041" t="s">
        <v>61</v>
      </c>
      <c r="L1041" t="s">
        <v>62</v>
      </c>
      <c r="M1041">
        <v>1</v>
      </c>
      <c r="N1041" t="s">
        <v>56</v>
      </c>
      <c r="O1041">
        <v>14</v>
      </c>
      <c r="P1041">
        <v>28</v>
      </c>
      <c r="Q1041">
        <v>56</v>
      </c>
      <c r="R1041" t="s">
        <v>63</v>
      </c>
      <c r="S1041" t="s">
        <v>64</v>
      </c>
      <c r="T1041" t="s">
        <v>84</v>
      </c>
      <c r="U1041" t="s">
        <v>947</v>
      </c>
      <c r="V1041" t="s">
        <v>66</v>
      </c>
      <c r="W1041" t="s">
        <v>67</v>
      </c>
      <c r="X1041">
        <v>5</v>
      </c>
      <c r="Y1041">
        <v>0.3</v>
      </c>
      <c r="Z1041">
        <v>0.7</v>
      </c>
      <c r="AA1041">
        <v>6</v>
      </c>
      <c r="AB1041">
        <v>5</v>
      </c>
      <c r="AC1041">
        <v>3.5</v>
      </c>
      <c r="AD1041">
        <v>10</v>
      </c>
      <c r="AE1041">
        <v>7.5</v>
      </c>
      <c r="AF1041" t="s">
        <v>68</v>
      </c>
      <c r="AG1041">
        <v>9</v>
      </c>
      <c r="AH1041">
        <v>8</v>
      </c>
      <c r="AI1041">
        <v>8</v>
      </c>
      <c r="AJ1041">
        <v>9</v>
      </c>
      <c r="AK1041">
        <v>7</v>
      </c>
      <c r="AL1041" t="s">
        <v>68</v>
      </c>
      <c r="AM1041" t="s">
        <v>68</v>
      </c>
      <c r="AN1041" t="s">
        <v>68</v>
      </c>
      <c r="AO1041" t="s">
        <v>68</v>
      </c>
      <c r="AP1041" t="s">
        <v>68</v>
      </c>
      <c r="AQ1041" t="s">
        <v>68</v>
      </c>
      <c r="AR1041" t="s">
        <v>68</v>
      </c>
      <c r="AS1041" t="s">
        <v>68</v>
      </c>
      <c r="AT1041" t="s">
        <v>68</v>
      </c>
      <c r="AU1041" t="s">
        <v>68</v>
      </c>
      <c r="AV1041" t="s">
        <v>68</v>
      </c>
      <c r="AW1041" t="s">
        <v>68</v>
      </c>
      <c r="AX1041" t="s">
        <v>68</v>
      </c>
      <c r="AY1041" t="s">
        <v>68</v>
      </c>
      <c r="AZ1041" t="s">
        <v>69</v>
      </c>
      <c r="BA1041" t="s">
        <v>84</v>
      </c>
      <c r="BB1041">
        <v>1</v>
      </c>
    </row>
    <row r="1042" spans="1:62" x14ac:dyDescent="0.3">
      <c r="A1042">
        <v>2015</v>
      </c>
      <c r="B1042" t="s">
        <v>53</v>
      </c>
      <c r="C1042" t="s">
        <v>1223</v>
      </c>
      <c r="D1042" t="s">
        <v>62</v>
      </c>
      <c r="E1042">
        <v>1</v>
      </c>
      <c r="F1042" t="s">
        <v>56</v>
      </c>
      <c r="G1042" t="s">
        <v>57</v>
      </c>
      <c r="H1042" t="s">
        <v>58</v>
      </c>
      <c r="I1042" t="s">
        <v>83</v>
      </c>
      <c r="J1042" t="s">
        <v>947</v>
      </c>
      <c r="K1042" t="s">
        <v>61</v>
      </c>
      <c r="L1042" t="s">
        <v>62</v>
      </c>
      <c r="M1042">
        <v>1</v>
      </c>
      <c r="N1042" t="s">
        <v>56</v>
      </c>
      <c r="O1042">
        <v>12</v>
      </c>
      <c r="P1042">
        <v>24</v>
      </c>
      <c r="Q1042">
        <v>47</v>
      </c>
      <c r="R1042" t="s">
        <v>63</v>
      </c>
      <c r="S1042" t="s">
        <v>73</v>
      </c>
      <c r="T1042" t="s">
        <v>84</v>
      </c>
      <c r="U1042" t="s">
        <v>947</v>
      </c>
      <c r="V1042" t="s">
        <v>66</v>
      </c>
      <c r="W1042" t="s">
        <v>67</v>
      </c>
      <c r="X1042">
        <v>5</v>
      </c>
      <c r="Y1042">
        <v>0.3</v>
      </c>
      <c r="Z1042">
        <v>0.7</v>
      </c>
      <c r="AA1042">
        <v>5</v>
      </c>
      <c r="AB1042">
        <v>6</v>
      </c>
      <c r="AC1042">
        <v>4</v>
      </c>
      <c r="AD1042">
        <v>4</v>
      </c>
      <c r="AE1042">
        <v>4.5</v>
      </c>
      <c r="AF1042">
        <v>5.5</v>
      </c>
      <c r="AG1042">
        <v>9</v>
      </c>
      <c r="AH1042">
        <v>8.5</v>
      </c>
      <c r="AI1042">
        <v>7.5</v>
      </c>
      <c r="AJ1042">
        <v>6.5</v>
      </c>
      <c r="AK1042">
        <v>6.5</v>
      </c>
      <c r="AL1042" t="s">
        <v>68</v>
      </c>
      <c r="AM1042" t="s">
        <v>68</v>
      </c>
      <c r="AN1042" t="s">
        <v>68</v>
      </c>
      <c r="AO1042" t="s">
        <v>68</v>
      </c>
      <c r="AP1042" t="s">
        <v>68</v>
      </c>
      <c r="AQ1042" t="s">
        <v>68</v>
      </c>
      <c r="AR1042" t="s">
        <v>68</v>
      </c>
      <c r="AS1042" t="s">
        <v>68</v>
      </c>
      <c r="AT1042" t="s">
        <v>68</v>
      </c>
      <c r="AU1042" t="s">
        <v>68</v>
      </c>
      <c r="AV1042" t="s">
        <v>68</v>
      </c>
      <c r="AW1042" t="s">
        <v>68</v>
      </c>
      <c r="AX1042" t="s">
        <v>68</v>
      </c>
      <c r="AY1042" t="s">
        <v>68</v>
      </c>
      <c r="AZ1042" t="s">
        <v>80</v>
      </c>
      <c r="BA1042" t="s">
        <v>84</v>
      </c>
      <c r="BB1042">
        <v>0.80700000000000005</v>
      </c>
      <c r="BD1042">
        <f>IF(EXACT(BA1042,T1042),1,0)</f>
        <v>1</v>
      </c>
      <c r="BE1042">
        <f>IF(AND(AZ1042="2_Testando"),1,0)</f>
        <v>1</v>
      </c>
      <c r="BF1042">
        <f>IF(AND(AZ1042="2_Testando",BD1042=1),1,0)</f>
        <v>1</v>
      </c>
      <c r="BJ1042">
        <f>IF(AND(BB1042&gt;0.7,BF1042=1),1,0)</f>
        <v>1</v>
      </c>
    </row>
    <row r="1043" spans="1:62" hidden="1" x14ac:dyDescent="0.3">
      <c r="A1043">
        <v>2015</v>
      </c>
      <c r="B1043" t="s">
        <v>53</v>
      </c>
      <c r="C1043" t="s">
        <v>1224</v>
      </c>
      <c r="D1043" t="s">
        <v>62</v>
      </c>
      <c r="E1043">
        <v>1</v>
      </c>
      <c r="F1043" t="s">
        <v>56</v>
      </c>
      <c r="G1043" t="s">
        <v>57</v>
      </c>
      <c r="H1043" t="s">
        <v>58</v>
      </c>
      <c r="I1043" t="s">
        <v>83</v>
      </c>
      <c r="J1043" t="s">
        <v>959</v>
      </c>
      <c r="K1043" t="s">
        <v>61</v>
      </c>
      <c r="L1043" t="s">
        <v>62</v>
      </c>
      <c r="M1043">
        <v>1</v>
      </c>
      <c r="N1043" t="s">
        <v>56</v>
      </c>
      <c r="O1043">
        <v>5</v>
      </c>
      <c r="P1043">
        <v>10</v>
      </c>
      <c r="Q1043">
        <v>19</v>
      </c>
      <c r="R1043" t="s">
        <v>63</v>
      </c>
      <c r="S1043" t="s">
        <v>73</v>
      </c>
      <c r="T1043" t="s">
        <v>84</v>
      </c>
      <c r="U1043" t="s">
        <v>947</v>
      </c>
      <c r="V1043" t="s">
        <v>66</v>
      </c>
      <c r="W1043" t="s">
        <v>67</v>
      </c>
      <c r="X1043">
        <v>5</v>
      </c>
      <c r="Y1043">
        <v>0.3</v>
      </c>
      <c r="Z1043">
        <v>0.7</v>
      </c>
      <c r="AA1043">
        <v>4.5</v>
      </c>
      <c r="AB1043">
        <v>6</v>
      </c>
      <c r="AC1043">
        <v>5</v>
      </c>
      <c r="AD1043">
        <v>9.5</v>
      </c>
      <c r="AE1043">
        <v>8.5</v>
      </c>
      <c r="AF1043" t="s">
        <v>68</v>
      </c>
      <c r="AG1043">
        <v>9</v>
      </c>
      <c r="AH1043">
        <v>8.5</v>
      </c>
      <c r="AI1043">
        <v>10</v>
      </c>
      <c r="AJ1043">
        <v>9</v>
      </c>
      <c r="AK1043">
        <v>2</v>
      </c>
      <c r="AL1043" t="s">
        <v>68</v>
      </c>
      <c r="AM1043" t="s">
        <v>68</v>
      </c>
      <c r="AN1043" t="s">
        <v>68</v>
      </c>
      <c r="AO1043" t="s">
        <v>68</v>
      </c>
      <c r="AP1043" t="s">
        <v>68</v>
      </c>
      <c r="AQ1043" t="s">
        <v>68</v>
      </c>
      <c r="AR1043" t="s">
        <v>68</v>
      </c>
      <c r="AS1043" t="s">
        <v>68</v>
      </c>
      <c r="AT1043" t="s">
        <v>68</v>
      </c>
      <c r="AU1043" t="s">
        <v>68</v>
      </c>
      <c r="AV1043" t="s">
        <v>68</v>
      </c>
      <c r="AW1043" t="s">
        <v>68</v>
      </c>
      <c r="AX1043" t="s">
        <v>68</v>
      </c>
      <c r="AY1043" t="s">
        <v>68</v>
      </c>
      <c r="AZ1043" t="s">
        <v>69</v>
      </c>
      <c r="BA1043" t="s">
        <v>84</v>
      </c>
      <c r="BB1043">
        <v>1</v>
      </c>
    </row>
    <row r="1044" spans="1:62" hidden="1" x14ac:dyDescent="0.3">
      <c r="A1044">
        <v>2015</v>
      </c>
      <c r="B1044" t="s">
        <v>53</v>
      </c>
      <c r="C1044" t="s">
        <v>1225</v>
      </c>
      <c r="D1044" t="s">
        <v>62</v>
      </c>
      <c r="E1044">
        <v>1</v>
      </c>
      <c r="F1044" t="s">
        <v>56</v>
      </c>
      <c r="G1044" t="s">
        <v>57</v>
      </c>
      <c r="H1044" t="s">
        <v>58</v>
      </c>
      <c r="I1044" t="s">
        <v>83</v>
      </c>
      <c r="J1044" t="s">
        <v>959</v>
      </c>
      <c r="K1044" t="s">
        <v>61</v>
      </c>
      <c r="L1044" t="s">
        <v>62</v>
      </c>
      <c r="M1044">
        <v>1</v>
      </c>
      <c r="N1044" t="s">
        <v>56</v>
      </c>
      <c r="O1044">
        <v>5</v>
      </c>
      <c r="P1044">
        <v>10</v>
      </c>
      <c r="Q1044">
        <v>20</v>
      </c>
      <c r="R1044" t="s">
        <v>63</v>
      </c>
      <c r="S1044" t="s">
        <v>73</v>
      </c>
      <c r="T1044" t="s">
        <v>84</v>
      </c>
      <c r="U1044" t="s">
        <v>947</v>
      </c>
      <c r="V1044" t="s">
        <v>66</v>
      </c>
      <c r="W1044" t="s">
        <v>67</v>
      </c>
      <c r="X1044">
        <v>5</v>
      </c>
      <c r="Y1044">
        <v>0.3</v>
      </c>
      <c r="Z1044">
        <v>0.7</v>
      </c>
      <c r="AA1044">
        <v>3</v>
      </c>
      <c r="AB1044">
        <v>7</v>
      </c>
      <c r="AC1044" t="s">
        <v>68</v>
      </c>
      <c r="AD1044">
        <v>8.5</v>
      </c>
      <c r="AE1044">
        <v>9</v>
      </c>
      <c r="AF1044" t="s">
        <v>68</v>
      </c>
      <c r="AG1044">
        <v>3</v>
      </c>
      <c r="AH1044">
        <v>5.5</v>
      </c>
      <c r="AI1044">
        <v>9</v>
      </c>
      <c r="AJ1044">
        <v>8.5</v>
      </c>
      <c r="AK1044">
        <v>3.5</v>
      </c>
      <c r="AL1044" t="s">
        <v>68</v>
      </c>
      <c r="AM1044" t="s">
        <v>68</v>
      </c>
      <c r="AN1044" t="s">
        <v>68</v>
      </c>
      <c r="AO1044" t="s">
        <v>68</v>
      </c>
      <c r="AP1044" t="s">
        <v>68</v>
      </c>
      <c r="AQ1044" t="s">
        <v>68</v>
      </c>
      <c r="AR1044" t="s">
        <v>68</v>
      </c>
      <c r="AS1044" t="s">
        <v>68</v>
      </c>
      <c r="AT1044" t="s">
        <v>68</v>
      </c>
      <c r="AU1044" t="s">
        <v>68</v>
      </c>
      <c r="AV1044" t="s">
        <v>68</v>
      </c>
      <c r="AW1044" t="s">
        <v>68</v>
      </c>
      <c r="AX1044" t="s">
        <v>68</v>
      </c>
      <c r="AY1044" t="s">
        <v>68</v>
      </c>
      <c r="AZ1044" t="s">
        <v>69</v>
      </c>
      <c r="BA1044" t="s">
        <v>84</v>
      </c>
      <c r="BB1044">
        <v>1</v>
      </c>
    </row>
    <row r="1045" spans="1:62" hidden="1" x14ac:dyDescent="0.3">
      <c r="A1045">
        <v>2015</v>
      </c>
      <c r="B1045" t="s">
        <v>53</v>
      </c>
      <c r="C1045" t="s">
        <v>178</v>
      </c>
      <c r="D1045" t="s">
        <v>62</v>
      </c>
      <c r="E1045">
        <v>1</v>
      </c>
      <c r="F1045" t="s">
        <v>56</v>
      </c>
      <c r="G1045" t="s">
        <v>57</v>
      </c>
      <c r="H1045" t="s">
        <v>58</v>
      </c>
      <c r="I1045" t="s">
        <v>59</v>
      </c>
      <c r="J1045" t="s">
        <v>947</v>
      </c>
      <c r="K1045" t="s">
        <v>61</v>
      </c>
      <c r="L1045" t="s">
        <v>62</v>
      </c>
      <c r="M1045">
        <v>1</v>
      </c>
      <c r="N1045" t="s">
        <v>56</v>
      </c>
      <c r="O1045">
        <v>6</v>
      </c>
      <c r="P1045">
        <v>11</v>
      </c>
      <c r="Q1045">
        <v>21</v>
      </c>
      <c r="R1045" t="s">
        <v>63</v>
      </c>
      <c r="S1045" t="s">
        <v>73</v>
      </c>
      <c r="T1045" t="s">
        <v>65</v>
      </c>
      <c r="U1045" t="s">
        <v>947</v>
      </c>
      <c r="V1045" t="s">
        <v>66</v>
      </c>
      <c r="W1045" t="s">
        <v>67</v>
      </c>
      <c r="X1045">
        <v>5</v>
      </c>
      <c r="Y1045">
        <v>0.3</v>
      </c>
      <c r="Z1045">
        <v>0.7</v>
      </c>
      <c r="AA1045">
        <v>2.5</v>
      </c>
      <c r="AB1045">
        <v>2</v>
      </c>
      <c r="AC1045">
        <v>4.5</v>
      </c>
      <c r="AD1045">
        <v>5</v>
      </c>
      <c r="AE1045" t="s">
        <v>68</v>
      </c>
      <c r="AF1045" t="s">
        <v>68</v>
      </c>
      <c r="AG1045">
        <v>9</v>
      </c>
      <c r="AH1045">
        <v>5.5</v>
      </c>
      <c r="AI1045">
        <v>2.5</v>
      </c>
      <c r="AJ1045">
        <v>3</v>
      </c>
      <c r="AK1045" t="s">
        <v>68</v>
      </c>
      <c r="AL1045" t="s">
        <v>68</v>
      </c>
      <c r="AM1045" t="s">
        <v>68</v>
      </c>
      <c r="AN1045" t="s">
        <v>68</v>
      </c>
      <c r="AO1045" t="s">
        <v>68</v>
      </c>
      <c r="AP1045" t="s">
        <v>68</v>
      </c>
      <c r="AQ1045" t="s">
        <v>68</v>
      </c>
      <c r="AR1045" t="s">
        <v>68</v>
      </c>
      <c r="AS1045" t="s">
        <v>68</v>
      </c>
      <c r="AT1045" t="s">
        <v>68</v>
      </c>
      <c r="AU1045" t="s">
        <v>68</v>
      </c>
      <c r="AV1045" t="s">
        <v>68</v>
      </c>
      <c r="AW1045" t="s">
        <v>68</v>
      </c>
      <c r="AX1045" t="s">
        <v>68</v>
      </c>
      <c r="AY1045" t="s">
        <v>68</v>
      </c>
      <c r="AZ1045" t="s">
        <v>69</v>
      </c>
      <c r="BA1045" t="s">
        <v>84</v>
      </c>
      <c r="BB1045">
        <v>0.55000000000000004</v>
      </c>
    </row>
    <row r="1046" spans="1:62" hidden="1" x14ac:dyDescent="0.3">
      <c r="A1046">
        <v>2015</v>
      </c>
      <c r="B1046" t="s">
        <v>53</v>
      </c>
      <c r="C1046" t="s">
        <v>180</v>
      </c>
      <c r="D1046" t="s">
        <v>62</v>
      </c>
      <c r="E1046">
        <v>1</v>
      </c>
      <c r="F1046" t="s">
        <v>71</v>
      </c>
      <c r="G1046" t="s">
        <v>57</v>
      </c>
      <c r="H1046" t="s">
        <v>58</v>
      </c>
      <c r="I1046" t="s">
        <v>83</v>
      </c>
      <c r="J1046" t="s">
        <v>947</v>
      </c>
      <c r="K1046" t="s">
        <v>61</v>
      </c>
      <c r="L1046" t="s">
        <v>62</v>
      </c>
      <c r="M1046">
        <v>1</v>
      </c>
      <c r="N1046" t="s">
        <v>71</v>
      </c>
      <c r="O1046">
        <v>4</v>
      </c>
      <c r="P1046">
        <v>8</v>
      </c>
      <c r="Q1046">
        <v>15</v>
      </c>
      <c r="R1046" t="s">
        <v>63</v>
      </c>
      <c r="S1046" t="s">
        <v>73</v>
      </c>
      <c r="T1046" t="s">
        <v>65</v>
      </c>
      <c r="U1046" t="s">
        <v>947</v>
      </c>
      <c r="V1046" t="s">
        <v>66</v>
      </c>
      <c r="W1046" t="s">
        <v>67</v>
      </c>
      <c r="X1046">
        <v>5</v>
      </c>
      <c r="Y1046">
        <v>0.3</v>
      </c>
      <c r="Z1046">
        <v>0.7</v>
      </c>
      <c r="AA1046">
        <v>4</v>
      </c>
      <c r="AB1046">
        <v>2.5</v>
      </c>
      <c r="AC1046">
        <v>4</v>
      </c>
      <c r="AD1046">
        <v>4.5</v>
      </c>
      <c r="AE1046">
        <v>3</v>
      </c>
      <c r="AF1046" t="s">
        <v>68</v>
      </c>
      <c r="AG1046">
        <v>7</v>
      </c>
      <c r="AH1046">
        <v>5</v>
      </c>
      <c r="AI1046">
        <v>7</v>
      </c>
      <c r="AJ1046">
        <v>8.5</v>
      </c>
      <c r="AK1046">
        <v>7</v>
      </c>
      <c r="AL1046" t="s">
        <v>68</v>
      </c>
      <c r="AM1046" t="s">
        <v>68</v>
      </c>
      <c r="AN1046" t="s">
        <v>68</v>
      </c>
      <c r="AO1046" t="s">
        <v>68</v>
      </c>
      <c r="AP1046" t="s">
        <v>68</v>
      </c>
      <c r="AQ1046" t="s">
        <v>68</v>
      </c>
      <c r="AR1046" t="s">
        <v>68</v>
      </c>
      <c r="AS1046" t="s">
        <v>68</v>
      </c>
      <c r="AT1046" t="s">
        <v>68</v>
      </c>
      <c r="AU1046" t="s">
        <v>68</v>
      </c>
      <c r="AV1046" t="s">
        <v>68</v>
      </c>
      <c r="AW1046" t="s">
        <v>68</v>
      </c>
      <c r="AX1046" t="s">
        <v>68</v>
      </c>
      <c r="AY1046" t="s">
        <v>68</v>
      </c>
      <c r="AZ1046" t="s">
        <v>69</v>
      </c>
      <c r="BA1046" t="s">
        <v>84</v>
      </c>
      <c r="BB1046">
        <v>0.93500000000000005</v>
      </c>
    </row>
    <row r="1047" spans="1:62" hidden="1" x14ac:dyDescent="0.3">
      <c r="A1047">
        <v>2015</v>
      </c>
      <c r="B1047" t="s">
        <v>53</v>
      </c>
      <c r="C1047" t="s">
        <v>1226</v>
      </c>
      <c r="D1047" t="s">
        <v>62</v>
      </c>
      <c r="E1047">
        <v>1</v>
      </c>
      <c r="F1047" t="s">
        <v>56</v>
      </c>
      <c r="G1047" t="s">
        <v>57</v>
      </c>
      <c r="H1047" t="s">
        <v>58</v>
      </c>
      <c r="I1047" t="s">
        <v>59</v>
      </c>
      <c r="J1047" t="s">
        <v>947</v>
      </c>
      <c r="K1047" t="s">
        <v>61</v>
      </c>
      <c r="L1047" t="s">
        <v>62</v>
      </c>
      <c r="M1047">
        <v>1</v>
      </c>
      <c r="N1047" t="s">
        <v>56</v>
      </c>
      <c r="O1047">
        <v>6</v>
      </c>
      <c r="P1047">
        <v>11</v>
      </c>
      <c r="Q1047">
        <v>22</v>
      </c>
      <c r="R1047" t="s">
        <v>63</v>
      </c>
      <c r="S1047" t="s">
        <v>73</v>
      </c>
      <c r="T1047" t="s">
        <v>79</v>
      </c>
      <c r="U1047" t="s">
        <v>964</v>
      </c>
      <c r="V1047" t="s">
        <v>66</v>
      </c>
      <c r="W1047" t="s">
        <v>67</v>
      </c>
      <c r="X1047">
        <v>5</v>
      </c>
      <c r="Y1047">
        <v>0.3</v>
      </c>
      <c r="Z1047">
        <v>0.7</v>
      </c>
      <c r="AA1047">
        <v>0.5</v>
      </c>
      <c r="AB1047">
        <v>0</v>
      </c>
      <c r="AC1047">
        <v>1</v>
      </c>
      <c r="AD1047" t="s">
        <v>68</v>
      </c>
      <c r="AE1047" t="s">
        <v>68</v>
      </c>
      <c r="AF1047" t="s">
        <v>68</v>
      </c>
      <c r="AG1047">
        <v>10</v>
      </c>
      <c r="AH1047">
        <v>2</v>
      </c>
      <c r="AI1047">
        <v>1.5</v>
      </c>
      <c r="AJ1047" t="s">
        <v>68</v>
      </c>
      <c r="AK1047" t="s">
        <v>68</v>
      </c>
      <c r="AL1047" t="s">
        <v>68</v>
      </c>
      <c r="AM1047" t="s">
        <v>68</v>
      </c>
      <c r="AN1047" t="s">
        <v>68</v>
      </c>
      <c r="AO1047" t="s">
        <v>68</v>
      </c>
      <c r="AP1047" t="s">
        <v>68</v>
      </c>
      <c r="AQ1047" t="s">
        <v>68</v>
      </c>
      <c r="AR1047" t="s">
        <v>68</v>
      </c>
      <c r="AS1047" t="s">
        <v>68</v>
      </c>
      <c r="AT1047" t="s">
        <v>68</v>
      </c>
      <c r="AU1047" t="s">
        <v>68</v>
      </c>
      <c r="AV1047" t="s">
        <v>68</v>
      </c>
      <c r="AW1047" t="s">
        <v>68</v>
      </c>
      <c r="AX1047" t="s">
        <v>68</v>
      </c>
      <c r="AY1047" t="s">
        <v>68</v>
      </c>
      <c r="AZ1047" t="s">
        <v>69</v>
      </c>
      <c r="BA1047" t="s">
        <v>65</v>
      </c>
      <c r="BB1047">
        <v>0.81799999999999995</v>
      </c>
    </row>
    <row r="1048" spans="1:62" x14ac:dyDescent="0.3">
      <c r="A1048">
        <v>2015</v>
      </c>
      <c r="B1048" t="s">
        <v>53</v>
      </c>
      <c r="C1048" t="s">
        <v>1227</v>
      </c>
      <c r="D1048" t="s">
        <v>62</v>
      </c>
      <c r="E1048">
        <v>1</v>
      </c>
      <c r="F1048" t="s">
        <v>56</v>
      </c>
      <c r="G1048" t="s">
        <v>57</v>
      </c>
      <c r="H1048" t="s">
        <v>58</v>
      </c>
      <c r="I1048" t="s">
        <v>83</v>
      </c>
      <c r="J1048" t="s">
        <v>947</v>
      </c>
      <c r="K1048" t="s">
        <v>61</v>
      </c>
      <c r="L1048" t="s">
        <v>62</v>
      </c>
      <c r="M1048">
        <v>1</v>
      </c>
      <c r="N1048" t="s">
        <v>56</v>
      </c>
      <c r="O1048">
        <v>6</v>
      </c>
      <c r="P1048">
        <v>12</v>
      </c>
      <c r="Q1048">
        <v>23</v>
      </c>
      <c r="R1048" t="s">
        <v>63</v>
      </c>
      <c r="S1048" t="s">
        <v>73</v>
      </c>
      <c r="T1048" t="s">
        <v>84</v>
      </c>
      <c r="U1048" t="s">
        <v>947</v>
      </c>
      <c r="V1048" t="s">
        <v>66</v>
      </c>
      <c r="W1048" t="s">
        <v>67</v>
      </c>
      <c r="X1048">
        <v>5</v>
      </c>
      <c r="Y1048">
        <v>0.3</v>
      </c>
      <c r="Z1048">
        <v>0.7</v>
      </c>
      <c r="AA1048">
        <v>4</v>
      </c>
      <c r="AB1048">
        <v>6</v>
      </c>
      <c r="AC1048">
        <v>4.5</v>
      </c>
      <c r="AD1048">
        <v>5.5</v>
      </c>
      <c r="AE1048">
        <v>4</v>
      </c>
      <c r="AF1048" t="s">
        <v>68</v>
      </c>
      <c r="AG1048">
        <v>9.5</v>
      </c>
      <c r="AH1048">
        <v>4.5</v>
      </c>
      <c r="AI1048">
        <v>10</v>
      </c>
      <c r="AJ1048">
        <v>7.5</v>
      </c>
      <c r="AK1048">
        <v>9.5</v>
      </c>
      <c r="AL1048" t="s">
        <v>68</v>
      </c>
      <c r="AM1048" t="s">
        <v>68</v>
      </c>
      <c r="AN1048" t="s">
        <v>68</v>
      </c>
      <c r="AO1048" t="s">
        <v>68</v>
      </c>
      <c r="AP1048" t="s">
        <v>68</v>
      </c>
      <c r="AQ1048" t="s">
        <v>68</v>
      </c>
      <c r="AR1048" t="s">
        <v>68</v>
      </c>
      <c r="AS1048" t="s">
        <v>68</v>
      </c>
      <c r="AT1048" t="s">
        <v>68</v>
      </c>
      <c r="AU1048" t="s">
        <v>68</v>
      </c>
      <c r="AV1048" t="s">
        <v>68</v>
      </c>
      <c r="AW1048" t="s">
        <v>68</v>
      </c>
      <c r="AX1048" t="s">
        <v>68</v>
      </c>
      <c r="AY1048" t="s">
        <v>68</v>
      </c>
      <c r="AZ1048" t="s">
        <v>80</v>
      </c>
      <c r="BA1048" t="s">
        <v>84</v>
      </c>
      <c r="BB1048">
        <v>1</v>
      </c>
      <c r="BD1048">
        <f>IF(EXACT(BA1048,T1048),1,0)</f>
        <v>1</v>
      </c>
      <c r="BE1048">
        <f>IF(AND(AZ1048="2_Testando"),1,0)</f>
        <v>1</v>
      </c>
      <c r="BF1048">
        <f>IF(AND(AZ1048="2_Testando",BD1048=1),1,0)</f>
        <v>1</v>
      </c>
      <c r="BJ1048">
        <f>IF(AND(BB1048&gt;0.7,BF1048=1),1,0)</f>
        <v>1</v>
      </c>
    </row>
    <row r="1049" spans="1:62" hidden="1" x14ac:dyDescent="0.3">
      <c r="A1049">
        <v>2015</v>
      </c>
      <c r="B1049" t="s">
        <v>53</v>
      </c>
      <c r="C1049" t="s">
        <v>1228</v>
      </c>
      <c r="D1049" t="s">
        <v>62</v>
      </c>
      <c r="E1049">
        <v>1</v>
      </c>
      <c r="F1049" t="s">
        <v>56</v>
      </c>
      <c r="G1049" t="s">
        <v>57</v>
      </c>
      <c r="H1049" t="s">
        <v>58</v>
      </c>
      <c r="I1049" t="s">
        <v>83</v>
      </c>
      <c r="J1049" t="s">
        <v>947</v>
      </c>
      <c r="K1049" t="s">
        <v>61</v>
      </c>
      <c r="L1049" t="s">
        <v>62</v>
      </c>
      <c r="M1049">
        <v>1</v>
      </c>
      <c r="N1049" t="s">
        <v>56</v>
      </c>
      <c r="O1049">
        <v>6</v>
      </c>
      <c r="P1049">
        <v>12</v>
      </c>
      <c r="Q1049">
        <v>24</v>
      </c>
      <c r="R1049" t="s">
        <v>63</v>
      </c>
      <c r="S1049" t="s">
        <v>73</v>
      </c>
      <c r="T1049" t="s">
        <v>84</v>
      </c>
      <c r="U1049" t="s">
        <v>947</v>
      </c>
      <c r="V1049" t="s">
        <v>66</v>
      </c>
      <c r="W1049" t="s">
        <v>67</v>
      </c>
      <c r="X1049">
        <v>5</v>
      </c>
      <c r="Y1049">
        <v>0.3</v>
      </c>
      <c r="Z1049">
        <v>0.7</v>
      </c>
      <c r="AA1049">
        <v>6.5</v>
      </c>
      <c r="AB1049">
        <v>5.5</v>
      </c>
      <c r="AC1049">
        <v>7</v>
      </c>
      <c r="AD1049">
        <v>3.5</v>
      </c>
      <c r="AE1049">
        <v>4.5</v>
      </c>
      <c r="AF1049" t="s">
        <v>68</v>
      </c>
      <c r="AG1049">
        <v>8.5</v>
      </c>
      <c r="AH1049">
        <v>8.5</v>
      </c>
      <c r="AI1049">
        <v>10</v>
      </c>
      <c r="AJ1049">
        <v>6.5</v>
      </c>
      <c r="AK1049">
        <v>5.5</v>
      </c>
      <c r="AL1049" t="s">
        <v>68</v>
      </c>
      <c r="AM1049" t="s">
        <v>68</v>
      </c>
      <c r="AN1049" t="s">
        <v>68</v>
      </c>
      <c r="AO1049" t="s">
        <v>68</v>
      </c>
      <c r="AP1049" t="s">
        <v>68</v>
      </c>
      <c r="AQ1049" t="s">
        <v>68</v>
      </c>
      <c r="AR1049" t="s">
        <v>68</v>
      </c>
      <c r="AS1049" t="s">
        <v>68</v>
      </c>
      <c r="AT1049" t="s">
        <v>68</v>
      </c>
      <c r="AU1049" t="s">
        <v>68</v>
      </c>
      <c r="AV1049" t="s">
        <v>68</v>
      </c>
      <c r="AW1049" t="s">
        <v>68</v>
      </c>
      <c r="AX1049" t="s">
        <v>68</v>
      </c>
      <c r="AY1049" t="s">
        <v>68</v>
      </c>
      <c r="AZ1049" t="s">
        <v>69</v>
      </c>
      <c r="BA1049" t="s">
        <v>84</v>
      </c>
      <c r="BB1049">
        <v>0.80700000000000005</v>
      </c>
    </row>
    <row r="1050" spans="1:62" hidden="1" x14ac:dyDescent="0.3">
      <c r="A1050">
        <v>2015</v>
      </c>
      <c r="B1050" t="s">
        <v>53</v>
      </c>
      <c r="C1050" t="s">
        <v>1229</v>
      </c>
      <c r="D1050" t="s">
        <v>62</v>
      </c>
      <c r="E1050">
        <v>1</v>
      </c>
      <c r="F1050" t="s">
        <v>71</v>
      </c>
      <c r="G1050" t="s">
        <v>57</v>
      </c>
      <c r="H1050" t="s">
        <v>58</v>
      </c>
      <c r="I1050" t="s">
        <v>83</v>
      </c>
      <c r="J1050" t="s">
        <v>947</v>
      </c>
      <c r="K1050" t="s">
        <v>61</v>
      </c>
      <c r="L1050" t="s">
        <v>62</v>
      </c>
      <c r="M1050">
        <v>1</v>
      </c>
      <c r="N1050" t="s">
        <v>71</v>
      </c>
      <c r="O1050">
        <v>4</v>
      </c>
      <c r="P1050">
        <v>8</v>
      </c>
      <c r="Q1050">
        <v>16</v>
      </c>
      <c r="R1050" t="s">
        <v>63</v>
      </c>
      <c r="S1050" t="s">
        <v>73</v>
      </c>
      <c r="T1050" t="s">
        <v>84</v>
      </c>
      <c r="U1050" t="s">
        <v>947</v>
      </c>
      <c r="V1050" t="s">
        <v>66</v>
      </c>
      <c r="W1050" t="s">
        <v>67</v>
      </c>
      <c r="X1050">
        <v>5</v>
      </c>
      <c r="Y1050">
        <v>0.3</v>
      </c>
      <c r="Z1050">
        <v>0.7</v>
      </c>
      <c r="AA1050">
        <v>6</v>
      </c>
      <c r="AB1050">
        <v>2.5</v>
      </c>
      <c r="AC1050">
        <v>6</v>
      </c>
      <c r="AD1050">
        <v>5</v>
      </c>
      <c r="AE1050">
        <v>5</v>
      </c>
      <c r="AF1050">
        <v>7</v>
      </c>
      <c r="AG1050">
        <v>8.5</v>
      </c>
      <c r="AH1050">
        <v>6</v>
      </c>
      <c r="AI1050">
        <v>3.5</v>
      </c>
      <c r="AJ1050">
        <v>5.5</v>
      </c>
      <c r="AK1050">
        <v>7.5</v>
      </c>
      <c r="AL1050" t="s">
        <v>68</v>
      </c>
      <c r="AM1050" t="s">
        <v>68</v>
      </c>
      <c r="AN1050" t="s">
        <v>68</v>
      </c>
      <c r="AO1050" t="s">
        <v>68</v>
      </c>
      <c r="AP1050" t="s">
        <v>68</v>
      </c>
      <c r="AQ1050" t="s">
        <v>68</v>
      </c>
      <c r="AR1050" t="s">
        <v>68</v>
      </c>
      <c r="AS1050" t="s">
        <v>68</v>
      </c>
      <c r="AT1050" t="s">
        <v>68</v>
      </c>
      <c r="AU1050" t="s">
        <v>68</v>
      </c>
      <c r="AV1050" t="s">
        <v>68</v>
      </c>
      <c r="AW1050" t="s">
        <v>68</v>
      </c>
      <c r="AX1050" t="s">
        <v>68</v>
      </c>
      <c r="AY1050" t="s">
        <v>68</v>
      </c>
      <c r="AZ1050" t="s">
        <v>69</v>
      </c>
      <c r="BA1050" t="s">
        <v>84</v>
      </c>
      <c r="BB1050">
        <v>1</v>
      </c>
    </row>
    <row r="1051" spans="1:62" hidden="1" x14ac:dyDescent="0.3">
      <c r="A1051">
        <v>2015</v>
      </c>
      <c r="B1051" t="s">
        <v>53</v>
      </c>
      <c r="C1051" t="s">
        <v>1230</v>
      </c>
      <c r="D1051" t="s">
        <v>62</v>
      </c>
      <c r="E1051">
        <v>1</v>
      </c>
      <c r="F1051" t="s">
        <v>56</v>
      </c>
      <c r="G1051" t="s">
        <v>57</v>
      </c>
      <c r="H1051" t="s">
        <v>58</v>
      </c>
      <c r="I1051" t="s">
        <v>83</v>
      </c>
      <c r="J1051" t="s">
        <v>947</v>
      </c>
      <c r="K1051" t="s">
        <v>61</v>
      </c>
      <c r="L1051" t="s">
        <v>62</v>
      </c>
      <c r="M1051">
        <v>1</v>
      </c>
      <c r="N1051" t="s">
        <v>56</v>
      </c>
      <c r="O1051">
        <v>7</v>
      </c>
      <c r="P1051">
        <v>13</v>
      </c>
      <c r="Q1051">
        <v>25</v>
      </c>
      <c r="R1051" t="s">
        <v>63</v>
      </c>
      <c r="S1051" t="s">
        <v>73</v>
      </c>
      <c r="T1051" t="s">
        <v>84</v>
      </c>
      <c r="U1051" t="s">
        <v>947</v>
      </c>
      <c r="V1051" t="s">
        <v>66</v>
      </c>
      <c r="W1051" t="s">
        <v>67</v>
      </c>
      <c r="X1051">
        <v>5</v>
      </c>
      <c r="Y1051">
        <v>0.3</v>
      </c>
      <c r="Z1051">
        <v>0.7</v>
      </c>
      <c r="AA1051">
        <v>2.5</v>
      </c>
      <c r="AB1051">
        <v>4</v>
      </c>
      <c r="AC1051">
        <v>2</v>
      </c>
      <c r="AD1051">
        <v>5</v>
      </c>
      <c r="AE1051">
        <v>4</v>
      </c>
      <c r="AF1051">
        <v>6</v>
      </c>
      <c r="AG1051">
        <v>9.5</v>
      </c>
      <c r="AH1051">
        <v>8</v>
      </c>
      <c r="AI1051">
        <v>9.5</v>
      </c>
      <c r="AJ1051">
        <v>8.5</v>
      </c>
      <c r="AK1051">
        <v>10</v>
      </c>
      <c r="AL1051" t="s">
        <v>68</v>
      </c>
      <c r="AM1051" t="s">
        <v>68</v>
      </c>
      <c r="AN1051" t="s">
        <v>68</v>
      </c>
      <c r="AO1051" t="s">
        <v>68</v>
      </c>
      <c r="AP1051" t="s">
        <v>68</v>
      </c>
      <c r="AQ1051" t="s">
        <v>68</v>
      </c>
      <c r="AR1051" t="s">
        <v>68</v>
      </c>
      <c r="AS1051" t="s">
        <v>68</v>
      </c>
      <c r="AT1051" t="s">
        <v>68</v>
      </c>
      <c r="AU1051" t="s">
        <v>68</v>
      </c>
      <c r="AV1051" t="s">
        <v>68</v>
      </c>
      <c r="AW1051" t="s">
        <v>68</v>
      </c>
      <c r="AX1051" t="s">
        <v>68</v>
      </c>
      <c r="AY1051" t="s">
        <v>68</v>
      </c>
      <c r="AZ1051" t="s">
        <v>69</v>
      </c>
      <c r="BA1051" t="s">
        <v>84</v>
      </c>
      <c r="BB1051">
        <v>1</v>
      </c>
    </row>
    <row r="1052" spans="1:62" hidden="1" x14ac:dyDescent="0.3">
      <c r="A1052">
        <v>2015</v>
      </c>
      <c r="B1052" t="s">
        <v>53</v>
      </c>
      <c r="C1052" t="s">
        <v>182</v>
      </c>
      <c r="D1052" t="s">
        <v>62</v>
      </c>
      <c r="E1052">
        <v>1</v>
      </c>
      <c r="F1052" t="s">
        <v>56</v>
      </c>
      <c r="G1052" t="s">
        <v>110</v>
      </c>
      <c r="H1052" t="s">
        <v>58</v>
      </c>
      <c r="I1052" t="s">
        <v>59</v>
      </c>
      <c r="J1052" t="s">
        <v>947</v>
      </c>
      <c r="K1052" t="s">
        <v>61</v>
      </c>
      <c r="L1052" t="s">
        <v>62</v>
      </c>
      <c r="M1052">
        <v>1</v>
      </c>
      <c r="N1052" t="s">
        <v>56</v>
      </c>
      <c r="O1052">
        <v>7</v>
      </c>
      <c r="P1052">
        <v>13</v>
      </c>
      <c r="Q1052">
        <v>26</v>
      </c>
      <c r="R1052" t="s">
        <v>63</v>
      </c>
      <c r="S1052" t="s">
        <v>64</v>
      </c>
      <c r="T1052" t="s">
        <v>65</v>
      </c>
      <c r="U1052" t="s">
        <v>947</v>
      </c>
      <c r="V1052" t="s">
        <v>66</v>
      </c>
      <c r="W1052" t="s">
        <v>67</v>
      </c>
      <c r="X1052">
        <v>5</v>
      </c>
      <c r="Y1052">
        <v>0.3</v>
      </c>
      <c r="Z1052">
        <v>0.7</v>
      </c>
      <c r="AA1052">
        <v>5.5</v>
      </c>
      <c r="AB1052">
        <v>2.5</v>
      </c>
      <c r="AC1052">
        <v>2</v>
      </c>
      <c r="AD1052">
        <v>1.5</v>
      </c>
      <c r="AE1052">
        <v>3.5</v>
      </c>
      <c r="AF1052" t="s">
        <v>68</v>
      </c>
      <c r="AG1052">
        <v>6</v>
      </c>
      <c r="AH1052">
        <v>9.5</v>
      </c>
      <c r="AI1052">
        <v>6.5</v>
      </c>
      <c r="AJ1052">
        <v>6</v>
      </c>
      <c r="AK1052">
        <v>4</v>
      </c>
      <c r="AL1052" t="s">
        <v>68</v>
      </c>
      <c r="AM1052" t="s">
        <v>68</v>
      </c>
      <c r="AN1052" t="s">
        <v>68</v>
      </c>
      <c r="AO1052" t="s">
        <v>68</v>
      </c>
      <c r="AP1052" t="s">
        <v>68</v>
      </c>
      <c r="AQ1052" t="s">
        <v>68</v>
      </c>
      <c r="AR1052" t="s">
        <v>68</v>
      </c>
      <c r="AS1052" t="s">
        <v>68</v>
      </c>
      <c r="AT1052" t="s">
        <v>68</v>
      </c>
      <c r="AU1052" t="s">
        <v>68</v>
      </c>
      <c r="AV1052" t="s">
        <v>68</v>
      </c>
      <c r="AW1052" t="s">
        <v>68</v>
      </c>
      <c r="AX1052" t="s">
        <v>68</v>
      </c>
      <c r="AY1052" t="s">
        <v>68</v>
      </c>
      <c r="AZ1052" t="s">
        <v>69</v>
      </c>
      <c r="BA1052" t="s">
        <v>65</v>
      </c>
      <c r="BB1052">
        <v>0.97</v>
      </c>
    </row>
    <row r="1053" spans="1:62" hidden="1" x14ac:dyDescent="0.3">
      <c r="A1053">
        <v>2015</v>
      </c>
      <c r="B1053" t="s">
        <v>53</v>
      </c>
      <c r="C1053" t="s">
        <v>183</v>
      </c>
      <c r="D1053" t="s">
        <v>62</v>
      </c>
      <c r="E1053">
        <v>1</v>
      </c>
      <c r="F1053" t="s">
        <v>56</v>
      </c>
      <c r="G1053" t="s">
        <v>57</v>
      </c>
      <c r="H1053" t="s">
        <v>58</v>
      </c>
      <c r="I1053" t="s">
        <v>59</v>
      </c>
      <c r="J1053" t="s">
        <v>947</v>
      </c>
      <c r="K1053" t="s">
        <v>61</v>
      </c>
      <c r="L1053" t="s">
        <v>62</v>
      </c>
      <c r="M1053">
        <v>1</v>
      </c>
      <c r="N1053" t="s">
        <v>56</v>
      </c>
      <c r="O1053">
        <v>7</v>
      </c>
      <c r="P1053">
        <v>14</v>
      </c>
      <c r="Q1053">
        <v>28</v>
      </c>
      <c r="R1053" t="s">
        <v>63</v>
      </c>
      <c r="S1053" t="s">
        <v>73</v>
      </c>
      <c r="T1053" t="s">
        <v>65</v>
      </c>
      <c r="U1053" t="s">
        <v>947</v>
      </c>
      <c r="V1053" t="s">
        <v>66</v>
      </c>
      <c r="W1053" t="s">
        <v>67</v>
      </c>
      <c r="X1053">
        <v>5</v>
      </c>
      <c r="Y1053">
        <v>0.3</v>
      </c>
      <c r="Z1053">
        <v>0.7</v>
      </c>
      <c r="AA1053">
        <v>3.5</v>
      </c>
      <c r="AB1053">
        <v>4</v>
      </c>
      <c r="AC1053">
        <v>3</v>
      </c>
      <c r="AD1053">
        <v>5</v>
      </c>
      <c r="AE1053">
        <v>1.5</v>
      </c>
      <c r="AF1053" t="s">
        <v>68</v>
      </c>
      <c r="AG1053">
        <v>9</v>
      </c>
      <c r="AH1053">
        <v>6.5</v>
      </c>
      <c r="AI1053">
        <v>9.5</v>
      </c>
      <c r="AJ1053">
        <v>7.5</v>
      </c>
      <c r="AK1053">
        <v>7</v>
      </c>
      <c r="AL1053" t="s">
        <v>68</v>
      </c>
      <c r="AM1053" t="s">
        <v>68</v>
      </c>
      <c r="AN1053" t="s">
        <v>68</v>
      </c>
      <c r="AO1053" t="s">
        <v>68</v>
      </c>
      <c r="AP1053" t="s">
        <v>68</v>
      </c>
      <c r="AQ1053" t="s">
        <v>68</v>
      </c>
      <c r="AR1053" t="s">
        <v>68</v>
      </c>
      <c r="AS1053" t="s">
        <v>68</v>
      </c>
      <c r="AT1053" t="s">
        <v>68</v>
      </c>
      <c r="AU1053" t="s">
        <v>68</v>
      </c>
      <c r="AV1053" t="s">
        <v>68</v>
      </c>
      <c r="AW1053" t="s">
        <v>68</v>
      </c>
      <c r="AX1053" t="s">
        <v>68</v>
      </c>
      <c r="AY1053" t="s">
        <v>68</v>
      </c>
      <c r="AZ1053" t="s">
        <v>69</v>
      </c>
      <c r="BA1053" t="s">
        <v>84</v>
      </c>
      <c r="BB1053">
        <v>0.55000000000000004</v>
      </c>
    </row>
    <row r="1054" spans="1:62" x14ac:dyDescent="0.3">
      <c r="A1054">
        <v>2015</v>
      </c>
      <c r="B1054" t="s">
        <v>53</v>
      </c>
      <c r="C1054" t="s">
        <v>1231</v>
      </c>
      <c r="D1054" t="s">
        <v>62</v>
      </c>
      <c r="E1054">
        <v>1</v>
      </c>
      <c r="F1054" t="s">
        <v>56</v>
      </c>
      <c r="G1054" t="s">
        <v>57</v>
      </c>
      <c r="H1054" t="s">
        <v>58</v>
      </c>
      <c r="I1054" t="s">
        <v>59</v>
      </c>
      <c r="J1054" t="s">
        <v>947</v>
      </c>
      <c r="K1054" t="s">
        <v>61</v>
      </c>
      <c r="L1054" t="s">
        <v>62</v>
      </c>
      <c r="M1054">
        <v>1</v>
      </c>
      <c r="N1054" t="s">
        <v>56</v>
      </c>
      <c r="O1054">
        <v>8</v>
      </c>
      <c r="P1054">
        <v>15</v>
      </c>
      <c r="Q1054">
        <v>29</v>
      </c>
      <c r="R1054" t="s">
        <v>63</v>
      </c>
      <c r="S1054" t="s">
        <v>73</v>
      </c>
      <c r="T1054" t="s">
        <v>65</v>
      </c>
      <c r="U1054" t="s">
        <v>947</v>
      </c>
      <c r="V1054" t="s">
        <v>66</v>
      </c>
      <c r="W1054" t="s">
        <v>67</v>
      </c>
      <c r="X1054">
        <v>5</v>
      </c>
      <c r="Y1054">
        <v>0.3</v>
      </c>
      <c r="Z1054">
        <v>0.7</v>
      </c>
      <c r="AA1054">
        <v>0.5</v>
      </c>
      <c r="AB1054">
        <v>2.5</v>
      </c>
      <c r="AC1054">
        <v>3.5</v>
      </c>
      <c r="AD1054">
        <v>3.5</v>
      </c>
      <c r="AE1054">
        <v>1</v>
      </c>
      <c r="AF1054">
        <v>1</v>
      </c>
      <c r="AG1054">
        <v>10</v>
      </c>
      <c r="AH1054">
        <v>5.5</v>
      </c>
      <c r="AI1054">
        <v>3</v>
      </c>
      <c r="AJ1054">
        <v>3.5</v>
      </c>
      <c r="AK1054">
        <v>9</v>
      </c>
      <c r="AL1054" t="s">
        <v>68</v>
      </c>
      <c r="AM1054" t="s">
        <v>68</v>
      </c>
      <c r="AN1054" t="s">
        <v>68</v>
      </c>
      <c r="AO1054" t="s">
        <v>68</v>
      </c>
      <c r="AP1054" t="s">
        <v>68</v>
      </c>
      <c r="AQ1054" t="s">
        <v>68</v>
      </c>
      <c r="AR1054" t="s">
        <v>68</v>
      </c>
      <c r="AS1054" t="s">
        <v>68</v>
      </c>
      <c r="AT1054" t="s">
        <v>68</v>
      </c>
      <c r="AU1054" t="s">
        <v>68</v>
      </c>
      <c r="AV1054" t="s">
        <v>68</v>
      </c>
      <c r="AW1054" t="s">
        <v>68</v>
      </c>
      <c r="AX1054" t="s">
        <v>68</v>
      </c>
      <c r="AY1054" t="s">
        <v>68</v>
      </c>
      <c r="AZ1054" t="s">
        <v>80</v>
      </c>
      <c r="BA1054" t="s">
        <v>65</v>
      </c>
      <c r="BB1054">
        <v>0.97</v>
      </c>
      <c r="BD1054">
        <f>IF(EXACT(BA1054,T1054),1,0)</f>
        <v>1</v>
      </c>
      <c r="BE1054">
        <f>IF(AND(AZ1054="2_Testando"),1,0)</f>
        <v>1</v>
      </c>
      <c r="BF1054">
        <f>IF(AND(AZ1054="2_Testando",BD1054=1),1,0)</f>
        <v>1</v>
      </c>
      <c r="BJ1054">
        <f>IF(AND(BB1054&gt;0.7,BF1054=1),1,0)</f>
        <v>1</v>
      </c>
    </row>
    <row r="1055" spans="1:62" hidden="1" x14ac:dyDescent="0.3">
      <c r="A1055">
        <v>2015</v>
      </c>
      <c r="B1055" t="s">
        <v>53</v>
      </c>
      <c r="C1055" t="s">
        <v>1232</v>
      </c>
      <c r="D1055" t="s">
        <v>62</v>
      </c>
      <c r="E1055">
        <v>1</v>
      </c>
      <c r="F1055" t="s">
        <v>56</v>
      </c>
      <c r="G1055" t="s">
        <v>57</v>
      </c>
      <c r="H1055" t="s">
        <v>58</v>
      </c>
      <c r="I1055" t="s">
        <v>59</v>
      </c>
      <c r="J1055" t="s">
        <v>947</v>
      </c>
      <c r="K1055" t="s">
        <v>61</v>
      </c>
      <c r="L1055" t="s">
        <v>62</v>
      </c>
      <c r="M1055">
        <v>1</v>
      </c>
      <c r="N1055" t="s">
        <v>56</v>
      </c>
      <c r="O1055">
        <v>8</v>
      </c>
      <c r="P1055">
        <v>15</v>
      </c>
      <c r="Q1055">
        <v>30</v>
      </c>
      <c r="R1055" t="s">
        <v>63</v>
      </c>
      <c r="S1055" t="s">
        <v>73</v>
      </c>
      <c r="T1055" t="s">
        <v>84</v>
      </c>
      <c r="U1055" t="s">
        <v>947</v>
      </c>
      <c r="V1055" t="s">
        <v>66</v>
      </c>
      <c r="W1055" t="s">
        <v>67</v>
      </c>
      <c r="X1055">
        <v>5</v>
      </c>
      <c r="Y1055">
        <v>0.3</v>
      </c>
      <c r="Z1055">
        <v>0.7</v>
      </c>
      <c r="AA1055">
        <v>3.5</v>
      </c>
      <c r="AB1055">
        <v>4</v>
      </c>
      <c r="AC1055">
        <v>6</v>
      </c>
      <c r="AD1055">
        <v>7</v>
      </c>
      <c r="AE1055">
        <v>4</v>
      </c>
      <c r="AF1055" t="s">
        <v>68</v>
      </c>
      <c r="AG1055">
        <v>10</v>
      </c>
      <c r="AH1055">
        <v>8.5</v>
      </c>
      <c r="AI1055">
        <v>10</v>
      </c>
      <c r="AJ1055">
        <v>7</v>
      </c>
      <c r="AK1055">
        <v>9.5</v>
      </c>
      <c r="AL1055" t="s">
        <v>68</v>
      </c>
      <c r="AM1055" t="s">
        <v>68</v>
      </c>
      <c r="AN1055" t="s">
        <v>68</v>
      </c>
      <c r="AO1055" t="s">
        <v>68</v>
      </c>
      <c r="AP1055" t="s">
        <v>68</v>
      </c>
      <c r="AQ1055" t="s">
        <v>68</v>
      </c>
      <c r="AR1055" t="s">
        <v>68</v>
      </c>
      <c r="AS1055" t="s">
        <v>68</v>
      </c>
      <c r="AT1055" t="s">
        <v>68</v>
      </c>
      <c r="AU1055" t="s">
        <v>68</v>
      </c>
      <c r="AV1055" t="s">
        <v>68</v>
      </c>
      <c r="AW1055" t="s">
        <v>68</v>
      </c>
      <c r="AX1055" t="s">
        <v>68</v>
      </c>
      <c r="AY1055" t="s">
        <v>68</v>
      </c>
      <c r="AZ1055" t="s">
        <v>69</v>
      </c>
      <c r="BA1055" t="s">
        <v>84</v>
      </c>
      <c r="BB1055">
        <v>0.55000000000000004</v>
      </c>
    </row>
    <row r="1056" spans="1:62" hidden="1" x14ac:dyDescent="0.3">
      <c r="A1056">
        <v>2015</v>
      </c>
      <c r="B1056" t="s">
        <v>53</v>
      </c>
      <c r="C1056" t="s">
        <v>1233</v>
      </c>
      <c r="D1056" t="s">
        <v>62</v>
      </c>
      <c r="E1056">
        <v>1</v>
      </c>
      <c r="F1056" t="s">
        <v>56</v>
      </c>
      <c r="G1056" t="s">
        <v>110</v>
      </c>
      <c r="H1056" t="s">
        <v>58</v>
      </c>
      <c r="I1056" t="s">
        <v>83</v>
      </c>
      <c r="J1056" t="s">
        <v>967</v>
      </c>
      <c r="K1056" t="s">
        <v>61</v>
      </c>
      <c r="L1056" t="s">
        <v>62</v>
      </c>
      <c r="M1056">
        <v>1</v>
      </c>
      <c r="N1056" t="s">
        <v>56</v>
      </c>
      <c r="O1056">
        <v>8</v>
      </c>
      <c r="P1056">
        <v>16</v>
      </c>
      <c r="Q1056">
        <v>31</v>
      </c>
      <c r="R1056" t="s">
        <v>63</v>
      </c>
      <c r="S1056" t="s">
        <v>64</v>
      </c>
      <c r="T1056" t="s">
        <v>84</v>
      </c>
      <c r="U1056" t="s">
        <v>947</v>
      </c>
      <c r="V1056" t="s">
        <v>66</v>
      </c>
      <c r="W1056" t="s">
        <v>67</v>
      </c>
      <c r="X1056">
        <v>5</v>
      </c>
      <c r="Y1056">
        <v>0.3</v>
      </c>
      <c r="Z1056">
        <v>0.7</v>
      </c>
      <c r="AA1056">
        <v>5</v>
      </c>
      <c r="AB1056">
        <v>4.5</v>
      </c>
      <c r="AC1056">
        <v>8</v>
      </c>
      <c r="AD1056">
        <v>8</v>
      </c>
      <c r="AE1056">
        <v>4</v>
      </c>
      <c r="AF1056" t="s">
        <v>68</v>
      </c>
      <c r="AG1056">
        <v>6.5</v>
      </c>
      <c r="AH1056">
        <v>9</v>
      </c>
      <c r="AI1056">
        <v>8.5</v>
      </c>
      <c r="AJ1056">
        <v>7.5</v>
      </c>
      <c r="AK1056">
        <v>6</v>
      </c>
      <c r="AL1056" t="s">
        <v>68</v>
      </c>
      <c r="AM1056" t="s">
        <v>68</v>
      </c>
      <c r="AN1056" t="s">
        <v>68</v>
      </c>
      <c r="AO1056" t="s">
        <v>68</v>
      </c>
      <c r="AP1056" t="s">
        <v>68</v>
      </c>
      <c r="AQ1056" t="s">
        <v>68</v>
      </c>
      <c r="AR1056" t="s">
        <v>68</v>
      </c>
      <c r="AS1056" t="s">
        <v>68</v>
      </c>
      <c r="AT1056" t="s">
        <v>68</v>
      </c>
      <c r="AU1056" t="s">
        <v>68</v>
      </c>
      <c r="AV1056" t="s">
        <v>68</v>
      </c>
      <c r="AW1056" t="s">
        <v>68</v>
      </c>
      <c r="AX1056" t="s">
        <v>68</v>
      </c>
      <c r="AY1056" t="s">
        <v>68</v>
      </c>
      <c r="AZ1056" t="s">
        <v>69</v>
      </c>
      <c r="BA1056" t="s">
        <v>84</v>
      </c>
      <c r="BB1056">
        <v>1</v>
      </c>
    </row>
    <row r="1057" spans="1:62" x14ac:dyDescent="0.3">
      <c r="A1057">
        <v>2015</v>
      </c>
      <c r="B1057" t="s">
        <v>53</v>
      </c>
      <c r="C1057" t="s">
        <v>1234</v>
      </c>
      <c r="D1057" t="s">
        <v>62</v>
      </c>
      <c r="E1057">
        <v>1</v>
      </c>
      <c r="F1057" t="s">
        <v>56</v>
      </c>
      <c r="G1057" t="s">
        <v>112</v>
      </c>
      <c r="H1057" t="s">
        <v>63</v>
      </c>
      <c r="I1057" t="s">
        <v>83</v>
      </c>
      <c r="J1057" t="s">
        <v>967</v>
      </c>
      <c r="K1057" t="s">
        <v>61</v>
      </c>
      <c r="L1057" t="s">
        <v>62</v>
      </c>
      <c r="M1057">
        <v>1</v>
      </c>
      <c r="N1057" t="s">
        <v>56</v>
      </c>
      <c r="O1057">
        <v>8</v>
      </c>
      <c r="P1057">
        <v>16</v>
      </c>
      <c r="Q1057">
        <v>32</v>
      </c>
      <c r="R1057" t="s">
        <v>63</v>
      </c>
      <c r="S1057" t="s">
        <v>100</v>
      </c>
      <c r="T1057" t="s">
        <v>84</v>
      </c>
      <c r="U1057" t="s">
        <v>947</v>
      </c>
      <c r="V1057" t="s">
        <v>66</v>
      </c>
      <c r="W1057" t="s">
        <v>67</v>
      </c>
      <c r="X1057">
        <v>5</v>
      </c>
      <c r="Y1057">
        <v>0.3</v>
      </c>
      <c r="Z1057">
        <v>0.7</v>
      </c>
      <c r="AA1057">
        <v>4</v>
      </c>
      <c r="AB1057">
        <v>4.5</v>
      </c>
      <c r="AC1057">
        <v>7</v>
      </c>
      <c r="AD1057">
        <v>7</v>
      </c>
      <c r="AE1057">
        <v>3.5</v>
      </c>
      <c r="AF1057" t="s">
        <v>68</v>
      </c>
      <c r="AG1057">
        <v>6</v>
      </c>
      <c r="AH1057">
        <v>6</v>
      </c>
      <c r="AI1057">
        <v>8.5</v>
      </c>
      <c r="AJ1057">
        <v>8.5</v>
      </c>
      <c r="AK1057">
        <v>9</v>
      </c>
      <c r="AL1057" t="s">
        <v>68</v>
      </c>
      <c r="AM1057" t="s">
        <v>68</v>
      </c>
      <c r="AN1057" t="s">
        <v>68</v>
      </c>
      <c r="AO1057" t="s">
        <v>68</v>
      </c>
      <c r="AP1057" t="s">
        <v>68</v>
      </c>
      <c r="AQ1057" t="s">
        <v>68</v>
      </c>
      <c r="AR1057" t="s">
        <v>68</v>
      </c>
      <c r="AS1057" t="s">
        <v>68</v>
      </c>
      <c r="AT1057" t="s">
        <v>68</v>
      </c>
      <c r="AU1057" t="s">
        <v>68</v>
      </c>
      <c r="AV1057" t="s">
        <v>68</v>
      </c>
      <c r="AW1057" t="s">
        <v>68</v>
      </c>
      <c r="AX1057" t="s">
        <v>68</v>
      </c>
      <c r="AY1057" t="s">
        <v>68</v>
      </c>
      <c r="AZ1057" t="s">
        <v>80</v>
      </c>
      <c r="BA1057" t="s">
        <v>84</v>
      </c>
      <c r="BB1057">
        <v>1</v>
      </c>
      <c r="BD1057">
        <f>IF(EXACT(BA1057,T1057),1,0)</f>
        <v>1</v>
      </c>
      <c r="BE1057">
        <f>IF(AND(AZ1057="2_Testando"),1,0)</f>
        <v>1</v>
      </c>
      <c r="BF1057">
        <f>IF(AND(AZ1057="2_Testando",BD1057=1),1,0)</f>
        <v>1</v>
      </c>
      <c r="BJ1057">
        <f>IF(AND(BB1057&gt;0.7,BF1057=1),1,0)</f>
        <v>1</v>
      </c>
    </row>
    <row r="1058" spans="1:62" hidden="1" x14ac:dyDescent="0.3">
      <c r="A1058">
        <v>2015</v>
      </c>
      <c r="B1058" t="s">
        <v>53</v>
      </c>
      <c r="C1058" t="s">
        <v>1235</v>
      </c>
      <c r="D1058" t="s">
        <v>62</v>
      </c>
      <c r="E1058">
        <v>1</v>
      </c>
      <c r="F1058" t="s">
        <v>56</v>
      </c>
      <c r="G1058" t="s">
        <v>57</v>
      </c>
      <c r="H1058" t="s">
        <v>58</v>
      </c>
      <c r="I1058" t="s">
        <v>83</v>
      </c>
      <c r="J1058" t="s">
        <v>947</v>
      </c>
      <c r="K1058" t="s">
        <v>61</v>
      </c>
      <c r="L1058" t="s">
        <v>62</v>
      </c>
      <c r="M1058">
        <v>1</v>
      </c>
      <c r="N1058" t="s">
        <v>56</v>
      </c>
      <c r="O1058">
        <v>9</v>
      </c>
      <c r="P1058">
        <v>17</v>
      </c>
      <c r="Q1058">
        <v>33</v>
      </c>
      <c r="R1058" t="s">
        <v>63</v>
      </c>
      <c r="S1058" t="s">
        <v>73</v>
      </c>
      <c r="T1058" t="s">
        <v>84</v>
      </c>
      <c r="U1058" t="s">
        <v>947</v>
      </c>
      <c r="V1058" t="s">
        <v>66</v>
      </c>
      <c r="W1058" t="s">
        <v>67</v>
      </c>
      <c r="X1058">
        <v>5</v>
      </c>
      <c r="Y1058">
        <v>0.3</v>
      </c>
      <c r="Z1058">
        <v>0.7</v>
      </c>
      <c r="AA1058">
        <v>4.5</v>
      </c>
      <c r="AB1058">
        <v>6</v>
      </c>
      <c r="AC1058">
        <v>4.5</v>
      </c>
      <c r="AD1058">
        <v>7.5</v>
      </c>
      <c r="AE1058">
        <v>3.5</v>
      </c>
      <c r="AF1058" t="s">
        <v>68</v>
      </c>
      <c r="AG1058">
        <v>8.5</v>
      </c>
      <c r="AH1058">
        <v>9</v>
      </c>
      <c r="AI1058">
        <v>8</v>
      </c>
      <c r="AJ1058">
        <v>6.5</v>
      </c>
      <c r="AK1058">
        <v>8</v>
      </c>
      <c r="AL1058" t="s">
        <v>68</v>
      </c>
      <c r="AM1058" t="s">
        <v>68</v>
      </c>
      <c r="AN1058" t="s">
        <v>68</v>
      </c>
      <c r="AO1058" t="s">
        <v>68</v>
      </c>
      <c r="AP1058" t="s">
        <v>68</v>
      </c>
      <c r="AQ1058" t="s">
        <v>68</v>
      </c>
      <c r="AR1058" t="s">
        <v>68</v>
      </c>
      <c r="AS1058" t="s">
        <v>68</v>
      </c>
      <c r="AT1058" t="s">
        <v>68</v>
      </c>
      <c r="AU1058" t="s">
        <v>68</v>
      </c>
      <c r="AV1058" t="s">
        <v>68</v>
      </c>
      <c r="AW1058" t="s">
        <v>68</v>
      </c>
      <c r="AX1058" t="s">
        <v>68</v>
      </c>
      <c r="AY1058" t="s">
        <v>68</v>
      </c>
      <c r="AZ1058" t="s">
        <v>69</v>
      </c>
      <c r="BA1058" t="s">
        <v>84</v>
      </c>
      <c r="BB1058">
        <v>1</v>
      </c>
    </row>
    <row r="1059" spans="1:62" hidden="1" x14ac:dyDescent="0.3">
      <c r="A1059">
        <v>2015</v>
      </c>
      <c r="B1059" t="s">
        <v>53</v>
      </c>
      <c r="C1059" t="s">
        <v>1236</v>
      </c>
      <c r="D1059" t="s">
        <v>62</v>
      </c>
      <c r="E1059">
        <v>1</v>
      </c>
      <c r="F1059" t="s">
        <v>56</v>
      </c>
      <c r="G1059" t="s">
        <v>57</v>
      </c>
      <c r="H1059" t="s">
        <v>58</v>
      </c>
      <c r="I1059" t="s">
        <v>59</v>
      </c>
      <c r="J1059" t="s">
        <v>947</v>
      </c>
      <c r="K1059" t="s">
        <v>61</v>
      </c>
      <c r="L1059" t="s">
        <v>62</v>
      </c>
      <c r="M1059">
        <v>1</v>
      </c>
      <c r="N1059" t="s">
        <v>56</v>
      </c>
      <c r="O1059">
        <v>9</v>
      </c>
      <c r="P1059">
        <v>17</v>
      </c>
      <c r="Q1059">
        <v>34</v>
      </c>
      <c r="R1059" t="s">
        <v>63</v>
      </c>
      <c r="S1059" t="s">
        <v>73</v>
      </c>
      <c r="T1059" t="s">
        <v>65</v>
      </c>
      <c r="U1059" t="s">
        <v>947</v>
      </c>
      <c r="V1059" t="s">
        <v>66</v>
      </c>
      <c r="W1059" t="s">
        <v>67</v>
      </c>
      <c r="X1059">
        <v>5</v>
      </c>
      <c r="Y1059">
        <v>0.3</v>
      </c>
      <c r="Z1059">
        <v>0.7</v>
      </c>
      <c r="AA1059">
        <v>2.5</v>
      </c>
      <c r="AB1059">
        <v>1</v>
      </c>
      <c r="AC1059">
        <v>2.5</v>
      </c>
      <c r="AD1059">
        <v>4.5</v>
      </c>
      <c r="AE1059">
        <v>2</v>
      </c>
      <c r="AF1059" t="s">
        <v>68</v>
      </c>
      <c r="AG1059">
        <v>8.5</v>
      </c>
      <c r="AH1059">
        <v>9</v>
      </c>
      <c r="AI1059">
        <v>9.5</v>
      </c>
      <c r="AJ1059">
        <v>7</v>
      </c>
      <c r="AK1059">
        <v>7</v>
      </c>
      <c r="AL1059" t="s">
        <v>68</v>
      </c>
      <c r="AM1059" t="s">
        <v>68</v>
      </c>
      <c r="AN1059" t="s">
        <v>68</v>
      </c>
      <c r="AO1059" t="s">
        <v>68</v>
      </c>
      <c r="AP1059" t="s">
        <v>68</v>
      </c>
      <c r="AQ1059" t="s">
        <v>68</v>
      </c>
      <c r="AR1059" t="s">
        <v>68</v>
      </c>
      <c r="AS1059" t="s">
        <v>68</v>
      </c>
      <c r="AT1059" t="s">
        <v>68</v>
      </c>
      <c r="AU1059" t="s">
        <v>68</v>
      </c>
      <c r="AV1059" t="s">
        <v>68</v>
      </c>
      <c r="AW1059" t="s">
        <v>68</v>
      </c>
      <c r="AX1059" t="s">
        <v>68</v>
      </c>
      <c r="AY1059" t="s">
        <v>68</v>
      </c>
      <c r="AZ1059" t="s">
        <v>69</v>
      </c>
      <c r="BA1059" t="s">
        <v>65</v>
      </c>
      <c r="BB1059">
        <v>0.79700000000000004</v>
      </c>
    </row>
    <row r="1060" spans="1:62" hidden="1" x14ac:dyDescent="0.3">
      <c r="A1060">
        <v>2015</v>
      </c>
      <c r="B1060" t="s">
        <v>53</v>
      </c>
      <c r="C1060" t="s">
        <v>1237</v>
      </c>
      <c r="D1060" t="s">
        <v>62</v>
      </c>
      <c r="E1060">
        <v>1</v>
      </c>
      <c r="F1060" t="s">
        <v>56</v>
      </c>
      <c r="G1060" t="s">
        <v>57</v>
      </c>
      <c r="H1060" t="s">
        <v>58</v>
      </c>
      <c r="I1060" t="s">
        <v>83</v>
      </c>
      <c r="J1060" t="s">
        <v>947</v>
      </c>
      <c r="K1060" t="s">
        <v>61</v>
      </c>
      <c r="L1060" t="s">
        <v>62</v>
      </c>
      <c r="M1060">
        <v>1</v>
      </c>
      <c r="N1060" t="s">
        <v>56</v>
      </c>
      <c r="O1060">
        <v>9</v>
      </c>
      <c r="P1060">
        <v>18</v>
      </c>
      <c r="Q1060">
        <v>36</v>
      </c>
      <c r="R1060" t="s">
        <v>63</v>
      </c>
      <c r="S1060" t="s">
        <v>73</v>
      </c>
      <c r="T1060" t="s">
        <v>84</v>
      </c>
      <c r="U1060" t="s">
        <v>947</v>
      </c>
      <c r="V1060" t="s">
        <v>66</v>
      </c>
      <c r="W1060" t="s">
        <v>67</v>
      </c>
      <c r="X1060">
        <v>5</v>
      </c>
      <c r="Y1060">
        <v>0.3</v>
      </c>
      <c r="Z1060">
        <v>0.7</v>
      </c>
      <c r="AA1060">
        <v>5</v>
      </c>
      <c r="AB1060">
        <v>5</v>
      </c>
      <c r="AC1060">
        <v>8</v>
      </c>
      <c r="AD1060">
        <v>6.5</v>
      </c>
      <c r="AE1060">
        <v>2.5</v>
      </c>
      <c r="AF1060" t="s">
        <v>68</v>
      </c>
      <c r="AG1060">
        <v>7.5</v>
      </c>
      <c r="AH1060">
        <v>9.5</v>
      </c>
      <c r="AI1060">
        <v>5</v>
      </c>
      <c r="AJ1060">
        <v>6</v>
      </c>
      <c r="AK1060">
        <v>8</v>
      </c>
      <c r="AL1060" t="s">
        <v>68</v>
      </c>
      <c r="AM1060" t="s">
        <v>68</v>
      </c>
      <c r="AN1060" t="s">
        <v>68</v>
      </c>
      <c r="AO1060" t="s">
        <v>68</v>
      </c>
      <c r="AP1060" t="s">
        <v>68</v>
      </c>
      <c r="AQ1060" t="s">
        <v>68</v>
      </c>
      <c r="AR1060" t="s">
        <v>68</v>
      </c>
      <c r="AS1060" t="s">
        <v>68</v>
      </c>
      <c r="AT1060" t="s">
        <v>68</v>
      </c>
      <c r="AU1060" t="s">
        <v>68</v>
      </c>
      <c r="AV1060" t="s">
        <v>68</v>
      </c>
      <c r="AW1060" t="s">
        <v>68</v>
      </c>
      <c r="AX1060" t="s">
        <v>68</v>
      </c>
      <c r="AY1060" t="s">
        <v>68</v>
      </c>
      <c r="AZ1060" t="s">
        <v>69</v>
      </c>
      <c r="BA1060" t="s">
        <v>84</v>
      </c>
      <c r="BB1060">
        <v>0.75</v>
      </c>
    </row>
    <row r="1061" spans="1:62" x14ac:dyDescent="0.3">
      <c r="A1061">
        <v>2015</v>
      </c>
      <c r="B1061" t="s">
        <v>53</v>
      </c>
      <c r="C1061" t="s">
        <v>1238</v>
      </c>
      <c r="D1061" t="s">
        <v>86</v>
      </c>
      <c r="E1061">
        <v>2</v>
      </c>
      <c r="F1061" t="s">
        <v>56</v>
      </c>
      <c r="G1061" t="s">
        <v>57</v>
      </c>
      <c r="H1061" t="s">
        <v>63</v>
      </c>
      <c r="I1061" t="s">
        <v>59</v>
      </c>
      <c r="J1061" t="s">
        <v>947</v>
      </c>
      <c r="K1061" t="s">
        <v>61</v>
      </c>
      <c r="L1061" t="s">
        <v>62</v>
      </c>
      <c r="M1061">
        <v>1</v>
      </c>
      <c r="N1061" t="s">
        <v>56</v>
      </c>
      <c r="O1061">
        <v>11</v>
      </c>
      <c r="P1061">
        <v>22</v>
      </c>
      <c r="Q1061">
        <v>44</v>
      </c>
      <c r="R1061" t="s">
        <v>63</v>
      </c>
      <c r="S1061" t="s">
        <v>73</v>
      </c>
      <c r="T1061" t="s">
        <v>84</v>
      </c>
      <c r="U1061" t="s">
        <v>947</v>
      </c>
      <c r="V1061" t="s">
        <v>66</v>
      </c>
      <c r="W1061" t="s">
        <v>67</v>
      </c>
      <c r="X1061">
        <v>5</v>
      </c>
      <c r="Y1061">
        <v>0.3</v>
      </c>
      <c r="Z1061">
        <v>0.7</v>
      </c>
      <c r="AA1061">
        <v>2</v>
      </c>
      <c r="AB1061">
        <v>3.5</v>
      </c>
      <c r="AC1061">
        <v>7.5</v>
      </c>
      <c r="AD1061">
        <v>6</v>
      </c>
      <c r="AE1061">
        <v>6</v>
      </c>
      <c r="AF1061" t="s">
        <v>68</v>
      </c>
      <c r="AG1061">
        <v>6.5</v>
      </c>
      <c r="AH1061">
        <v>8.5</v>
      </c>
      <c r="AI1061">
        <v>10</v>
      </c>
      <c r="AJ1061">
        <v>8</v>
      </c>
      <c r="AK1061">
        <v>6.5</v>
      </c>
      <c r="AL1061" t="s">
        <v>68</v>
      </c>
      <c r="AM1061" t="s">
        <v>68</v>
      </c>
      <c r="AN1061" t="s">
        <v>68</v>
      </c>
      <c r="AO1061" t="s">
        <v>68</v>
      </c>
      <c r="AP1061" t="s">
        <v>68</v>
      </c>
      <c r="AQ1061" t="s">
        <v>68</v>
      </c>
      <c r="AR1061" t="s">
        <v>68</v>
      </c>
      <c r="AS1061" t="s">
        <v>68</v>
      </c>
      <c r="AT1061" t="s">
        <v>68</v>
      </c>
      <c r="AU1061" t="s">
        <v>68</v>
      </c>
      <c r="AV1061" t="s">
        <v>68</v>
      </c>
      <c r="AW1061" t="s">
        <v>68</v>
      </c>
      <c r="AX1061" t="s">
        <v>68</v>
      </c>
      <c r="AY1061" t="s">
        <v>68</v>
      </c>
      <c r="AZ1061" t="s">
        <v>80</v>
      </c>
      <c r="BA1061" t="s">
        <v>84</v>
      </c>
      <c r="BB1061">
        <v>0.82799999999999996</v>
      </c>
      <c r="BD1061">
        <f>IF(EXACT(BA1061,T1061),1,0)</f>
        <v>1</v>
      </c>
      <c r="BE1061">
        <f>IF(AND(AZ1061="2_Testando"),1,0)</f>
        <v>1</v>
      </c>
      <c r="BF1061">
        <f>IF(AND(AZ1061="2_Testando",BD1061=1),1,0)</f>
        <v>1</v>
      </c>
      <c r="BJ1061">
        <f>IF(AND(BB1061&gt;0.7,BF1061=1),1,0)</f>
        <v>1</v>
      </c>
    </row>
    <row r="1062" spans="1:62" hidden="1" x14ac:dyDescent="0.3">
      <c r="A1062">
        <v>2015</v>
      </c>
      <c r="B1062" t="s">
        <v>53</v>
      </c>
      <c r="C1062" t="s">
        <v>1239</v>
      </c>
      <c r="D1062" t="s">
        <v>62</v>
      </c>
      <c r="E1062">
        <v>1</v>
      </c>
      <c r="F1062" t="s">
        <v>56</v>
      </c>
      <c r="G1062" t="s">
        <v>57</v>
      </c>
      <c r="H1062" t="s">
        <v>58</v>
      </c>
      <c r="I1062" t="s">
        <v>77</v>
      </c>
      <c r="J1062" t="s">
        <v>1240</v>
      </c>
      <c r="K1062" t="s">
        <v>61</v>
      </c>
      <c r="L1062" t="s">
        <v>62</v>
      </c>
      <c r="M1062">
        <v>1</v>
      </c>
      <c r="N1062" t="s">
        <v>56</v>
      </c>
      <c r="O1062">
        <v>5</v>
      </c>
      <c r="P1062">
        <v>10</v>
      </c>
      <c r="Q1062">
        <v>19</v>
      </c>
      <c r="R1062" t="s">
        <v>63</v>
      </c>
      <c r="S1062" t="s">
        <v>73</v>
      </c>
      <c r="T1062" t="s">
        <v>79</v>
      </c>
      <c r="U1062" t="s">
        <v>1240</v>
      </c>
      <c r="V1062" t="s">
        <v>66</v>
      </c>
      <c r="W1062" t="s">
        <v>67</v>
      </c>
      <c r="X1062">
        <v>5</v>
      </c>
      <c r="Y1062">
        <v>0.3</v>
      </c>
      <c r="Z1062">
        <v>0.7</v>
      </c>
      <c r="AA1062">
        <v>0.5</v>
      </c>
      <c r="AB1062">
        <v>0</v>
      </c>
      <c r="AC1062">
        <v>0</v>
      </c>
      <c r="AD1062" t="s">
        <v>68</v>
      </c>
      <c r="AE1062" t="s">
        <v>68</v>
      </c>
      <c r="AF1062" t="s">
        <v>68</v>
      </c>
      <c r="AG1062">
        <v>10</v>
      </c>
      <c r="AH1062">
        <v>9</v>
      </c>
      <c r="AI1062">
        <v>6</v>
      </c>
      <c r="AJ1062" t="s">
        <v>68</v>
      </c>
      <c r="AK1062" t="s">
        <v>68</v>
      </c>
      <c r="AL1062" t="s">
        <v>68</v>
      </c>
      <c r="AM1062" t="s">
        <v>68</v>
      </c>
      <c r="AN1062" t="s">
        <v>68</v>
      </c>
      <c r="AO1062" t="s">
        <v>68</v>
      </c>
      <c r="AP1062" t="s">
        <v>68</v>
      </c>
      <c r="AQ1062" t="s">
        <v>68</v>
      </c>
      <c r="AR1062" t="s">
        <v>68</v>
      </c>
      <c r="AS1062" t="s">
        <v>68</v>
      </c>
      <c r="AT1062" t="s">
        <v>68</v>
      </c>
      <c r="AU1062" t="s">
        <v>68</v>
      </c>
      <c r="AV1062" t="s">
        <v>68</v>
      </c>
      <c r="AW1062" t="s">
        <v>68</v>
      </c>
      <c r="AX1062" t="s">
        <v>68</v>
      </c>
      <c r="AY1062" t="s">
        <v>68</v>
      </c>
      <c r="AZ1062" t="s">
        <v>69</v>
      </c>
      <c r="BA1062" t="s">
        <v>79</v>
      </c>
      <c r="BB1062">
        <v>1</v>
      </c>
    </row>
    <row r="1063" spans="1:62" hidden="1" x14ac:dyDescent="0.3">
      <c r="A1063">
        <v>2015</v>
      </c>
      <c r="B1063" t="s">
        <v>53</v>
      </c>
      <c r="C1063" t="s">
        <v>1241</v>
      </c>
      <c r="D1063" t="s">
        <v>62</v>
      </c>
      <c r="E1063">
        <v>1</v>
      </c>
      <c r="F1063" t="s">
        <v>56</v>
      </c>
      <c r="G1063" t="s">
        <v>57</v>
      </c>
      <c r="H1063" t="s">
        <v>58</v>
      </c>
      <c r="I1063" t="s">
        <v>77</v>
      </c>
      <c r="J1063" t="s">
        <v>1242</v>
      </c>
      <c r="K1063" t="s">
        <v>61</v>
      </c>
      <c r="L1063" t="s">
        <v>62</v>
      </c>
      <c r="M1063">
        <v>1</v>
      </c>
      <c r="N1063" t="s">
        <v>56</v>
      </c>
      <c r="O1063">
        <v>10</v>
      </c>
      <c r="P1063">
        <v>19</v>
      </c>
      <c r="Q1063">
        <v>37</v>
      </c>
      <c r="R1063" t="s">
        <v>63</v>
      </c>
      <c r="S1063" t="s">
        <v>73</v>
      </c>
      <c r="T1063" t="s">
        <v>79</v>
      </c>
      <c r="U1063" t="s">
        <v>1242</v>
      </c>
      <c r="V1063" t="s">
        <v>66</v>
      </c>
      <c r="W1063" t="s">
        <v>67</v>
      </c>
      <c r="X1063">
        <v>5</v>
      </c>
      <c r="Y1063">
        <v>0.3</v>
      </c>
      <c r="Z1063">
        <v>0.7</v>
      </c>
      <c r="AA1063">
        <v>0.5</v>
      </c>
      <c r="AB1063">
        <v>0</v>
      </c>
      <c r="AC1063" t="s">
        <v>68</v>
      </c>
      <c r="AD1063" t="s">
        <v>68</v>
      </c>
      <c r="AE1063" t="s">
        <v>68</v>
      </c>
      <c r="AF1063" t="s">
        <v>68</v>
      </c>
      <c r="AG1063">
        <v>8.5</v>
      </c>
      <c r="AH1063" t="s">
        <v>68</v>
      </c>
      <c r="AI1063">
        <v>5</v>
      </c>
      <c r="AJ1063" t="s">
        <v>68</v>
      </c>
      <c r="AK1063" t="s">
        <v>68</v>
      </c>
      <c r="AL1063" t="s">
        <v>68</v>
      </c>
      <c r="AM1063" t="s">
        <v>68</v>
      </c>
      <c r="AN1063" t="s">
        <v>68</v>
      </c>
      <c r="AO1063" t="s">
        <v>68</v>
      </c>
      <c r="AP1063" t="s">
        <v>68</v>
      </c>
      <c r="AQ1063" t="s">
        <v>68</v>
      </c>
      <c r="AR1063" t="s">
        <v>68</v>
      </c>
      <c r="AS1063" t="s">
        <v>68</v>
      </c>
      <c r="AT1063" t="s">
        <v>68</v>
      </c>
      <c r="AU1063" t="s">
        <v>68</v>
      </c>
      <c r="AV1063" t="s">
        <v>68</v>
      </c>
      <c r="AW1063" t="s">
        <v>68</v>
      </c>
      <c r="AX1063" t="s">
        <v>68</v>
      </c>
      <c r="AY1063" t="s">
        <v>68</v>
      </c>
      <c r="AZ1063" t="s">
        <v>69</v>
      </c>
      <c r="BA1063" t="s">
        <v>79</v>
      </c>
      <c r="BB1063">
        <v>1</v>
      </c>
    </row>
    <row r="1064" spans="1:62" hidden="1" x14ac:dyDescent="0.3">
      <c r="A1064">
        <v>2015</v>
      </c>
      <c r="B1064" t="s">
        <v>53</v>
      </c>
      <c r="C1064" t="s">
        <v>1243</v>
      </c>
      <c r="D1064" t="s">
        <v>62</v>
      </c>
      <c r="E1064">
        <v>1</v>
      </c>
      <c r="F1064" t="s">
        <v>56</v>
      </c>
      <c r="G1064" t="s">
        <v>57</v>
      </c>
      <c r="H1064" t="s">
        <v>58</v>
      </c>
      <c r="I1064" t="s">
        <v>77</v>
      </c>
      <c r="J1064" t="s">
        <v>1045</v>
      </c>
      <c r="K1064" t="s">
        <v>61</v>
      </c>
      <c r="L1064" t="s">
        <v>62</v>
      </c>
      <c r="M1064">
        <v>1</v>
      </c>
      <c r="N1064" t="s">
        <v>56</v>
      </c>
      <c r="O1064">
        <v>8</v>
      </c>
      <c r="P1064">
        <v>16</v>
      </c>
      <c r="Q1064">
        <v>31</v>
      </c>
      <c r="R1064" t="s">
        <v>63</v>
      </c>
      <c r="S1064" t="s">
        <v>64</v>
      </c>
      <c r="T1064" t="s">
        <v>79</v>
      </c>
      <c r="U1064" t="s">
        <v>1045</v>
      </c>
      <c r="V1064" t="s">
        <v>66</v>
      </c>
      <c r="W1064" t="s">
        <v>67</v>
      </c>
      <c r="X1064">
        <v>5</v>
      </c>
      <c r="Y1064">
        <v>0.3</v>
      </c>
      <c r="Z1064">
        <v>0.7</v>
      </c>
      <c r="AA1064" t="s">
        <v>68</v>
      </c>
      <c r="AB1064">
        <v>0</v>
      </c>
      <c r="AC1064" t="s">
        <v>68</v>
      </c>
      <c r="AD1064" t="s">
        <v>68</v>
      </c>
      <c r="AE1064" t="s">
        <v>68</v>
      </c>
      <c r="AF1064" t="s">
        <v>68</v>
      </c>
      <c r="AG1064">
        <v>9.5</v>
      </c>
      <c r="AH1064" t="s">
        <v>68</v>
      </c>
      <c r="AI1064" t="s">
        <v>68</v>
      </c>
      <c r="AJ1064" t="s">
        <v>68</v>
      </c>
      <c r="AK1064" t="s">
        <v>68</v>
      </c>
      <c r="AL1064" t="s">
        <v>68</v>
      </c>
      <c r="AM1064" t="s">
        <v>68</v>
      </c>
      <c r="AN1064" t="s">
        <v>68</v>
      </c>
      <c r="AO1064" t="s">
        <v>68</v>
      </c>
      <c r="AP1064" t="s">
        <v>68</v>
      </c>
      <c r="AQ1064" t="s">
        <v>68</v>
      </c>
      <c r="AR1064" t="s">
        <v>68</v>
      </c>
      <c r="AS1064" t="s">
        <v>68</v>
      </c>
      <c r="AT1064" t="s">
        <v>68</v>
      </c>
      <c r="AU1064" t="s">
        <v>68</v>
      </c>
      <c r="AV1064" t="s">
        <v>68</v>
      </c>
      <c r="AW1064" t="s">
        <v>68</v>
      </c>
      <c r="AX1064" t="s">
        <v>68</v>
      </c>
      <c r="AY1064" t="s">
        <v>68</v>
      </c>
      <c r="AZ1064" t="s">
        <v>69</v>
      </c>
      <c r="BA1064" t="s">
        <v>79</v>
      </c>
      <c r="BB1064">
        <v>1</v>
      </c>
    </row>
    <row r="1065" spans="1:62" hidden="1" x14ac:dyDescent="0.3">
      <c r="A1065">
        <v>2015</v>
      </c>
      <c r="B1065" t="s">
        <v>53</v>
      </c>
      <c r="C1065" t="s">
        <v>1244</v>
      </c>
      <c r="D1065" t="s">
        <v>62</v>
      </c>
      <c r="E1065">
        <v>1</v>
      </c>
      <c r="F1065" t="s">
        <v>56</v>
      </c>
      <c r="G1065" t="s">
        <v>110</v>
      </c>
      <c r="H1065" t="s">
        <v>58</v>
      </c>
      <c r="I1065" t="s">
        <v>83</v>
      </c>
      <c r="J1065" t="s">
        <v>947</v>
      </c>
      <c r="K1065" t="s">
        <v>61</v>
      </c>
      <c r="L1065" t="s">
        <v>62</v>
      </c>
      <c r="M1065">
        <v>1</v>
      </c>
      <c r="N1065" t="s">
        <v>56</v>
      </c>
      <c r="O1065">
        <v>4</v>
      </c>
      <c r="P1065">
        <v>8</v>
      </c>
      <c r="Q1065">
        <v>15</v>
      </c>
      <c r="R1065" t="s">
        <v>63</v>
      </c>
      <c r="S1065" t="s">
        <v>64</v>
      </c>
      <c r="T1065" t="s">
        <v>84</v>
      </c>
      <c r="U1065" t="s">
        <v>947</v>
      </c>
      <c r="V1065" t="s">
        <v>66</v>
      </c>
      <c r="W1065" t="s">
        <v>67</v>
      </c>
      <c r="X1065">
        <v>5</v>
      </c>
      <c r="Y1065">
        <v>0.3</v>
      </c>
      <c r="Z1065">
        <v>0.7</v>
      </c>
      <c r="AA1065">
        <v>2.5</v>
      </c>
      <c r="AB1065">
        <v>2.5</v>
      </c>
      <c r="AC1065">
        <v>5.5</v>
      </c>
      <c r="AD1065">
        <v>3</v>
      </c>
      <c r="AE1065">
        <v>6</v>
      </c>
      <c r="AF1065" t="s">
        <v>68</v>
      </c>
      <c r="AG1065">
        <v>8</v>
      </c>
      <c r="AH1065">
        <v>7.5</v>
      </c>
      <c r="AI1065">
        <v>9.5</v>
      </c>
      <c r="AJ1065">
        <v>10</v>
      </c>
      <c r="AK1065">
        <v>10</v>
      </c>
      <c r="AL1065" t="s">
        <v>68</v>
      </c>
      <c r="AM1065" t="s">
        <v>68</v>
      </c>
      <c r="AN1065" t="s">
        <v>68</v>
      </c>
      <c r="AO1065" t="s">
        <v>68</v>
      </c>
      <c r="AP1065" t="s">
        <v>68</v>
      </c>
      <c r="AQ1065" t="s">
        <v>68</v>
      </c>
      <c r="AR1065" t="s">
        <v>68</v>
      </c>
      <c r="AS1065" t="s">
        <v>68</v>
      </c>
      <c r="AT1065" t="s">
        <v>68</v>
      </c>
      <c r="AU1065" t="s">
        <v>68</v>
      </c>
      <c r="AV1065" t="s">
        <v>68</v>
      </c>
      <c r="AW1065" t="s">
        <v>68</v>
      </c>
      <c r="AX1065" t="s">
        <v>68</v>
      </c>
      <c r="AY1065" t="s">
        <v>68</v>
      </c>
      <c r="AZ1065" t="s">
        <v>69</v>
      </c>
      <c r="BA1065" t="s">
        <v>84</v>
      </c>
      <c r="BB1065">
        <v>0.71799999999999997</v>
      </c>
    </row>
    <row r="1066" spans="1:62" hidden="1" x14ac:dyDescent="0.3">
      <c r="A1066">
        <v>2015</v>
      </c>
      <c r="B1066" t="s">
        <v>53</v>
      </c>
      <c r="C1066" t="s">
        <v>1245</v>
      </c>
      <c r="D1066" t="s">
        <v>62</v>
      </c>
      <c r="E1066">
        <v>1</v>
      </c>
      <c r="F1066" t="s">
        <v>71</v>
      </c>
      <c r="G1066" t="s">
        <v>57</v>
      </c>
      <c r="H1066" t="s">
        <v>58</v>
      </c>
      <c r="I1066" t="s">
        <v>59</v>
      </c>
      <c r="J1066" t="s">
        <v>947</v>
      </c>
      <c r="K1066" t="s">
        <v>61</v>
      </c>
      <c r="L1066" t="s">
        <v>62</v>
      </c>
      <c r="M1066">
        <v>1</v>
      </c>
      <c r="N1066" t="s">
        <v>71</v>
      </c>
      <c r="O1066">
        <v>1</v>
      </c>
      <c r="P1066">
        <v>1</v>
      </c>
      <c r="Q1066">
        <v>1</v>
      </c>
      <c r="R1066" t="s">
        <v>63</v>
      </c>
      <c r="S1066" t="s">
        <v>73</v>
      </c>
      <c r="T1066" t="s">
        <v>65</v>
      </c>
      <c r="U1066" t="s">
        <v>947</v>
      </c>
      <c r="V1066" t="s">
        <v>66</v>
      </c>
      <c r="W1066" t="s">
        <v>67</v>
      </c>
      <c r="X1066">
        <v>5</v>
      </c>
      <c r="Y1066">
        <v>0.3</v>
      </c>
      <c r="Z1066">
        <v>0.7</v>
      </c>
      <c r="AA1066">
        <v>2.5</v>
      </c>
      <c r="AB1066">
        <v>3</v>
      </c>
      <c r="AC1066">
        <v>4</v>
      </c>
      <c r="AD1066">
        <v>1.5</v>
      </c>
      <c r="AE1066">
        <v>1.5</v>
      </c>
      <c r="AF1066">
        <v>4</v>
      </c>
      <c r="AG1066">
        <v>8</v>
      </c>
      <c r="AH1066">
        <v>6</v>
      </c>
      <c r="AI1066">
        <v>8</v>
      </c>
      <c r="AJ1066">
        <v>8</v>
      </c>
      <c r="AK1066">
        <v>3.5</v>
      </c>
      <c r="AL1066" t="s">
        <v>68</v>
      </c>
      <c r="AM1066" t="s">
        <v>68</v>
      </c>
      <c r="AN1066" t="s">
        <v>68</v>
      </c>
      <c r="AO1066" t="s">
        <v>68</v>
      </c>
      <c r="AP1066" t="s">
        <v>68</v>
      </c>
      <c r="AQ1066" t="s">
        <v>68</v>
      </c>
      <c r="AR1066" t="s">
        <v>68</v>
      </c>
      <c r="AS1066" t="s">
        <v>68</v>
      </c>
      <c r="AT1066" t="s">
        <v>68</v>
      </c>
      <c r="AU1066" t="s">
        <v>68</v>
      </c>
      <c r="AV1066" t="s">
        <v>68</v>
      </c>
      <c r="AW1066" t="s">
        <v>68</v>
      </c>
      <c r="AX1066" t="s">
        <v>68</v>
      </c>
      <c r="AY1066" t="s">
        <v>68</v>
      </c>
      <c r="AZ1066" t="s">
        <v>69</v>
      </c>
      <c r="BA1066" t="s">
        <v>65</v>
      </c>
      <c r="BB1066">
        <v>0.97</v>
      </c>
    </row>
    <row r="1067" spans="1:62" hidden="1" x14ac:dyDescent="0.3">
      <c r="A1067">
        <v>2015</v>
      </c>
      <c r="B1067" t="s">
        <v>53</v>
      </c>
      <c r="C1067" t="s">
        <v>1246</v>
      </c>
      <c r="D1067" t="s">
        <v>62</v>
      </c>
      <c r="E1067">
        <v>1</v>
      </c>
      <c r="F1067" t="s">
        <v>56</v>
      </c>
      <c r="G1067" t="s">
        <v>57</v>
      </c>
      <c r="H1067" t="s">
        <v>58</v>
      </c>
      <c r="I1067" t="s">
        <v>77</v>
      </c>
      <c r="J1067" t="s">
        <v>955</v>
      </c>
      <c r="K1067" t="s">
        <v>61</v>
      </c>
      <c r="L1067" t="s">
        <v>62</v>
      </c>
      <c r="M1067">
        <v>1</v>
      </c>
      <c r="N1067" t="s">
        <v>56</v>
      </c>
      <c r="O1067">
        <v>10</v>
      </c>
      <c r="P1067">
        <v>20</v>
      </c>
      <c r="Q1067">
        <v>39</v>
      </c>
      <c r="R1067" t="s">
        <v>63</v>
      </c>
      <c r="S1067" t="s">
        <v>73</v>
      </c>
      <c r="T1067" t="s">
        <v>79</v>
      </c>
      <c r="U1067" t="s">
        <v>955</v>
      </c>
      <c r="V1067" t="s">
        <v>66</v>
      </c>
      <c r="W1067" t="s">
        <v>67</v>
      </c>
      <c r="X1067">
        <v>5</v>
      </c>
      <c r="Y1067">
        <v>0.3</v>
      </c>
      <c r="Z1067">
        <v>0.7</v>
      </c>
      <c r="AA1067">
        <v>0.5</v>
      </c>
      <c r="AB1067" t="s">
        <v>68</v>
      </c>
      <c r="AC1067" t="s">
        <v>68</v>
      </c>
      <c r="AD1067" t="s">
        <v>68</v>
      </c>
      <c r="AE1067" t="s">
        <v>68</v>
      </c>
      <c r="AF1067" t="s">
        <v>68</v>
      </c>
      <c r="AG1067">
        <v>9.5</v>
      </c>
      <c r="AH1067" t="s">
        <v>68</v>
      </c>
      <c r="AI1067" t="s">
        <v>68</v>
      </c>
      <c r="AJ1067" t="s">
        <v>68</v>
      </c>
      <c r="AK1067" t="s">
        <v>68</v>
      </c>
      <c r="AL1067" t="s">
        <v>68</v>
      </c>
      <c r="AM1067" t="s">
        <v>68</v>
      </c>
      <c r="AN1067" t="s">
        <v>68</v>
      </c>
      <c r="AO1067" t="s">
        <v>68</v>
      </c>
      <c r="AP1067" t="s">
        <v>68</v>
      </c>
      <c r="AQ1067" t="s">
        <v>68</v>
      </c>
      <c r="AR1067" t="s">
        <v>68</v>
      </c>
      <c r="AS1067" t="s">
        <v>68</v>
      </c>
      <c r="AT1067" t="s">
        <v>68</v>
      </c>
      <c r="AU1067" t="s">
        <v>68</v>
      </c>
      <c r="AV1067" t="s">
        <v>68</v>
      </c>
      <c r="AW1067" t="s">
        <v>68</v>
      </c>
      <c r="AX1067" t="s">
        <v>68</v>
      </c>
      <c r="AY1067" t="s">
        <v>68</v>
      </c>
      <c r="AZ1067" t="s">
        <v>69</v>
      </c>
      <c r="BA1067" t="s">
        <v>79</v>
      </c>
      <c r="BB1067">
        <v>1</v>
      </c>
    </row>
    <row r="1068" spans="1:62" hidden="1" x14ac:dyDescent="0.3">
      <c r="A1068">
        <v>2015</v>
      </c>
      <c r="B1068" t="s">
        <v>53</v>
      </c>
      <c r="C1068" t="s">
        <v>1247</v>
      </c>
      <c r="D1068" t="s">
        <v>90</v>
      </c>
      <c r="E1068">
        <v>2</v>
      </c>
      <c r="F1068" t="s">
        <v>56</v>
      </c>
      <c r="G1068" t="s">
        <v>57</v>
      </c>
      <c r="H1068" t="s">
        <v>63</v>
      </c>
      <c r="I1068" t="s">
        <v>83</v>
      </c>
      <c r="J1068" t="s">
        <v>959</v>
      </c>
      <c r="K1068" t="s">
        <v>61</v>
      </c>
      <c r="L1068" t="s">
        <v>62</v>
      </c>
      <c r="M1068">
        <v>1</v>
      </c>
      <c r="N1068" t="s">
        <v>56</v>
      </c>
      <c r="O1068">
        <v>12</v>
      </c>
      <c r="P1068">
        <v>23</v>
      </c>
      <c r="Q1068">
        <v>45</v>
      </c>
      <c r="R1068" t="s">
        <v>63</v>
      </c>
      <c r="S1068" t="s">
        <v>73</v>
      </c>
      <c r="T1068" t="s">
        <v>84</v>
      </c>
      <c r="U1068" t="s">
        <v>947</v>
      </c>
      <c r="V1068" t="s">
        <v>66</v>
      </c>
      <c r="W1068" t="s">
        <v>67</v>
      </c>
      <c r="X1068">
        <v>5</v>
      </c>
      <c r="Y1068">
        <v>0.3</v>
      </c>
      <c r="Z1068">
        <v>0.7</v>
      </c>
      <c r="AA1068">
        <v>7.5</v>
      </c>
      <c r="AB1068">
        <v>7.5</v>
      </c>
      <c r="AC1068" t="s">
        <v>68</v>
      </c>
      <c r="AD1068">
        <v>7</v>
      </c>
      <c r="AE1068">
        <v>9.5</v>
      </c>
      <c r="AF1068" t="s">
        <v>68</v>
      </c>
      <c r="AG1068">
        <v>9.5</v>
      </c>
      <c r="AH1068" t="s">
        <v>68</v>
      </c>
      <c r="AI1068">
        <v>6.5</v>
      </c>
      <c r="AJ1068">
        <v>5</v>
      </c>
      <c r="AK1068">
        <v>3</v>
      </c>
      <c r="AL1068" t="s">
        <v>68</v>
      </c>
      <c r="AM1068" t="s">
        <v>68</v>
      </c>
      <c r="AN1068" t="s">
        <v>68</v>
      </c>
      <c r="AO1068" t="s">
        <v>68</v>
      </c>
      <c r="AP1068" t="s">
        <v>68</v>
      </c>
      <c r="AQ1068" t="s">
        <v>68</v>
      </c>
      <c r="AR1068" t="s">
        <v>68</v>
      </c>
      <c r="AS1068" t="s">
        <v>68</v>
      </c>
      <c r="AT1068" t="s">
        <v>68</v>
      </c>
      <c r="AU1068" t="s">
        <v>68</v>
      </c>
      <c r="AV1068" t="s">
        <v>68</v>
      </c>
      <c r="AW1068" t="s">
        <v>68</v>
      </c>
      <c r="AX1068" t="s">
        <v>68</v>
      </c>
      <c r="AY1068" t="s">
        <v>68</v>
      </c>
      <c r="AZ1068" t="s">
        <v>69</v>
      </c>
      <c r="BA1068" t="s">
        <v>84</v>
      </c>
      <c r="BB1068">
        <v>1</v>
      </c>
    </row>
    <row r="1069" spans="1:62" hidden="1" x14ac:dyDescent="0.3">
      <c r="A1069">
        <v>2015</v>
      </c>
      <c r="B1069" t="s">
        <v>53</v>
      </c>
      <c r="C1069" t="s">
        <v>1248</v>
      </c>
      <c r="D1069" t="s">
        <v>62</v>
      </c>
      <c r="E1069">
        <v>1</v>
      </c>
      <c r="F1069" t="s">
        <v>56</v>
      </c>
      <c r="G1069" t="s">
        <v>57</v>
      </c>
      <c r="H1069" t="s">
        <v>58</v>
      </c>
      <c r="I1069" t="s">
        <v>83</v>
      </c>
      <c r="J1069" t="s">
        <v>947</v>
      </c>
      <c r="K1069" t="s">
        <v>61</v>
      </c>
      <c r="L1069" t="s">
        <v>62</v>
      </c>
      <c r="M1069">
        <v>1</v>
      </c>
      <c r="N1069" t="s">
        <v>56</v>
      </c>
      <c r="O1069">
        <v>4</v>
      </c>
      <c r="P1069">
        <v>7</v>
      </c>
      <c r="Q1069">
        <v>14</v>
      </c>
      <c r="R1069" t="s">
        <v>63</v>
      </c>
      <c r="S1069" t="s">
        <v>73</v>
      </c>
      <c r="T1069" t="s">
        <v>84</v>
      </c>
      <c r="U1069" t="s">
        <v>947</v>
      </c>
      <c r="V1069" t="s">
        <v>66</v>
      </c>
      <c r="W1069" t="s">
        <v>67</v>
      </c>
      <c r="X1069">
        <v>5</v>
      </c>
      <c r="Y1069">
        <v>0.3</v>
      </c>
      <c r="Z1069">
        <v>0.7</v>
      </c>
      <c r="AA1069">
        <v>6.5</v>
      </c>
      <c r="AB1069">
        <v>5.5</v>
      </c>
      <c r="AC1069">
        <v>3.5</v>
      </c>
      <c r="AD1069">
        <v>4.5</v>
      </c>
      <c r="AE1069">
        <v>2.5</v>
      </c>
      <c r="AF1069" t="s">
        <v>68</v>
      </c>
      <c r="AG1069">
        <v>9</v>
      </c>
      <c r="AH1069">
        <v>9</v>
      </c>
      <c r="AI1069">
        <v>10</v>
      </c>
      <c r="AJ1069">
        <v>10</v>
      </c>
      <c r="AK1069">
        <v>9</v>
      </c>
      <c r="AL1069" t="s">
        <v>68</v>
      </c>
      <c r="AM1069" t="s">
        <v>68</v>
      </c>
      <c r="AN1069" t="s">
        <v>68</v>
      </c>
      <c r="AO1069" t="s">
        <v>68</v>
      </c>
      <c r="AP1069" t="s">
        <v>68</v>
      </c>
      <c r="AQ1069" t="s">
        <v>68</v>
      </c>
      <c r="AR1069" t="s">
        <v>68</v>
      </c>
      <c r="AS1069" t="s">
        <v>68</v>
      </c>
      <c r="AT1069" t="s">
        <v>68</v>
      </c>
      <c r="AU1069" t="s">
        <v>68</v>
      </c>
      <c r="AV1069" t="s">
        <v>68</v>
      </c>
      <c r="AW1069" t="s">
        <v>68</v>
      </c>
      <c r="AX1069" t="s">
        <v>68</v>
      </c>
      <c r="AY1069" t="s">
        <v>68</v>
      </c>
      <c r="AZ1069" t="s">
        <v>69</v>
      </c>
      <c r="BA1069" t="s">
        <v>84</v>
      </c>
      <c r="BB1069">
        <v>0.80700000000000005</v>
      </c>
    </row>
    <row r="1070" spans="1:62" x14ac:dyDescent="0.3">
      <c r="A1070">
        <v>2015</v>
      </c>
      <c r="B1070" t="s">
        <v>53</v>
      </c>
      <c r="C1070" t="s">
        <v>1249</v>
      </c>
      <c r="D1070" t="s">
        <v>62</v>
      </c>
      <c r="E1070">
        <v>1</v>
      </c>
      <c r="F1070" t="s">
        <v>56</v>
      </c>
      <c r="G1070" t="s">
        <v>57</v>
      </c>
      <c r="H1070" t="s">
        <v>58</v>
      </c>
      <c r="I1070" t="s">
        <v>83</v>
      </c>
      <c r="J1070" t="s">
        <v>947</v>
      </c>
      <c r="K1070" t="s">
        <v>61</v>
      </c>
      <c r="L1070" t="s">
        <v>62</v>
      </c>
      <c r="M1070">
        <v>1</v>
      </c>
      <c r="N1070" t="s">
        <v>56</v>
      </c>
      <c r="O1070">
        <v>2</v>
      </c>
      <c r="P1070">
        <v>3</v>
      </c>
      <c r="Q1070">
        <v>6</v>
      </c>
      <c r="R1070" t="s">
        <v>63</v>
      </c>
      <c r="S1070" t="s">
        <v>73</v>
      </c>
      <c r="T1070" t="s">
        <v>84</v>
      </c>
      <c r="U1070" t="s">
        <v>947</v>
      </c>
      <c r="V1070" t="s">
        <v>66</v>
      </c>
      <c r="W1070" t="s">
        <v>67</v>
      </c>
      <c r="X1070">
        <v>5</v>
      </c>
      <c r="Y1070">
        <v>0.3</v>
      </c>
      <c r="Z1070">
        <v>0.7</v>
      </c>
      <c r="AA1070">
        <v>3.5</v>
      </c>
      <c r="AB1070">
        <v>3</v>
      </c>
      <c r="AC1070">
        <v>5.5</v>
      </c>
      <c r="AD1070">
        <v>6.5</v>
      </c>
      <c r="AE1070">
        <v>4.5</v>
      </c>
      <c r="AF1070">
        <v>5</v>
      </c>
      <c r="AG1070">
        <v>9</v>
      </c>
      <c r="AH1070">
        <v>6.5</v>
      </c>
      <c r="AI1070">
        <v>5</v>
      </c>
      <c r="AJ1070">
        <v>7</v>
      </c>
      <c r="AK1070">
        <v>7</v>
      </c>
      <c r="AL1070" t="s">
        <v>68</v>
      </c>
      <c r="AM1070" t="s">
        <v>68</v>
      </c>
      <c r="AN1070" t="s">
        <v>68</v>
      </c>
      <c r="AO1070" t="s">
        <v>68</v>
      </c>
      <c r="AP1070" t="s">
        <v>68</v>
      </c>
      <c r="AQ1070" t="s">
        <v>68</v>
      </c>
      <c r="AR1070" t="s">
        <v>68</v>
      </c>
      <c r="AS1070" t="s">
        <v>68</v>
      </c>
      <c r="AT1070" t="s">
        <v>68</v>
      </c>
      <c r="AU1070" t="s">
        <v>68</v>
      </c>
      <c r="AV1070" t="s">
        <v>68</v>
      </c>
      <c r="AW1070" t="s">
        <v>68</v>
      </c>
      <c r="AX1070" t="s">
        <v>68</v>
      </c>
      <c r="AY1070" t="s">
        <v>68</v>
      </c>
      <c r="AZ1070" t="s">
        <v>80</v>
      </c>
      <c r="BA1070" t="s">
        <v>84</v>
      </c>
      <c r="BB1070">
        <v>0.75</v>
      </c>
      <c r="BD1070">
        <f t="shared" ref="BD1070:BD1071" si="156">IF(EXACT(BA1070,T1070),1,0)</f>
        <v>1</v>
      </c>
      <c r="BE1070">
        <f t="shared" ref="BE1070:BE1071" si="157">IF(AND(AZ1070="2_Testando"),1,0)</f>
        <v>1</v>
      </c>
      <c r="BF1070">
        <f t="shared" ref="BF1070:BF1071" si="158">IF(AND(AZ1070="2_Testando",BD1070=1),1,0)</f>
        <v>1</v>
      </c>
      <c r="BJ1070">
        <f t="shared" ref="BJ1070:BJ1071" si="159">IF(AND(BB1070&gt;0.7,BF1070=1),1,0)</f>
        <v>1</v>
      </c>
    </row>
    <row r="1071" spans="1:62" x14ac:dyDescent="0.3">
      <c r="A1071">
        <v>2015</v>
      </c>
      <c r="B1071" t="s">
        <v>53</v>
      </c>
      <c r="C1071" t="s">
        <v>1250</v>
      </c>
      <c r="D1071" t="s">
        <v>62</v>
      </c>
      <c r="E1071">
        <v>1</v>
      </c>
      <c r="F1071" t="s">
        <v>56</v>
      </c>
      <c r="G1071" t="s">
        <v>57</v>
      </c>
      <c r="H1071" t="s">
        <v>58</v>
      </c>
      <c r="I1071" t="s">
        <v>83</v>
      </c>
      <c r="J1071" t="s">
        <v>947</v>
      </c>
      <c r="K1071" t="s">
        <v>61</v>
      </c>
      <c r="L1071" t="s">
        <v>62</v>
      </c>
      <c r="M1071">
        <v>1</v>
      </c>
      <c r="N1071" t="s">
        <v>56</v>
      </c>
      <c r="O1071">
        <v>11</v>
      </c>
      <c r="P1071">
        <v>21</v>
      </c>
      <c r="Q1071">
        <v>42</v>
      </c>
      <c r="R1071" t="s">
        <v>63</v>
      </c>
      <c r="S1071" t="s">
        <v>73</v>
      </c>
      <c r="T1071" t="s">
        <v>84</v>
      </c>
      <c r="U1071" t="s">
        <v>947</v>
      </c>
      <c r="V1071" t="s">
        <v>66</v>
      </c>
      <c r="W1071" t="s">
        <v>67</v>
      </c>
      <c r="X1071">
        <v>5</v>
      </c>
      <c r="Y1071">
        <v>0.3</v>
      </c>
      <c r="Z1071">
        <v>0.7</v>
      </c>
      <c r="AA1071">
        <v>6.5</v>
      </c>
      <c r="AB1071">
        <v>5</v>
      </c>
      <c r="AC1071">
        <v>7.5</v>
      </c>
      <c r="AD1071">
        <v>6</v>
      </c>
      <c r="AE1071">
        <v>7</v>
      </c>
      <c r="AF1071" t="s">
        <v>68</v>
      </c>
      <c r="AG1071">
        <v>9</v>
      </c>
      <c r="AH1071">
        <v>10</v>
      </c>
      <c r="AI1071">
        <v>10</v>
      </c>
      <c r="AJ1071">
        <v>8</v>
      </c>
      <c r="AK1071">
        <v>7</v>
      </c>
      <c r="AL1071" t="s">
        <v>68</v>
      </c>
      <c r="AM1071" t="s">
        <v>68</v>
      </c>
      <c r="AN1071" t="s">
        <v>68</v>
      </c>
      <c r="AO1071" t="s">
        <v>68</v>
      </c>
      <c r="AP1071" t="s">
        <v>68</v>
      </c>
      <c r="AQ1071" t="s">
        <v>68</v>
      </c>
      <c r="AR1071" t="s">
        <v>68</v>
      </c>
      <c r="AS1071" t="s">
        <v>68</v>
      </c>
      <c r="AT1071" t="s">
        <v>68</v>
      </c>
      <c r="AU1071" t="s">
        <v>68</v>
      </c>
      <c r="AV1071" t="s">
        <v>68</v>
      </c>
      <c r="AW1071" t="s">
        <v>68</v>
      </c>
      <c r="AX1071" t="s">
        <v>68</v>
      </c>
      <c r="AY1071" t="s">
        <v>68</v>
      </c>
      <c r="AZ1071" t="s">
        <v>80</v>
      </c>
      <c r="BA1071" t="s">
        <v>84</v>
      </c>
      <c r="BB1071">
        <v>1</v>
      </c>
      <c r="BD1071">
        <f t="shared" si="156"/>
        <v>1</v>
      </c>
      <c r="BE1071">
        <f t="shared" si="157"/>
        <v>1</v>
      </c>
      <c r="BF1071">
        <f t="shared" si="158"/>
        <v>1</v>
      </c>
      <c r="BJ1071">
        <f t="shared" si="159"/>
        <v>1</v>
      </c>
    </row>
    <row r="1072" spans="1:62" hidden="1" x14ac:dyDescent="0.3">
      <c r="A1072">
        <v>2015</v>
      </c>
      <c r="B1072" t="s">
        <v>53</v>
      </c>
      <c r="C1072" t="s">
        <v>1251</v>
      </c>
      <c r="D1072" t="s">
        <v>62</v>
      </c>
      <c r="E1072">
        <v>1</v>
      </c>
      <c r="F1072" t="s">
        <v>71</v>
      </c>
      <c r="G1072" t="s">
        <v>57</v>
      </c>
      <c r="H1072" t="s">
        <v>58</v>
      </c>
      <c r="I1072" t="s">
        <v>77</v>
      </c>
      <c r="J1072" t="s">
        <v>1252</v>
      </c>
      <c r="K1072" t="s">
        <v>61</v>
      </c>
      <c r="L1072" t="s">
        <v>62</v>
      </c>
      <c r="M1072">
        <v>1</v>
      </c>
      <c r="N1072" t="s">
        <v>71</v>
      </c>
      <c r="O1072">
        <v>1</v>
      </c>
      <c r="P1072">
        <v>1</v>
      </c>
      <c r="Q1072">
        <v>2</v>
      </c>
      <c r="R1072" t="s">
        <v>63</v>
      </c>
      <c r="S1072" t="s">
        <v>73</v>
      </c>
      <c r="T1072" t="s">
        <v>79</v>
      </c>
      <c r="U1072" t="s">
        <v>1252</v>
      </c>
      <c r="V1072" t="s">
        <v>66</v>
      </c>
      <c r="W1072" t="s">
        <v>67</v>
      </c>
      <c r="X1072">
        <v>5</v>
      </c>
      <c r="Y1072">
        <v>0.3</v>
      </c>
      <c r="Z1072">
        <v>0.7</v>
      </c>
      <c r="AA1072">
        <v>6.5</v>
      </c>
      <c r="AB1072">
        <v>5</v>
      </c>
      <c r="AC1072" t="s">
        <v>68</v>
      </c>
      <c r="AD1072" t="s">
        <v>68</v>
      </c>
      <c r="AE1072" t="s">
        <v>68</v>
      </c>
      <c r="AF1072" t="s">
        <v>68</v>
      </c>
      <c r="AG1072">
        <v>8.5</v>
      </c>
      <c r="AH1072">
        <v>8.5</v>
      </c>
      <c r="AI1072">
        <v>8</v>
      </c>
      <c r="AJ1072" t="s">
        <v>68</v>
      </c>
      <c r="AK1072" t="s">
        <v>68</v>
      </c>
      <c r="AL1072" t="s">
        <v>68</v>
      </c>
      <c r="AM1072" t="s">
        <v>68</v>
      </c>
      <c r="AN1072" t="s">
        <v>68</v>
      </c>
      <c r="AO1072" t="s">
        <v>68</v>
      </c>
      <c r="AP1072" t="s">
        <v>68</v>
      </c>
      <c r="AQ1072" t="s">
        <v>68</v>
      </c>
      <c r="AR1072" t="s">
        <v>68</v>
      </c>
      <c r="AS1072" t="s">
        <v>68</v>
      </c>
      <c r="AT1072" t="s">
        <v>68</v>
      </c>
      <c r="AU1072" t="s">
        <v>68</v>
      </c>
      <c r="AV1072" t="s">
        <v>68</v>
      </c>
      <c r="AW1072" t="s">
        <v>68</v>
      </c>
      <c r="AX1072" t="s">
        <v>68</v>
      </c>
      <c r="AY1072" t="s">
        <v>68</v>
      </c>
      <c r="AZ1072" t="s">
        <v>69</v>
      </c>
      <c r="BA1072" t="s">
        <v>79</v>
      </c>
      <c r="BB1072">
        <v>1</v>
      </c>
    </row>
    <row r="1073" spans="1:62" hidden="1" x14ac:dyDescent="0.3">
      <c r="A1073">
        <v>2015</v>
      </c>
      <c r="B1073" t="s">
        <v>53</v>
      </c>
      <c r="C1073" t="s">
        <v>184</v>
      </c>
      <c r="D1073" t="s">
        <v>62</v>
      </c>
      <c r="E1073">
        <v>1</v>
      </c>
      <c r="F1073" t="s">
        <v>71</v>
      </c>
      <c r="G1073" t="s">
        <v>57</v>
      </c>
      <c r="H1073" t="s">
        <v>58</v>
      </c>
      <c r="I1073" t="s">
        <v>83</v>
      </c>
      <c r="J1073" t="s">
        <v>947</v>
      </c>
      <c r="K1073" t="s">
        <v>61</v>
      </c>
      <c r="L1073" t="s">
        <v>62</v>
      </c>
      <c r="M1073">
        <v>1</v>
      </c>
      <c r="N1073" t="s">
        <v>71</v>
      </c>
      <c r="O1073">
        <v>4</v>
      </c>
      <c r="P1073">
        <v>7</v>
      </c>
      <c r="Q1073">
        <v>14</v>
      </c>
      <c r="R1073" t="s">
        <v>63</v>
      </c>
      <c r="S1073" t="s">
        <v>73</v>
      </c>
      <c r="T1073" t="s">
        <v>65</v>
      </c>
      <c r="U1073" t="s">
        <v>947</v>
      </c>
      <c r="V1073" t="s">
        <v>66</v>
      </c>
      <c r="W1073" t="s">
        <v>67</v>
      </c>
      <c r="X1073">
        <v>5</v>
      </c>
      <c r="Y1073">
        <v>0.3</v>
      </c>
      <c r="Z1073">
        <v>0.7</v>
      </c>
      <c r="AA1073">
        <v>4</v>
      </c>
      <c r="AB1073">
        <v>2</v>
      </c>
      <c r="AC1073">
        <v>4</v>
      </c>
      <c r="AD1073">
        <v>2.5</v>
      </c>
      <c r="AE1073">
        <v>3</v>
      </c>
      <c r="AF1073">
        <v>4</v>
      </c>
      <c r="AG1073">
        <v>8</v>
      </c>
      <c r="AH1073">
        <v>5</v>
      </c>
      <c r="AI1073">
        <v>7.5</v>
      </c>
      <c r="AJ1073">
        <v>7.5</v>
      </c>
      <c r="AK1073">
        <v>7.5</v>
      </c>
      <c r="AL1073" t="s">
        <v>68</v>
      </c>
      <c r="AM1073" t="s">
        <v>68</v>
      </c>
      <c r="AN1073" t="s">
        <v>68</v>
      </c>
      <c r="AO1073" t="s">
        <v>68</v>
      </c>
      <c r="AP1073" t="s">
        <v>68</v>
      </c>
      <c r="AQ1073" t="s">
        <v>68</v>
      </c>
      <c r="AR1073" t="s">
        <v>68</v>
      </c>
      <c r="AS1073" t="s">
        <v>68</v>
      </c>
      <c r="AT1073" t="s">
        <v>68</v>
      </c>
      <c r="AU1073" t="s">
        <v>68</v>
      </c>
      <c r="AV1073" t="s">
        <v>68</v>
      </c>
      <c r="AW1073" t="s">
        <v>68</v>
      </c>
      <c r="AX1073" t="s">
        <v>68</v>
      </c>
      <c r="AY1073" t="s">
        <v>68</v>
      </c>
      <c r="AZ1073" t="s">
        <v>69</v>
      </c>
      <c r="BA1073" t="s">
        <v>84</v>
      </c>
      <c r="BB1073">
        <v>0.54500000000000004</v>
      </c>
    </row>
    <row r="1074" spans="1:62" hidden="1" x14ac:dyDescent="0.3">
      <c r="A1074">
        <v>2015</v>
      </c>
      <c r="B1074" t="s">
        <v>53</v>
      </c>
      <c r="C1074" t="s">
        <v>1253</v>
      </c>
      <c r="D1074" t="s">
        <v>90</v>
      </c>
      <c r="E1074">
        <v>2</v>
      </c>
      <c r="F1074" t="s">
        <v>71</v>
      </c>
      <c r="G1074" t="s">
        <v>57</v>
      </c>
      <c r="H1074" t="s">
        <v>63</v>
      </c>
      <c r="I1074" t="s">
        <v>83</v>
      </c>
      <c r="J1074" t="s">
        <v>947</v>
      </c>
      <c r="K1074" t="s">
        <v>61</v>
      </c>
      <c r="L1074" t="s">
        <v>62</v>
      </c>
      <c r="M1074">
        <v>1</v>
      </c>
      <c r="N1074" t="s">
        <v>56</v>
      </c>
      <c r="O1074">
        <v>4</v>
      </c>
      <c r="P1074">
        <v>7</v>
      </c>
      <c r="Q1074">
        <v>13</v>
      </c>
      <c r="R1074" t="s">
        <v>63</v>
      </c>
      <c r="S1074" t="s">
        <v>73</v>
      </c>
      <c r="T1074" t="s">
        <v>84</v>
      </c>
      <c r="U1074" t="s">
        <v>947</v>
      </c>
      <c r="V1074" t="s">
        <v>66</v>
      </c>
      <c r="W1074" t="s">
        <v>67</v>
      </c>
      <c r="X1074">
        <v>5</v>
      </c>
      <c r="Y1074">
        <v>0.3</v>
      </c>
      <c r="Z1074">
        <v>0.7</v>
      </c>
      <c r="AA1074">
        <v>7</v>
      </c>
      <c r="AB1074">
        <v>3.5</v>
      </c>
      <c r="AC1074">
        <v>5.5</v>
      </c>
      <c r="AD1074">
        <v>4.5</v>
      </c>
      <c r="AE1074">
        <v>3.5</v>
      </c>
      <c r="AF1074">
        <v>5.5</v>
      </c>
      <c r="AG1074">
        <v>9</v>
      </c>
      <c r="AH1074">
        <v>9.5</v>
      </c>
      <c r="AI1074">
        <v>5.5</v>
      </c>
      <c r="AJ1074">
        <v>6</v>
      </c>
      <c r="AK1074">
        <v>9</v>
      </c>
      <c r="AL1074" t="s">
        <v>68</v>
      </c>
      <c r="AM1074" t="s">
        <v>68</v>
      </c>
      <c r="AN1074" t="s">
        <v>68</v>
      </c>
      <c r="AO1074" t="s">
        <v>68</v>
      </c>
      <c r="AP1074" t="s">
        <v>68</v>
      </c>
      <c r="AQ1074" t="s">
        <v>68</v>
      </c>
      <c r="AR1074" t="s">
        <v>68</v>
      </c>
      <c r="AS1074" t="s">
        <v>68</v>
      </c>
      <c r="AT1074" t="s">
        <v>68</v>
      </c>
      <c r="AU1074" t="s">
        <v>68</v>
      </c>
      <c r="AV1074" t="s">
        <v>68</v>
      </c>
      <c r="AW1074" t="s">
        <v>68</v>
      </c>
      <c r="AX1074" t="s">
        <v>68</v>
      </c>
      <c r="AY1074" t="s">
        <v>68</v>
      </c>
      <c r="AZ1074" t="s">
        <v>69</v>
      </c>
      <c r="BA1074" t="s">
        <v>84</v>
      </c>
      <c r="BB1074">
        <v>0.93500000000000005</v>
      </c>
    </row>
    <row r="1075" spans="1:62" hidden="1" x14ac:dyDescent="0.3">
      <c r="A1075">
        <v>2015</v>
      </c>
      <c r="B1075" t="s">
        <v>53</v>
      </c>
      <c r="C1075" t="s">
        <v>1254</v>
      </c>
      <c r="D1075" t="s">
        <v>62</v>
      </c>
      <c r="E1075">
        <v>1</v>
      </c>
      <c r="F1075" t="s">
        <v>56</v>
      </c>
      <c r="G1075" t="s">
        <v>57</v>
      </c>
      <c r="H1075" t="s">
        <v>58</v>
      </c>
      <c r="I1075" t="s">
        <v>83</v>
      </c>
      <c r="J1075" t="s">
        <v>947</v>
      </c>
      <c r="K1075" t="s">
        <v>61</v>
      </c>
      <c r="L1075" t="s">
        <v>62</v>
      </c>
      <c r="M1075">
        <v>1</v>
      </c>
      <c r="N1075" t="s">
        <v>56</v>
      </c>
      <c r="O1075">
        <v>11</v>
      </c>
      <c r="P1075">
        <v>22</v>
      </c>
      <c r="Q1075">
        <v>44</v>
      </c>
      <c r="R1075" t="s">
        <v>63</v>
      </c>
      <c r="S1075" t="s">
        <v>73</v>
      </c>
      <c r="T1075" t="s">
        <v>84</v>
      </c>
      <c r="U1075" t="s">
        <v>947</v>
      </c>
      <c r="V1075" t="s">
        <v>66</v>
      </c>
      <c r="W1075" t="s">
        <v>67</v>
      </c>
      <c r="X1075">
        <v>5</v>
      </c>
      <c r="Y1075">
        <v>0.3</v>
      </c>
      <c r="Z1075">
        <v>0.7</v>
      </c>
      <c r="AA1075">
        <v>2</v>
      </c>
      <c r="AB1075">
        <v>4.5</v>
      </c>
      <c r="AC1075" t="s">
        <v>68</v>
      </c>
      <c r="AD1075">
        <v>6</v>
      </c>
      <c r="AE1075">
        <v>4.5</v>
      </c>
      <c r="AF1075">
        <v>6</v>
      </c>
      <c r="AG1075">
        <v>8.5</v>
      </c>
      <c r="AH1075">
        <v>5.5</v>
      </c>
      <c r="AI1075">
        <v>9.5</v>
      </c>
      <c r="AJ1075">
        <v>8</v>
      </c>
      <c r="AK1075">
        <v>10</v>
      </c>
      <c r="AL1075" t="s">
        <v>68</v>
      </c>
      <c r="AM1075" t="s">
        <v>68</v>
      </c>
      <c r="AN1075" t="s">
        <v>68</v>
      </c>
      <c r="AO1075" t="s">
        <v>68</v>
      </c>
      <c r="AP1075" t="s">
        <v>68</v>
      </c>
      <c r="AQ1075" t="s">
        <v>68</v>
      </c>
      <c r="AR1075" t="s">
        <v>68</v>
      </c>
      <c r="AS1075" t="s">
        <v>68</v>
      </c>
      <c r="AT1075" t="s">
        <v>68</v>
      </c>
      <c r="AU1075" t="s">
        <v>68</v>
      </c>
      <c r="AV1075" t="s">
        <v>68</v>
      </c>
      <c r="AW1075" t="s">
        <v>68</v>
      </c>
      <c r="AX1075" t="s">
        <v>68</v>
      </c>
      <c r="AY1075" t="s">
        <v>68</v>
      </c>
      <c r="AZ1075" t="s">
        <v>69</v>
      </c>
      <c r="BA1075" t="s">
        <v>84</v>
      </c>
      <c r="BB1075">
        <v>1</v>
      </c>
    </row>
    <row r="1076" spans="1:62" hidden="1" x14ac:dyDescent="0.3">
      <c r="A1076">
        <v>2015</v>
      </c>
      <c r="B1076" t="s">
        <v>53</v>
      </c>
      <c r="C1076" t="s">
        <v>1255</v>
      </c>
      <c r="D1076" t="s">
        <v>62</v>
      </c>
      <c r="E1076">
        <v>1</v>
      </c>
      <c r="F1076" t="s">
        <v>56</v>
      </c>
      <c r="G1076" t="s">
        <v>57</v>
      </c>
      <c r="H1076" t="s">
        <v>58</v>
      </c>
      <c r="I1076" t="s">
        <v>83</v>
      </c>
      <c r="J1076" t="s">
        <v>959</v>
      </c>
      <c r="K1076" t="s">
        <v>61</v>
      </c>
      <c r="L1076" t="s">
        <v>62</v>
      </c>
      <c r="M1076">
        <v>1</v>
      </c>
      <c r="N1076" t="s">
        <v>56</v>
      </c>
      <c r="O1076">
        <v>12</v>
      </c>
      <c r="P1076">
        <v>23</v>
      </c>
      <c r="Q1076">
        <v>46</v>
      </c>
      <c r="R1076" t="s">
        <v>63</v>
      </c>
      <c r="S1076" t="s">
        <v>73</v>
      </c>
      <c r="T1076" t="s">
        <v>84</v>
      </c>
      <c r="U1076" t="s">
        <v>947</v>
      </c>
      <c r="V1076" t="s">
        <v>66</v>
      </c>
      <c r="W1076" t="s">
        <v>67</v>
      </c>
      <c r="X1076">
        <v>5</v>
      </c>
      <c r="Y1076">
        <v>0.3</v>
      </c>
      <c r="Z1076">
        <v>0.7</v>
      </c>
      <c r="AA1076">
        <v>7.5</v>
      </c>
      <c r="AB1076">
        <v>7.5</v>
      </c>
      <c r="AC1076" t="s">
        <v>68</v>
      </c>
      <c r="AD1076">
        <v>7</v>
      </c>
      <c r="AE1076">
        <v>4</v>
      </c>
      <c r="AF1076" t="s">
        <v>68</v>
      </c>
      <c r="AG1076">
        <v>9.5</v>
      </c>
      <c r="AH1076">
        <v>9.5</v>
      </c>
      <c r="AI1076">
        <v>10</v>
      </c>
      <c r="AJ1076">
        <v>8.5</v>
      </c>
      <c r="AK1076">
        <v>6</v>
      </c>
      <c r="AL1076" t="s">
        <v>68</v>
      </c>
      <c r="AM1076" t="s">
        <v>68</v>
      </c>
      <c r="AN1076" t="s">
        <v>68</v>
      </c>
      <c r="AO1076" t="s">
        <v>68</v>
      </c>
      <c r="AP1076" t="s">
        <v>68</v>
      </c>
      <c r="AQ1076" t="s">
        <v>68</v>
      </c>
      <c r="AR1076" t="s">
        <v>68</v>
      </c>
      <c r="AS1076" t="s">
        <v>68</v>
      </c>
      <c r="AT1076" t="s">
        <v>68</v>
      </c>
      <c r="AU1076" t="s">
        <v>68</v>
      </c>
      <c r="AV1076" t="s">
        <v>68</v>
      </c>
      <c r="AW1076" t="s">
        <v>68</v>
      </c>
      <c r="AX1076" t="s">
        <v>68</v>
      </c>
      <c r="AY1076" t="s">
        <v>68</v>
      </c>
      <c r="AZ1076" t="s">
        <v>69</v>
      </c>
      <c r="BA1076" t="s">
        <v>84</v>
      </c>
      <c r="BB1076">
        <v>1</v>
      </c>
    </row>
    <row r="1077" spans="1:62" x14ac:dyDescent="0.3">
      <c r="A1077">
        <v>2015</v>
      </c>
      <c r="B1077" t="s">
        <v>53</v>
      </c>
      <c r="C1077" t="s">
        <v>185</v>
      </c>
      <c r="D1077" t="s">
        <v>62</v>
      </c>
      <c r="E1077">
        <v>1</v>
      </c>
      <c r="F1077" t="s">
        <v>56</v>
      </c>
      <c r="G1077" t="s">
        <v>112</v>
      </c>
      <c r="H1077" t="s">
        <v>63</v>
      </c>
      <c r="I1077" t="s">
        <v>59</v>
      </c>
      <c r="J1077" t="s">
        <v>947</v>
      </c>
      <c r="K1077" t="s">
        <v>61</v>
      </c>
      <c r="L1077" t="s">
        <v>62</v>
      </c>
      <c r="M1077">
        <v>1</v>
      </c>
      <c r="N1077" t="s">
        <v>56</v>
      </c>
      <c r="O1077">
        <v>12</v>
      </c>
      <c r="P1077">
        <v>24</v>
      </c>
      <c r="Q1077">
        <v>47</v>
      </c>
      <c r="R1077" t="s">
        <v>63</v>
      </c>
      <c r="S1077" t="s">
        <v>100</v>
      </c>
      <c r="T1077" t="s">
        <v>65</v>
      </c>
      <c r="U1077" t="s">
        <v>947</v>
      </c>
      <c r="V1077" t="s">
        <v>66</v>
      </c>
      <c r="W1077" t="s">
        <v>67</v>
      </c>
      <c r="X1077">
        <v>5</v>
      </c>
      <c r="Y1077">
        <v>0.3</v>
      </c>
      <c r="Z1077">
        <v>0.7</v>
      </c>
      <c r="AA1077">
        <v>2</v>
      </c>
      <c r="AB1077">
        <v>0</v>
      </c>
      <c r="AC1077">
        <v>0.5</v>
      </c>
      <c r="AD1077" t="s">
        <v>68</v>
      </c>
      <c r="AE1077" t="s">
        <v>68</v>
      </c>
      <c r="AF1077" t="s">
        <v>68</v>
      </c>
      <c r="AG1077">
        <v>9.5</v>
      </c>
      <c r="AH1077">
        <v>4.5</v>
      </c>
      <c r="AI1077">
        <v>3.5</v>
      </c>
      <c r="AJ1077" t="s">
        <v>68</v>
      </c>
      <c r="AK1077" t="s">
        <v>68</v>
      </c>
      <c r="AL1077" t="s">
        <v>68</v>
      </c>
      <c r="AM1077" t="s">
        <v>68</v>
      </c>
      <c r="AN1077" t="s">
        <v>68</v>
      </c>
      <c r="AO1077" t="s">
        <v>68</v>
      </c>
      <c r="AP1077" t="s">
        <v>68</v>
      </c>
      <c r="AQ1077" t="s">
        <v>68</v>
      </c>
      <c r="AR1077" t="s">
        <v>68</v>
      </c>
      <c r="AS1077" t="s">
        <v>68</v>
      </c>
      <c r="AT1077" t="s">
        <v>68</v>
      </c>
      <c r="AU1077" t="s">
        <v>68</v>
      </c>
      <c r="AV1077" t="s">
        <v>68</v>
      </c>
      <c r="AW1077" t="s">
        <v>68</v>
      </c>
      <c r="AX1077" t="s">
        <v>68</v>
      </c>
      <c r="AY1077" t="s">
        <v>68</v>
      </c>
      <c r="AZ1077" t="s">
        <v>80</v>
      </c>
      <c r="BA1077" t="s">
        <v>65</v>
      </c>
      <c r="BB1077">
        <v>0.81799999999999995</v>
      </c>
      <c r="BD1077">
        <f>IF(EXACT(BA1077,T1077),1,0)</f>
        <v>1</v>
      </c>
      <c r="BE1077">
        <f>IF(AND(AZ1077="2_Testando"),1,0)</f>
        <v>1</v>
      </c>
      <c r="BF1077">
        <f>IF(AND(AZ1077="2_Testando",BD1077=1),1,0)</f>
        <v>1</v>
      </c>
      <c r="BJ1077">
        <f>IF(AND(BB1077&gt;0.7,BF1077=1),1,0)</f>
        <v>1</v>
      </c>
    </row>
    <row r="1078" spans="1:62" hidden="1" x14ac:dyDescent="0.3">
      <c r="A1078">
        <v>2015</v>
      </c>
      <c r="B1078" t="s">
        <v>53</v>
      </c>
      <c r="C1078" t="s">
        <v>1256</v>
      </c>
      <c r="D1078" t="s">
        <v>62</v>
      </c>
      <c r="E1078">
        <v>1</v>
      </c>
      <c r="F1078" t="s">
        <v>56</v>
      </c>
      <c r="G1078" t="s">
        <v>57</v>
      </c>
      <c r="H1078" t="s">
        <v>58</v>
      </c>
      <c r="I1078" t="s">
        <v>59</v>
      </c>
      <c r="J1078" t="s">
        <v>947</v>
      </c>
      <c r="K1078" t="s">
        <v>61</v>
      </c>
      <c r="L1078" t="s">
        <v>62</v>
      </c>
      <c r="M1078">
        <v>1</v>
      </c>
      <c r="N1078" t="s">
        <v>56</v>
      </c>
      <c r="O1078">
        <v>12</v>
      </c>
      <c r="P1078">
        <v>24</v>
      </c>
      <c r="Q1078">
        <v>48</v>
      </c>
      <c r="R1078" t="s">
        <v>63</v>
      </c>
      <c r="S1078" t="s">
        <v>73</v>
      </c>
      <c r="T1078" t="s">
        <v>65</v>
      </c>
      <c r="U1078" t="s">
        <v>947</v>
      </c>
      <c r="V1078" t="s">
        <v>66</v>
      </c>
      <c r="W1078" t="s">
        <v>67</v>
      </c>
      <c r="X1078">
        <v>5</v>
      </c>
      <c r="Y1078">
        <v>0.3</v>
      </c>
      <c r="Z1078">
        <v>0.7</v>
      </c>
      <c r="AA1078">
        <v>3.5</v>
      </c>
      <c r="AB1078">
        <v>4</v>
      </c>
      <c r="AC1078">
        <v>2</v>
      </c>
      <c r="AD1078">
        <v>2.5</v>
      </c>
      <c r="AE1078">
        <v>3.5</v>
      </c>
      <c r="AF1078">
        <v>3.5</v>
      </c>
      <c r="AG1078">
        <v>8.5</v>
      </c>
      <c r="AH1078">
        <v>7</v>
      </c>
      <c r="AI1078">
        <v>7</v>
      </c>
      <c r="AJ1078">
        <v>8</v>
      </c>
      <c r="AK1078">
        <v>7.5</v>
      </c>
      <c r="AL1078" t="s">
        <v>68</v>
      </c>
      <c r="AM1078" t="s">
        <v>68</v>
      </c>
      <c r="AN1078" t="s">
        <v>68</v>
      </c>
      <c r="AO1078" t="s">
        <v>68</v>
      </c>
      <c r="AP1078" t="s">
        <v>68</v>
      </c>
      <c r="AQ1078" t="s">
        <v>68</v>
      </c>
      <c r="AR1078" t="s">
        <v>68</v>
      </c>
      <c r="AS1078" t="s">
        <v>68</v>
      </c>
      <c r="AT1078" t="s">
        <v>68</v>
      </c>
      <c r="AU1078" t="s">
        <v>68</v>
      </c>
      <c r="AV1078" t="s">
        <v>68</v>
      </c>
      <c r="AW1078" t="s">
        <v>68</v>
      </c>
      <c r="AX1078" t="s">
        <v>68</v>
      </c>
      <c r="AY1078" t="s">
        <v>68</v>
      </c>
      <c r="AZ1078" t="s">
        <v>69</v>
      </c>
      <c r="BA1078" t="s">
        <v>65</v>
      </c>
      <c r="BB1078">
        <v>0.97</v>
      </c>
    </row>
    <row r="1079" spans="1:62" hidden="1" x14ac:dyDescent="0.3">
      <c r="A1079">
        <v>2015</v>
      </c>
      <c r="B1079" t="s">
        <v>53</v>
      </c>
      <c r="C1079" t="s">
        <v>1257</v>
      </c>
      <c r="D1079" t="s">
        <v>97</v>
      </c>
      <c r="E1079">
        <v>2</v>
      </c>
      <c r="F1079" t="s">
        <v>56</v>
      </c>
      <c r="G1079" t="s">
        <v>57</v>
      </c>
      <c r="H1079" t="s">
        <v>63</v>
      </c>
      <c r="I1079" t="s">
        <v>83</v>
      </c>
      <c r="J1079" t="s">
        <v>947</v>
      </c>
      <c r="K1079" t="s">
        <v>61</v>
      </c>
      <c r="L1079" t="s">
        <v>62</v>
      </c>
      <c r="M1079">
        <v>1</v>
      </c>
      <c r="N1079" t="s">
        <v>56</v>
      </c>
      <c r="O1079">
        <v>12</v>
      </c>
      <c r="P1079">
        <v>23</v>
      </c>
      <c r="Q1079">
        <v>46</v>
      </c>
      <c r="R1079" t="s">
        <v>63</v>
      </c>
      <c r="S1079" t="s">
        <v>73</v>
      </c>
      <c r="T1079" t="s">
        <v>84</v>
      </c>
      <c r="U1079" t="s">
        <v>947</v>
      </c>
      <c r="V1079" t="s">
        <v>66</v>
      </c>
      <c r="W1079" t="s">
        <v>67</v>
      </c>
      <c r="X1079">
        <v>5</v>
      </c>
      <c r="Y1079">
        <v>0.3</v>
      </c>
      <c r="Z1079">
        <v>0.7</v>
      </c>
      <c r="AA1079">
        <v>5.5</v>
      </c>
      <c r="AB1079">
        <v>4.5</v>
      </c>
      <c r="AC1079">
        <v>7</v>
      </c>
      <c r="AD1079">
        <v>4</v>
      </c>
      <c r="AE1079">
        <v>2.5</v>
      </c>
      <c r="AF1079">
        <v>9.5</v>
      </c>
      <c r="AG1079">
        <v>8</v>
      </c>
      <c r="AH1079">
        <v>8</v>
      </c>
      <c r="AI1079">
        <v>10</v>
      </c>
      <c r="AJ1079">
        <v>7.5</v>
      </c>
      <c r="AK1079">
        <v>7.5</v>
      </c>
      <c r="AL1079" t="s">
        <v>68</v>
      </c>
      <c r="AM1079" t="s">
        <v>68</v>
      </c>
      <c r="AN1079" t="s">
        <v>68</v>
      </c>
      <c r="AO1079" t="s">
        <v>68</v>
      </c>
      <c r="AP1079" t="s">
        <v>68</v>
      </c>
      <c r="AQ1079" t="s">
        <v>68</v>
      </c>
      <c r="AR1079" t="s">
        <v>68</v>
      </c>
      <c r="AS1079" t="s">
        <v>68</v>
      </c>
      <c r="AT1079" t="s">
        <v>68</v>
      </c>
      <c r="AU1079" t="s">
        <v>68</v>
      </c>
      <c r="AV1079" t="s">
        <v>68</v>
      </c>
      <c r="AW1079" t="s">
        <v>68</v>
      </c>
      <c r="AX1079" t="s">
        <v>68</v>
      </c>
      <c r="AY1079" t="s">
        <v>68</v>
      </c>
      <c r="AZ1079" t="s">
        <v>69</v>
      </c>
      <c r="BA1079" t="s">
        <v>84</v>
      </c>
      <c r="BB1079">
        <v>0.80700000000000005</v>
      </c>
    </row>
    <row r="1080" spans="1:62" hidden="1" x14ac:dyDescent="0.3">
      <c r="A1080">
        <v>2015</v>
      </c>
      <c r="B1080" t="s">
        <v>53</v>
      </c>
      <c r="C1080" t="s">
        <v>1258</v>
      </c>
      <c r="D1080" t="s">
        <v>62</v>
      </c>
      <c r="E1080">
        <v>1</v>
      </c>
      <c r="F1080" t="s">
        <v>71</v>
      </c>
      <c r="G1080" t="s">
        <v>57</v>
      </c>
      <c r="H1080" t="s">
        <v>58</v>
      </c>
      <c r="I1080" t="s">
        <v>59</v>
      </c>
      <c r="J1080" t="s">
        <v>947</v>
      </c>
      <c r="K1080" t="s">
        <v>61</v>
      </c>
      <c r="L1080" t="s">
        <v>62</v>
      </c>
      <c r="M1080">
        <v>1</v>
      </c>
      <c r="N1080" t="s">
        <v>71</v>
      </c>
      <c r="O1080">
        <v>1</v>
      </c>
      <c r="P1080">
        <v>2</v>
      </c>
      <c r="Q1080">
        <v>4</v>
      </c>
      <c r="R1080" t="s">
        <v>63</v>
      </c>
      <c r="S1080" t="s">
        <v>73</v>
      </c>
      <c r="T1080" t="s">
        <v>65</v>
      </c>
      <c r="U1080" t="s">
        <v>947</v>
      </c>
      <c r="V1080" t="s">
        <v>66</v>
      </c>
      <c r="W1080" t="s">
        <v>67</v>
      </c>
      <c r="X1080">
        <v>5</v>
      </c>
      <c r="Y1080">
        <v>0.3</v>
      </c>
      <c r="Z1080">
        <v>0.7</v>
      </c>
      <c r="AA1080">
        <v>0.5</v>
      </c>
      <c r="AB1080">
        <v>0</v>
      </c>
      <c r="AC1080">
        <v>0</v>
      </c>
      <c r="AD1080">
        <v>2</v>
      </c>
      <c r="AE1080">
        <v>1.5</v>
      </c>
      <c r="AF1080" t="s">
        <v>68</v>
      </c>
      <c r="AG1080">
        <v>9</v>
      </c>
      <c r="AH1080" t="s">
        <v>68</v>
      </c>
      <c r="AI1080" t="s">
        <v>68</v>
      </c>
      <c r="AJ1080">
        <v>1</v>
      </c>
      <c r="AK1080" t="s">
        <v>68</v>
      </c>
      <c r="AL1080" t="s">
        <v>68</v>
      </c>
      <c r="AM1080" t="s">
        <v>68</v>
      </c>
      <c r="AN1080" t="s">
        <v>68</v>
      </c>
      <c r="AO1080" t="s">
        <v>68</v>
      </c>
      <c r="AP1080" t="s">
        <v>68</v>
      </c>
      <c r="AQ1080" t="s">
        <v>68</v>
      </c>
      <c r="AR1080" t="s">
        <v>68</v>
      </c>
      <c r="AS1080" t="s">
        <v>68</v>
      </c>
      <c r="AT1080" t="s">
        <v>68</v>
      </c>
      <c r="AU1080" t="s">
        <v>68</v>
      </c>
      <c r="AV1080" t="s">
        <v>68</v>
      </c>
      <c r="AW1080" t="s">
        <v>68</v>
      </c>
      <c r="AX1080" t="s">
        <v>68</v>
      </c>
      <c r="AY1080" t="s">
        <v>68</v>
      </c>
      <c r="AZ1080" t="s">
        <v>69</v>
      </c>
      <c r="BA1080" t="s">
        <v>65</v>
      </c>
      <c r="BB1080">
        <v>0.97</v>
      </c>
    </row>
    <row r="1081" spans="1:62" hidden="1" x14ac:dyDescent="0.3">
      <c r="A1081">
        <v>2015</v>
      </c>
      <c r="B1081" t="s">
        <v>53</v>
      </c>
      <c r="C1081" t="s">
        <v>1259</v>
      </c>
      <c r="D1081" t="s">
        <v>62</v>
      </c>
      <c r="E1081">
        <v>1</v>
      </c>
      <c r="F1081" t="s">
        <v>71</v>
      </c>
      <c r="G1081" t="s">
        <v>57</v>
      </c>
      <c r="H1081" t="s">
        <v>58</v>
      </c>
      <c r="I1081" t="s">
        <v>83</v>
      </c>
      <c r="J1081" t="s">
        <v>947</v>
      </c>
      <c r="K1081" t="s">
        <v>61</v>
      </c>
      <c r="L1081" t="s">
        <v>62</v>
      </c>
      <c r="M1081">
        <v>1</v>
      </c>
      <c r="N1081" t="s">
        <v>71</v>
      </c>
      <c r="O1081">
        <v>2</v>
      </c>
      <c r="P1081">
        <v>3</v>
      </c>
      <c r="Q1081">
        <v>5</v>
      </c>
      <c r="R1081" t="s">
        <v>63</v>
      </c>
      <c r="S1081" t="s">
        <v>73</v>
      </c>
      <c r="T1081" t="s">
        <v>84</v>
      </c>
      <c r="U1081" t="s">
        <v>947</v>
      </c>
      <c r="V1081" t="s">
        <v>66</v>
      </c>
      <c r="W1081" t="s">
        <v>67</v>
      </c>
      <c r="X1081">
        <v>5</v>
      </c>
      <c r="Y1081">
        <v>0.3</v>
      </c>
      <c r="Z1081">
        <v>0.7</v>
      </c>
      <c r="AA1081">
        <v>8.5</v>
      </c>
      <c r="AB1081">
        <v>6.5</v>
      </c>
      <c r="AC1081" t="s">
        <v>68</v>
      </c>
      <c r="AD1081">
        <v>4.5</v>
      </c>
      <c r="AE1081">
        <v>6</v>
      </c>
      <c r="AF1081" t="s">
        <v>68</v>
      </c>
      <c r="AG1081">
        <v>9</v>
      </c>
      <c r="AH1081">
        <v>8</v>
      </c>
      <c r="AI1081">
        <v>9</v>
      </c>
      <c r="AJ1081">
        <v>7.5</v>
      </c>
      <c r="AK1081">
        <v>9.5</v>
      </c>
      <c r="AL1081" t="s">
        <v>68</v>
      </c>
      <c r="AM1081" t="s">
        <v>68</v>
      </c>
      <c r="AN1081" t="s">
        <v>68</v>
      </c>
      <c r="AO1081" t="s">
        <v>68</v>
      </c>
      <c r="AP1081" t="s">
        <v>68</v>
      </c>
      <c r="AQ1081" t="s">
        <v>68</v>
      </c>
      <c r="AR1081" t="s">
        <v>68</v>
      </c>
      <c r="AS1081" t="s">
        <v>68</v>
      </c>
      <c r="AT1081" t="s">
        <v>68</v>
      </c>
      <c r="AU1081" t="s">
        <v>68</v>
      </c>
      <c r="AV1081" t="s">
        <v>68</v>
      </c>
      <c r="AW1081" t="s">
        <v>68</v>
      </c>
      <c r="AX1081" t="s">
        <v>68</v>
      </c>
      <c r="AY1081" t="s">
        <v>68</v>
      </c>
      <c r="AZ1081" t="s">
        <v>69</v>
      </c>
      <c r="BA1081" t="s">
        <v>84</v>
      </c>
      <c r="BB1081">
        <v>0.93500000000000005</v>
      </c>
    </row>
    <row r="1082" spans="1:62" hidden="1" x14ac:dyDescent="0.3">
      <c r="A1082">
        <v>2015</v>
      </c>
      <c r="B1082" t="s">
        <v>53</v>
      </c>
      <c r="C1082" t="s">
        <v>1260</v>
      </c>
      <c r="D1082" t="s">
        <v>62</v>
      </c>
      <c r="E1082">
        <v>1</v>
      </c>
      <c r="F1082" t="s">
        <v>56</v>
      </c>
      <c r="G1082" t="s">
        <v>57</v>
      </c>
      <c r="H1082" t="s">
        <v>58</v>
      </c>
      <c r="I1082" t="s">
        <v>83</v>
      </c>
      <c r="J1082" t="s">
        <v>947</v>
      </c>
      <c r="K1082" t="s">
        <v>61</v>
      </c>
      <c r="L1082" t="s">
        <v>62</v>
      </c>
      <c r="M1082">
        <v>1</v>
      </c>
      <c r="N1082" t="s">
        <v>56</v>
      </c>
      <c r="O1082">
        <v>13</v>
      </c>
      <c r="P1082">
        <v>25</v>
      </c>
      <c r="Q1082">
        <v>49</v>
      </c>
      <c r="R1082" t="s">
        <v>63</v>
      </c>
      <c r="S1082" t="s">
        <v>73</v>
      </c>
      <c r="T1082" t="s">
        <v>84</v>
      </c>
      <c r="U1082" t="s">
        <v>947</v>
      </c>
      <c r="V1082" t="s">
        <v>66</v>
      </c>
      <c r="W1082" t="s">
        <v>67</v>
      </c>
      <c r="X1082">
        <v>5</v>
      </c>
      <c r="Y1082">
        <v>0.3</v>
      </c>
      <c r="Z1082">
        <v>0.7</v>
      </c>
      <c r="AA1082">
        <v>3</v>
      </c>
      <c r="AB1082">
        <v>4.5</v>
      </c>
      <c r="AC1082">
        <v>3</v>
      </c>
      <c r="AD1082">
        <v>5</v>
      </c>
      <c r="AE1082">
        <v>4</v>
      </c>
      <c r="AF1082">
        <v>7</v>
      </c>
      <c r="AG1082">
        <v>6</v>
      </c>
      <c r="AH1082">
        <v>6</v>
      </c>
      <c r="AI1082">
        <v>6.5</v>
      </c>
      <c r="AJ1082">
        <v>8</v>
      </c>
      <c r="AK1082">
        <v>6.5</v>
      </c>
      <c r="AL1082" t="s">
        <v>68</v>
      </c>
      <c r="AM1082" t="s">
        <v>68</v>
      </c>
      <c r="AN1082" t="s">
        <v>68</v>
      </c>
      <c r="AO1082" t="s">
        <v>68</v>
      </c>
      <c r="AP1082" t="s">
        <v>68</v>
      </c>
      <c r="AQ1082" t="s">
        <v>68</v>
      </c>
      <c r="AR1082" t="s">
        <v>68</v>
      </c>
      <c r="AS1082" t="s">
        <v>68</v>
      </c>
      <c r="AT1082" t="s">
        <v>68</v>
      </c>
      <c r="AU1082" t="s">
        <v>68</v>
      </c>
      <c r="AV1082" t="s">
        <v>68</v>
      </c>
      <c r="AW1082" t="s">
        <v>68</v>
      </c>
      <c r="AX1082" t="s">
        <v>68</v>
      </c>
      <c r="AY1082" t="s">
        <v>68</v>
      </c>
      <c r="AZ1082" t="s">
        <v>69</v>
      </c>
      <c r="BA1082" t="s">
        <v>84</v>
      </c>
      <c r="BB1082">
        <v>1</v>
      </c>
    </row>
    <row r="1083" spans="1:62" hidden="1" x14ac:dyDescent="0.3">
      <c r="A1083">
        <v>2015</v>
      </c>
      <c r="B1083" t="s">
        <v>53</v>
      </c>
      <c r="C1083" t="s">
        <v>1261</v>
      </c>
      <c r="D1083" t="s">
        <v>62</v>
      </c>
      <c r="E1083">
        <v>1</v>
      </c>
      <c r="F1083" t="s">
        <v>56</v>
      </c>
      <c r="G1083" t="s">
        <v>57</v>
      </c>
      <c r="H1083" t="s">
        <v>58</v>
      </c>
      <c r="I1083" t="s">
        <v>83</v>
      </c>
      <c r="J1083" t="s">
        <v>947</v>
      </c>
      <c r="K1083" t="s">
        <v>61</v>
      </c>
      <c r="L1083" t="s">
        <v>62</v>
      </c>
      <c r="M1083">
        <v>1</v>
      </c>
      <c r="N1083" t="s">
        <v>56</v>
      </c>
      <c r="O1083">
        <v>13</v>
      </c>
      <c r="P1083">
        <v>25</v>
      </c>
      <c r="Q1083">
        <v>50</v>
      </c>
      <c r="R1083" t="s">
        <v>63</v>
      </c>
      <c r="S1083" t="s">
        <v>73</v>
      </c>
      <c r="T1083" t="s">
        <v>84</v>
      </c>
      <c r="U1083" t="s">
        <v>947</v>
      </c>
      <c r="V1083" t="s">
        <v>66</v>
      </c>
      <c r="W1083" t="s">
        <v>67</v>
      </c>
      <c r="X1083">
        <v>5</v>
      </c>
      <c r="Y1083">
        <v>0.3</v>
      </c>
      <c r="Z1083">
        <v>0.7</v>
      </c>
      <c r="AA1083">
        <v>6.5</v>
      </c>
      <c r="AB1083">
        <v>7</v>
      </c>
      <c r="AC1083" t="s">
        <v>68</v>
      </c>
      <c r="AD1083">
        <v>9.5</v>
      </c>
      <c r="AE1083">
        <v>7</v>
      </c>
      <c r="AF1083" t="s">
        <v>68</v>
      </c>
      <c r="AG1083">
        <v>9</v>
      </c>
      <c r="AH1083">
        <v>8</v>
      </c>
      <c r="AI1083">
        <v>5</v>
      </c>
      <c r="AJ1083">
        <v>9.5</v>
      </c>
      <c r="AK1083">
        <v>5.5</v>
      </c>
      <c r="AL1083" t="s">
        <v>68</v>
      </c>
      <c r="AM1083" t="s">
        <v>68</v>
      </c>
      <c r="AN1083" t="s">
        <v>68</v>
      </c>
      <c r="AO1083" t="s">
        <v>68</v>
      </c>
      <c r="AP1083" t="s">
        <v>68</v>
      </c>
      <c r="AQ1083" t="s">
        <v>68</v>
      </c>
      <c r="AR1083" t="s">
        <v>68</v>
      </c>
      <c r="AS1083" t="s">
        <v>68</v>
      </c>
      <c r="AT1083" t="s">
        <v>68</v>
      </c>
      <c r="AU1083" t="s">
        <v>68</v>
      </c>
      <c r="AV1083" t="s">
        <v>68</v>
      </c>
      <c r="AW1083" t="s">
        <v>68</v>
      </c>
      <c r="AX1083" t="s">
        <v>68</v>
      </c>
      <c r="AY1083" t="s">
        <v>68</v>
      </c>
      <c r="AZ1083" t="s">
        <v>69</v>
      </c>
      <c r="BA1083" t="s">
        <v>84</v>
      </c>
      <c r="BB1083">
        <v>1</v>
      </c>
    </row>
    <row r="1084" spans="1:62" hidden="1" x14ac:dyDescent="0.3">
      <c r="A1084">
        <v>2015</v>
      </c>
      <c r="B1084" t="s">
        <v>53</v>
      </c>
      <c r="C1084" t="s">
        <v>1262</v>
      </c>
      <c r="D1084" t="s">
        <v>97</v>
      </c>
      <c r="E1084">
        <v>2</v>
      </c>
      <c r="F1084" t="s">
        <v>56</v>
      </c>
      <c r="G1084" t="s">
        <v>57</v>
      </c>
      <c r="H1084" t="s">
        <v>63</v>
      </c>
      <c r="I1084" t="s">
        <v>59</v>
      </c>
      <c r="J1084" t="s">
        <v>947</v>
      </c>
      <c r="K1084" t="s">
        <v>61</v>
      </c>
      <c r="L1084" t="s">
        <v>62</v>
      </c>
      <c r="M1084">
        <v>1</v>
      </c>
      <c r="N1084" t="s">
        <v>56</v>
      </c>
      <c r="O1084">
        <v>8</v>
      </c>
      <c r="P1084">
        <v>15</v>
      </c>
      <c r="Q1084">
        <v>29</v>
      </c>
      <c r="R1084" t="s">
        <v>63</v>
      </c>
      <c r="S1084" t="s">
        <v>73</v>
      </c>
      <c r="T1084" t="s">
        <v>84</v>
      </c>
      <c r="U1084" t="s">
        <v>947</v>
      </c>
      <c r="V1084" t="s">
        <v>66</v>
      </c>
      <c r="W1084" t="s">
        <v>67</v>
      </c>
      <c r="X1084">
        <v>5</v>
      </c>
      <c r="Y1084">
        <v>0.3</v>
      </c>
      <c r="Z1084">
        <v>0.7</v>
      </c>
      <c r="AA1084">
        <v>6</v>
      </c>
      <c r="AB1084">
        <v>4</v>
      </c>
      <c r="AC1084">
        <v>5</v>
      </c>
      <c r="AD1084">
        <v>8.5</v>
      </c>
      <c r="AE1084">
        <v>2.5</v>
      </c>
      <c r="AF1084">
        <v>5.5</v>
      </c>
      <c r="AG1084">
        <v>9</v>
      </c>
      <c r="AH1084">
        <v>8</v>
      </c>
      <c r="AI1084">
        <v>7</v>
      </c>
      <c r="AJ1084">
        <v>5.5</v>
      </c>
      <c r="AK1084">
        <v>2.5</v>
      </c>
      <c r="AL1084" t="s">
        <v>68</v>
      </c>
      <c r="AM1084" t="s">
        <v>68</v>
      </c>
      <c r="AN1084" t="s">
        <v>68</v>
      </c>
      <c r="AO1084" t="s">
        <v>68</v>
      </c>
      <c r="AP1084" t="s">
        <v>68</v>
      </c>
      <c r="AQ1084" t="s">
        <v>68</v>
      </c>
      <c r="AR1084" t="s">
        <v>68</v>
      </c>
      <c r="AS1084" t="s">
        <v>68</v>
      </c>
      <c r="AT1084" t="s">
        <v>68</v>
      </c>
      <c r="AU1084" t="s">
        <v>68</v>
      </c>
      <c r="AV1084" t="s">
        <v>68</v>
      </c>
      <c r="AW1084" t="s">
        <v>68</v>
      </c>
      <c r="AX1084" t="s">
        <v>68</v>
      </c>
      <c r="AY1084" t="s">
        <v>68</v>
      </c>
      <c r="AZ1084" t="s">
        <v>69</v>
      </c>
      <c r="BA1084" t="s">
        <v>84</v>
      </c>
      <c r="BB1084">
        <v>0.82799999999999996</v>
      </c>
    </row>
    <row r="1085" spans="1:62" hidden="1" x14ac:dyDescent="0.3">
      <c r="A1085">
        <v>2015</v>
      </c>
      <c r="B1085" t="s">
        <v>53</v>
      </c>
      <c r="C1085" t="s">
        <v>1263</v>
      </c>
      <c r="D1085" t="s">
        <v>62</v>
      </c>
      <c r="E1085">
        <v>1</v>
      </c>
      <c r="F1085" t="s">
        <v>56</v>
      </c>
      <c r="G1085" t="s">
        <v>87</v>
      </c>
      <c r="H1085" t="s">
        <v>58</v>
      </c>
      <c r="I1085" t="s">
        <v>327</v>
      </c>
      <c r="J1085" t="s">
        <v>1264</v>
      </c>
      <c r="K1085" t="s">
        <v>61</v>
      </c>
      <c r="L1085" t="s">
        <v>62</v>
      </c>
      <c r="M1085">
        <v>1</v>
      </c>
      <c r="N1085" t="s">
        <v>56</v>
      </c>
      <c r="O1085">
        <v>10</v>
      </c>
      <c r="P1085">
        <v>20</v>
      </c>
      <c r="Q1085">
        <v>40</v>
      </c>
      <c r="R1085" t="s">
        <v>63</v>
      </c>
      <c r="S1085" t="s">
        <v>64</v>
      </c>
      <c r="T1085" t="s">
        <v>68</v>
      </c>
      <c r="U1085" t="s">
        <v>1265</v>
      </c>
      <c r="V1085" t="s">
        <v>66</v>
      </c>
      <c r="W1085" t="s">
        <v>67</v>
      </c>
      <c r="X1085">
        <v>5</v>
      </c>
      <c r="Y1085">
        <v>0.3</v>
      </c>
      <c r="Z1085">
        <v>0.7</v>
      </c>
      <c r="AA1085">
        <v>6.5</v>
      </c>
      <c r="AB1085">
        <v>3.5</v>
      </c>
      <c r="AC1085" t="s">
        <v>68</v>
      </c>
      <c r="AD1085" t="s">
        <v>68</v>
      </c>
      <c r="AE1085" t="s">
        <v>68</v>
      </c>
      <c r="AF1085" t="s">
        <v>68</v>
      </c>
      <c r="AG1085">
        <v>8.5</v>
      </c>
      <c r="AH1085">
        <v>2.5</v>
      </c>
      <c r="AI1085" t="s">
        <v>68</v>
      </c>
      <c r="AJ1085" t="s">
        <v>68</v>
      </c>
      <c r="AK1085" t="s">
        <v>68</v>
      </c>
      <c r="AL1085" t="s">
        <v>68</v>
      </c>
      <c r="AM1085" t="s">
        <v>68</v>
      </c>
      <c r="AN1085" t="s">
        <v>68</v>
      </c>
      <c r="AO1085" t="s">
        <v>68</v>
      </c>
      <c r="AP1085" t="s">
        <v>68</v>
      </c>
      <c r="AQ1085" t="s">
        <v>68</v>
      </c>
      <c r="AR1085" t="s">
        <v>68</v>
      </c>
      <c r="AS1085" t="s">
        <v>68</v>
      </c>
      <c r="AT1085" t="s">
        <v>68</v>
      </c>
      <c r="AU1085" t="s">
        <v>68</v>
      </c>
      <c r="AV1085" t="s">
        <v>68</v>
      </c>
      <c r="AW1085" t="s">
        <v>68</v>
      </c>
      <c r="AX1085" t="s">
        <v>68</v>
      </c>
      <c r="AY1085" t="s">
        <v>68</v>
      </c>
      <c r="AZ1085" t="s">
        <v>69</v>
      </c>
      <c r="BA1085" t="s">
        <v>84</v>
      </c>
      <c r="BB1085">
        <v>0.64600000000000002</v>
      </c>
    </row>
    <row r="1086" spans="1:62" hidden="1" x14ac:dyDescent="0.3">
      <c r="A1086">
        <v>2015</v>
      </c>
      <c r="B1086" t="s">
        <v>53</v>
      </c>
      <c r="C1086" t="s">
        <v>1266</v>
      </c>
      <c r="D1086" t="s">
        <v>62</v>
      </c>
      <c r="E1086">
        <v>1</v>
      </c>
      <c r="F1086" t="s">
        <v>56</v>
      </c>
      <c r="G1086" t="s">
        <v>57</v>
      </c>
      <c r="H1086" t="s">
        <v>58</v>
      </c>
      <c r="I1086" t="s">
        <v>59</v>
      </c>
      <c r="J1086" t="s">
        <v>947</v>
      </c>
      <c r="K1086" t="s">
        <v>61</v>
      </c>
      <c r="L1086" t="s">
        <v>62</v>
      </c>
      <c r="M1086">
        <v>1</v>
      </c>
      <c r="N1086" t="s">
        <v>56</v>
      </c>
      <c r="O1086">
        <v>13</v>
      </c>
      <c r="P1086">
        <v>26</v>
      </c>
      <c r="Q1086">
        <v>52</v>
      </c>
      <c r="R1086" t="s">
        <v>63</v>
      </c>
      <c r="S1086" t="s">
        <v>64</v>
      </c>
      <c r="T1086" t="s">
        <v>65</v>
      </c>
      <c r="U1086" t="s">
        <v>947</v>
      </c>
      <c r="V1086" t="s">
        <v>66</v>
      </c>
      <c r="W1086" t="s">
        <v>67</v>
      </c>
      <c r="X1086">
        <v>5</v>
      </c>
      <c r="Y1086">
        <v>0.3</v>
      </c>
      <c r="Z1086">
        <v>0.7</v>
      </c>
      <c r="AA1086">
        <v>4</v>
      </c>
      <c r="AB1086">
        <v>3.5</v>
      </c>
      <c r="AC1086">
        <v>2.5</v>
      </c>
      <c r="AD1086" t="s">
        <v>68</v>
      </c>
      <c r="AE1086" t="s">
        <v>68</v>
      </c>
      <c r="AF1086" t="s">
        <v>68</v>
      </c>
      <c r="AG1086">
        <v>8.5</v>
      </c>
      <c r="AH1086">
        <v>4</v>
      </c>
      <c r="AI1086">
        <v>1.5</v>
      </c>
      <c r="AJ1086">
        <v>1</v>
      </c>
      <c r="AK1086" t="s">
        <v>68</v>
      </c>
      <c r="AL1086" t="s">
        <v>68</v>
      </c>
      <c r="AM1086" t="s">
        <v>68</v>
      </c>
      <c r="AN1086" t="s">
        <v>68</v>
      </c>
      <c r="AO1086" t="s">
        <v>68</v>
      </c>
      <c r="AP1086" t="s">
        <v>68</v>
      </c>
      <c r="AQ1086" t="s">
        <v>68</v>
      </c>
      <c r="AR1086" t="s">
        <v>68</v>
      </c>
      <c r="AS1086" t="s">
        <v>68</v>
      </c>
      <c r="AT1086" t="s">
        <v>68</v>
      </c>
      <c r="AU1086" t="s">
        <v>68</v>
      </c>
      <c r="AV1086" t="s">
        <v>68</v>
      </c>
      <c r="AW1086" t="s">
        <v>68</v>
      </c>
      <c r="AX1086" t="s">
        <v>68</v>
      </c>
      <c r="AY1086" t="s">
        <v>68</v>
      </c>
      <c r="AZ1086" t="s">
        <v>69</v>
      </c>
      <c r="BA1086" t="s">
        <v>65</v>
      </c>
      <c r="BB1086">
        <v>0.81799999999999995</v>
      </c>
    </row>
    <row r="1087" spans="1:62" hidden="1" x14ac:dyDescent="0.3">
      <c r="A1087">
        <v>2015</v>
      </c>
      <c r="B1087" t="s">
        <v>53</v>
      </c>
      <c r="C1087" t="s">
        <v>1267</v>
      </c>
      <c r="D1087" t="s">
        <v>62</v>
      </c>
      <c r="E1087">
        <v>1</v>
      </c>
      <c r="F1087" t="s">
        <v>71</v>
      </c>
      <c r="G1087" t="s">
        <v>57</v>
      </c>
      <c r="H1087" t="s">
        <v>58</v>
      </c>
      <c r="I1087" t="s">
        <v>83</v>
      </c>
      <c r="J1087" t="s">
        <v>947</v>
      </c>
      <c r="K1087" t="s">
        <v>61</v>
      </c>
      <c r="L1087" t="s">
        <v>62</v>
      </c>
      <c r="M1087">
        <v>1</v>
      </c>
      <c r="N1087" t="s">
        <v>71</v>
      </c>
      <c r="O1087">
        <v>3</v>
      </c>
      <c r="P1087">
        <v>6</v>
      </c>
      <c r="Q1087">
        <v>11</v>
      </c>
      <c r="R1087" t="s">
        <v>63</v>
      </c>
      <c r="S1087" t="s">
        <v>73</v>
      </c>
      <c r="T1087" t="s">
        <v>84</v>
      </c>
      <c r="U1087" t="s">
        <v>947</v>
      </c>
      <c r="V1087" t="s">
        <v>66</v>
      </c>
      <c r="W1087" t="s">
        <v>67</v>
      </c>
      <c r="X1087">
        <v>5</v>
      </c>
      <c r="Y1087">
        <v>0.3</v>
      </c>
      <c r="Z1087">
        <v>0.7</v>
      </c>
      <c r="AA1087">
        <v>7</v>
      </c>
      <c r="AB1087">
        <v>2.5</v>
      </c>
      <c r="AC1087">
        <v>3.5</v>
      </c>
      <c r="AD1087">
        <v>4</v>
      </c>
      <c r="AE1087">
        <v>4.5</v>
      </c>
      <c r="AF1087">
        <v>6.5</v>
      </c>
      <c r="AG1087">
        <v>9</v>
      </c>
      <c r="AH1087">
        <v>9</v>
      </c>
      <c r="AI1087">
        <v>2.5</v>
      </c>
      <c r="AJ1087">
        <v>9</v>
      </c>
      <c r="AK1087">
        <v>9.5</v>
      </c>
      <c r="AL1087" t="s">
        <v>68</v>
      </c>
      <c r="AM1087" t="s">
        <v>68</v>
      </c>
      <c r="AN1087" t="s">
        <v>68</v>
      </c>
      <c r="AO1087" t="s">
        <v>68</v>
      </c>
      <c r="AP1087" t="s">
        <v>68</v>
      </c>
      <c r="AQ1087" t="s">
        <v>68</v>
      </c>
      <c r="AR1087" t="s">
        <v>68</v>
      </c>
      <c r="AS1087" t="s">
        <v>68</v>
      </c>
      <c r="AT1087" t="s">
        <v>68</v>
      </c>
      <c r="AU1087" t="s">
        <v>68</v>
      </c>
      <c r="AV1087" t="s">
        <v>68</v>
      </c>
      <c r="AW1087" t="s">
        <v>68</v>
      </c>
      <c r="AX1087" t="s">
        <v>68</v>
      </c>
      <c r="AY1087" t="s">
        <v>68</v>
      </c>
      <c r="AZ1087" t="s">
        <v>69</v>
      </c>
      <c r="BA1087" t="s">
        <v>84</v>
      </c>
      <c r="BB1087">
        <v>0.93500000000000005</v>
      </c>
    </row>
    <row r="1088" spans="1:62" hidden="1" x14ac:dyDescent="0.3">
      <c r="A1088">
        <v>2015</v>
      </c>
      <c r="B1088" t="s">
        <v>53</v>
      </c>
      <c r="C1088" t="s">
        <v>1268</v>
      </c>
      <c r="D1088" t="s">
        <v>62</v>
      </c>
      <c r="E1088">
        <v>1</v>
      </c>
      <c r="F1088" t="s">
        <v>56</v>
      </c>
      <c r="G1088" t="s">
        <v>57</v>
      </c>
      <c r="H1088" t="s">
        <v>58</v>
      </c>
      <c r="I1088" t="s">
        <v>83</v>
      </c>
      <c r="J1088" t="s">
        <v>959</v>
      </c>
      <c r="K1088" t="s">
        <v>61</v>
      </c>
      <c r="L1088" t="s">
        <v>62</v>
      </c>
      <c r="M1088">
        <v>1</v>
      </c>
      <c r="N1088" t="s">
        <v>56</v>
      </c>
      <c r="O1088">
        <v>14</v>
      </c>
      <c r="P1088">
        <v>27</v>
      </c>
      <c r="Q1088">
        <v>53</v>
      </c>
      <c r="R1088" t="s">
        <v>63</v>
      </c>
      <c r="S1088" t="s">
        <v>73</v>
      </c>
      <c r="T1088" t="s">
        <v>84</v>
      </c>
      <c r="U1088" t="s">
        <v>947</v>
      </c>
      <c r="V1088" t="s">
        <v>66</v>
      </c>
      <c r="W1088" t="s">
        <v>67</v>
      </c>
      <c r="X1088">
        <v>5</v>
      </c>
      <c r="Y1088">
        <v>0.3</v>
      </c>
      <c r="Z1088">
        <v>0.7</v>
      </c>
      <c r="AA1088">
        <v>7.5</v>
      </c>
      <c r="AB1088">
        <v>5</v>
      </c>
      <c r="AC1088">
        <v>4</v>
      </c>
      <c r="AD1088">
        <v>8</v>
      </c>
      <c r="AE1088">
        <v>6.5</v>
      </c>
      <c r="AF1088" t="s">
        <v>68</v>
      </c>
      <c r="AG1088" t="s">
        <v>68</v>
      </c>
      <c r="AH1088">
        <v>10</v>
      </c>
      <c r="AI1088">
        <v>9</v>
      </c>
      <c r="AJ1088">
        <v>9</v>
      </c>
      <c r="AK1088">
        <v>8.5</v>
      </c>
      <c r="AL1088" t="s">
        <v>68</v>
      </c>
      <c r="AM1088" t="s">
        <v>68</v>
      </c>
      <c r="AN1088" t="s">
        <v>68</v>
      </c>
      <c r="AO1088" t="s">
        <v>68</v>
      </c>
      <c r="AP1088" t="s">
        <v>68</v>
      </c>
      <c r="AQ1088" t="s">
        <v>68</v>
      </c>
      <c r="AR1088" t="s">
        <v>68</v>
      </c>
      <c r="AS1088" t="s">
        <v>68</v>
      </c>
      <c r="AT1088" t="s">
        <v>68</v>
      </c>
      <c r="AU1088" t="s">
        <v>68</v>
      </c>
      <c r="AV1088" t="s">
        <v>68</v>
      </c>
      <c r="AW1088" t="s">
        <v>68</v>
      </c>
      <c r="AX1088" t="s">
        <v>68</v>
      </c>
      <c r="AY1088" t="s">
        <v>68</v>
      </c>
      <c r="AZ1088" t="s">
        <v>69</v>
      </c>
      <c r="BA1088" t="s">
        <v>84</v>
      </c>
      <c r="BB1088">
        <v>0.96499999999999997</v>
      </c>
    </row>
    <row r="1089" spans="1:62" hidden="1" x14ac:dyDescent="0.3">
      <c r="A1089">
        <v>2015</v>
      </c>
      <c r="B1089" t="s">
        <v>53</v>
      </c>
      <c r="C1089" t="s">
        <v>1269</v>
      </c>
      <c r="D1089" t="s">
        <v>62</v>
      </c>
      <c r="E1089">
        <v>1</v>
      </c>
      <c r="F1089" t="s">
        <v>56</v>
      </c>
      <c r="G1089" t="s">
        <v>57</v>
      </c>
      <c r="H1089" t="s">
        <v>58</v>
      </c>
      <c r="I1089" t="s">
        <v>59</v>
      </c>
      <c r="J1089" t="s">
        <v>947</v>
      </c>
      <c r="K1089" t="s">
        <v>61</v>
      </c>
      <c r="L1089" t="s">
        <v>62</v>
      </c>
      <c r="M1089">
        <v>1</v>
      </c>
      <c r="N1089" t="s">
        <v>56</v>
      </c>
      <c r="O1089">
        <v>14</v>
      </c>
      <c r="P1089">
        <v>27</v>
      </c>
      <c r="Q1089">
        <v>54</v>
      </c>
      <c r="R1089" t="s">
        <v>63</v>
      </c>
      <c r="S1089" t="s">
        <v>73</v>
      </c>
      <c r="T1089" t="s">
        <v>65</v>
      </c>
      <c r="U1089" t="s">
        <v>947</v>
      </c>
      <c r="V1089" t="s">
        <v>66</v>
      </c>
      <c r="W1089" t="s">
        <v>67</v>
      </c>
      <c r="X1089">
        <v>5</v>
      </c>
      <c r="Y1089">
        <v>0.3</v>
      </c>
      <c r="Z1089">
        <v>0.7</v>
      </c>
      <c r="AA1089">
        <v>4.5</v>
      </c>
      <c r="AB1089">
        <v>3.5</v>
      </c>
      <c r="AC1089">
        <v>1.5</v>
      </c>
      <c r="AD1089">
        <v>6</v>
      </c>
      <c r="AE1089">
        <v>3.5</v>
      </c>
      <c r="AF1089" t="s">
        <v>68</v>
      </c>
      <c r="AG1089">
        <v>9</v>
      </c>
      <c r="AH1089">
        <v>6</v>
      </c>
      <c r="AI1089">
        <v>6.5</v>
      </c>
      <c r="AJ1089">
        <v>5.5</v>
      </c>
      <c r="AK1089">
        <v>2</v>
      </c>
      <c r="AL1089" t="s">
        <v>68</v>
      </c>
      <c r="AM1089" t="s">
        <v>68</v>
      </c>
      <c r="AN1089" t="s">
        <v>68</v>
      </c>
      <c r="AO1089" t="s">
        <v>68</v>
      </c>
      <c r="AP1089" t="s">
        <v>68</v>
      </c>
      <c r="AQ1089" t="s">
        <v>68</v>
      </c>
      <c r="AR1089" t="s">
        <v>68</v>
      </c>
      <c r="AS1089" t="s">
        <v>68</v>
      </c>
      <c r="AT1089" t="s">
        <v>68</v>
      </c>
      <c r="AU1089" t="s">
        <v>68</v>
      </c>
      <c r="AV1089" t="s">
        <v>68</v>
      </c>
      <c r="AW1089" t="s">
        <v>68</v>
      </c>
      <c r="AX1089" t="s">
        <v>68</v>
      </c>
      <c r="AY1089" t="s">
        <v>68</v>
      </c>
      <c r="AZ1089" t="s">
        <v>69</v>
      </c>
      <c r="BA1089" t="s">
        <v>84</v>
      </c>
      <c r="BB1089">
        <v>0.55000000000000004</v>
      </c>
    </row>
    <row r="1090" spans="1:62" x14ac:dyDescent="0.3">
      <c r="A1090">
        <v>2015</v>
      </c>
      <c r="B1090" t="s">
        <v>53</v>
      </c>
      <c r="C1090" t="s">
        <v>1270</v>
      </c>
      <c r="D1090" t="s">
        <v>62</v>
      </c>
      <c r="E1090">
        <v>1</v>
      </c>
      <c r="F1090" t="s">
        <v>56</v>
      </c>
      <c r="G1090" t="s">
        <v>57</v>
      </c>
      <c r="H1090" t="s">
        <v>58</v>
      </c>
      <c r="I1090" t="s">
        <v>83</v>
      </c>
      <c r="J1090" t="s">
        <v>947</v>
      </c>
      <c r="K1090" t="s">
        <v>61</v>
      </c>
      <c r="L1090" t="s">
        <v>62</v>
      </c>
      <c r="M1090">
        <v>1</v>
      </c>
      <c r="N1090" t="s">
        <v>56</v>
      </c>
      <c r="O1090">
        <v>5</v>
      </c>
      <c r="P1090">
        <v>9</v>
      </c>
      <c r="Q1090">
        <v>18</v>
      </c>
      <c r="R1090" t="s">
        <v>63</v>
      </c>
      <c r="S1090" t="s">
        <v>73</v>
      </c>
      <c r="T1090" t="s">
        <v>84</v>
      </c>
      <c r="U1090" t="s">
        <v>947</v>
      </c>
      <c r="V1090" t="s">
        <v>66</v>
      </c>
      <c r="W1090" t="s">
        <v>67</v>
      </c>
      <c r="X1090">
        <v>5</v>
      </c>
      <c r="Y1090">
        <v>0.3</v>
      </c>
      <c r="Z1090">
        <v>0.7</v>
      </c>
      <c r="AA1090">
        <v>7</v>
      </c>
      <c r="AB1090">
        <v>6.5</v>
      </c>
      <c r="AC1090">
        <v>5</v>
      </c>
      <c r="AD1090">
        <v>7</v>
      </c>
      <c r="AE1090">
        <v>7</v>
      </c>
      <c r="AF1090" t="s">
        <v>68</v>
      </c>
      <c r="AG1090">
        <v>10</v>
      </c>
      <c r="AH1090">
        <v>8</v>
      </c>
      <c r="AI1090">
        <v>8</v>
      </c>
      <c r="AJ1090">
        <v>6.5</v>
      </c>
      <c r="AK1090">
        <v>3</v>
      </c>
      <c r="AL1090" t="s">
        <v>68</v>
      </c>
      <c r="AM1090" t="s">
        <v>68</v>
      </c>
      <c r="AN1090" t="s">
        <v>68</v>
      </c>
      <c r="AO1090" t="s">
        <v>68</v>
      </c>
      <c r="AP1090" t="s">
        <v>68</v>
      </c>
      <c r="AQ1090" t="s">
        <v>68</v>
      </c>
      <c r="AR1090" t="s">
        <v>68</v>
      </c>
      <c r="AS1090" t="s">
        <v>68</v>
      </c>
      <c r="AT1090" t="s">
        <v>68</v>
      </c>
      <c r="AU1090" t="s">
        <v>68</v>
      </c>
      <c r="AV1090" t="s">
        <v>68</v>
      </c>
      <c r="AW1090" t="s">
        <v>68</v>
      </c>
      <c r="AX1090" t="s">
        <v>68</v>
      </c>
      <c r="AY1090" t="s">
        <v>68</v>
      </c>
      <c r="AZ1090" t="s">
        <v>80</v>
      </c>
      <c r="BA1090" t="s">
        <v>84</v>
      </c>
      <c r="BB1090">
        <v>1</v>
      </c>
      <c r="BD1090">
        <f>IF(EXACT(BA1090,T1090),1,0)</f>
        <v>1</v>
      </c>
      <c r="BE1090">
        <f>IF(AND(AZ1090="2_Testando"),1,0)</f>
        <v>1</v>
      </c>
      <c r="BF1090">
        <f>IF(AND(AZ1090="2_Testando",BD1090=1),1,0)</f>
        <v>1</v>
      </c>
      <c r="BJ1090">
        <f>IF(AND(BB1090&gt;0.7,BF1090=1),1,0)</f>
        <v>1</v>
      </c>
    </row>
    <row r="1091" spans="1:62" hidden="1" x14ac:dyDescent="0.3">
      <c r="A1091">
        <v>2015</v>
      </c>
      <c r="B1091" t="s">
        <v>53</v>
      </c>
      <c r="C1091" t="s">
        <v>1271</v>
      </c>
      <c r="D1091" t="s">
        <v>62</v>
      </c>
      <c r="E1091">
        <v>1</v>
      </c>
      <c r="F1091" t="s">
        <v>56</v>
      </c>
      <c r="G1091" t="s">
        <v>57</v>
      </c>
      <c r="H1091" t="s">
        <v>58</v>
      </c>
      <c r="I1091" t="s">
        <v>77</v>
      </c>
      <c r="J1091" t="s">
        <v>1272</v>
      </c>
      <c r="K1091" t="s">
        <v>61</v>
      </c>
      <c r="L1091" t="s">
        <v>62</v>
      </c>
      <c r="M1091">
        <v>1</v>
      </c>
      <c r="N1091" t="s">
        <v>56</v>
      </c>
      <c r="O1091">
        <v>1</v>
      </c>
      <c r="P1091">
        <v>1</v>
      </c>
      <c r="Q1091">
        <v>1</v>
      </c>
      <c r="R1091" t="s">
        <v>63</v>
      </c>
      <c r="S1091" t="s">
        <v>73</v>
      </c>
      <c r="T1091" t="s">
        <v>79</v>
      </c>
      <c r="U1091" t="s">
        <v>1272</v>
      </c>
      <c r="V1091" t="s">
        <v>66</v>
      </c>
      <c r="W1091" t="s">
        <v>67</v>
      </c>
      <c r="X1091">
        <v>5</v>
      </c>
      <c r="Y1091">
        <v>0.3</v>
      </c>
      <c r="Z1091">
        <v>0.7</v>
      </c>
      <c r="AA1091">
        <v>0.5</v>
      </c>
      <c r="AB1091">
        <v>0</v>
      </c>
      <c r="AC1091" t="s">
        <v>68</v>
      </c>
      <c r="AD1091" t="s">
        <v>68</v>
      </c>
      <c r="AE1091" t="s">
        <v>68</v>
      </c>
      <c r="AF1091" t="s">
        <v>68</v>
      </c>
      <c r="AG1091">
        <v>8.5</v>
      </c>
      <c r="AH1091">
        <v>5.5</v>
      </c>
      <c r="AI1091">
        <v>4.5</v>
      </c>
      <c r="AJ1091" t="s">
        <v>68</v>
      </c>
      <c r="AK1091" t="s">
        <v>68</v>
      </c>
      <c r="AL1091" t="s">
        <v>68</v>
      </c>
      <c r="AM1091" t="s">
        <v>68</v>
      </c>
      <c r="AN1091" t="s">
        <v>68</v>
      </c>
      <c r="AO1091" t="s">
        <v>68</v>
      </c>
      <c r="AP1091" t="s">
        <v>68</v>
      </c>
      <c r="AQ1091" t="s">
        <v>68</v>
      </c>
      <c r="AR1091" t="s">
        <v>68</v>
      </c>
      <c r="AS1091" t="s">
        <v>68</v>
      </c>
      <c r="AT1091" t="s">
        <v>68</v>
      </c>
      <c r="AU1091" t="s">
        <v>68</v>
      </c>
      <c r="AV1091" t="s">
        <v>68</v>
      </c>
      <c r="AW1091" t="s">
        <v>68</v>
      </c>
      <c r="AX1091" t="s">
        <v>68</v>
      </c>
      <c r="AY1091" t="s">
        <v>68</v>
      </c>
      <c r="AZ1091" t="s">
        <v>69</v>
      </c>
      <c r="BA1091" t="s">
        <v>79</v>
      </c>
      <c r="BB1091">
        <v>1</v>
      </c>
    </row>
    <row r="1092" spans="1:62" x14ac:dyDescent="0.3">
      <c r="A1092">
        <v>2015</v>
      </c>
      <c r="B1092" t="s">
        <v>53</v>
      </c>
      <c r="C1092" t="s">
        <v>186</v>
      </c>
      <c r="D1092" t="s">
        <v>62</v>
      </c>
      <c r="E1092">
        <v>1</v>
      </c>
      <c r="F1092" t="s">
        <v>56</v>
      </c>
      <c r="G1092" t="s">
        <v>110</v>
      </c>
      <c r="H1092" t="s">
        <v>58</v>
      </c>
      <c r="I1092" t="s">
        <v>59</v>
      </c>
      <c r="J1092" t="s">
        <v>947</v>
      </c>
      <c r="K1092" t="s">
        <v>61</v>
      </c>
      <c r="L1092" t="s">
        <v>62</v>
      </c>
      <c r="M1092">
        <v>1</v>
      </c>
      <c r="N1092" t="s">
        <v>56</v>
      </c>
      <c r="O1092">
        <v>1</v>
      </c>
      <c r="P1092">
        <v>1</v>
      </c>
      <c r="Q1092">
        <v>2</v>
      </c>
      <c r="R1092" t="s">
        <v>63</v>
      </c>
      <c r="S1092" t="s">
        <v>64</v>
      </c>
      <c r="T1092" t="s">
        <v>65</v>
      </c>
      <c r="U1092" t="s">
        <v>947</v>
      </c>
      <c r="V1092" t="s">
        <v>66</v>
      </c>
      <c r="W1092" t="s">
        <v>67</v>
      </c>
      <c r="X1092">
        <v>5</v>
      </c>
      <c r="Y1092">
        <v>0.3</v>
      </c>
      <c r="Z1092">
        <v>0.7</v>
      </c>
      <c r="AA1092">
        <v>1.5</v>
      </c>
      <c r="AB1092">
        <v>3</v>
      </c>
      <c r="AC1092">
        <v>1.5</v>
      </c>
      <c r="AD1092">
        <v>1.5</v>
      </c>
      <c r="AE1092">
        <v>2.5</v>
      </c>
      <c r="AF1092" t="s">
        <v>68</v>
      </c>
      <c r="AG1092">
        <v>8</v>
      </c>
      <c r="AH1092">
        <v>3</v>
      </c>
      <c r="AI1092">
        <v>3.5</v>
      </c>
      <c r="AJ1092">
        <v>2</v>
      </c>
      <c r="AK1092">
        <v>7</v>
      </c>
      <c r="AL1092" t="s">
        <v>68</v>
      </c>
      <c r="AM1092" t="s">
        <v>68</v>
      </c>
      <c r="AN1092" t="s">
        <v>68</v>
      </c>
      <c r="AO1092" t="s">
        <v>68</v>
      </c>
      <c r="AP1092" t="s">
        <v>68</v>
      </c>
      <c r="AQ1092" t="s">
        <v>68</v>
      </c>
      <c r="AR1092" t="s">
        <v>68</v>
      </c>
      <c r="AS1092" t="s">
        <v>68</v>
      </c>
      <c r="AT1092" t="s">
        <v>68</v>
      </c>
      <c r="AU1092" t="s">
        <v>68</v>
      </c>
      <c r="AV1092" t="s">
        <v>68</v>
      </c>
      <c r="AW1092" t="s">
        <v>68</v>
      </c>
      <c r="AX1092" t="s">
        <v>68</v>
      </c>
      <c r="AY1092" t="s">
        <v>68</v>
      </c>
      <c r="AZ1092" t="s">
        <v>80</v>
      </c>
      <c r="BA1092" t="s">
        <v>65</v>
      </c>
      <c r="BB1092">
        <v>0.97</v>
      </c>
      <c r="BD1092">
        <f>IF(EXACT(BA1092,T1092),1,0)</f>
        <v>1</v>
      </c>
      <c r="BE1092">
        <f>IF(AND(AZ1092="2_Testando"),1,0)</f>
        <v>1</v>
      </c>
      <c r="BF1092">
        <f>IF(AND(AZ1092="2_Testando",BD1092=1),1,0)</f>
        <v>1</v>
      </c>
      <c r="BJ1092">
        <f>IF(AND(BB1092&gt;0.7,BF1092=1),1,0)</f>
        <v>1</v>
      </c>
    </row>
    <row r="1093" spans="1:62" hidden="1" x14ac:dyDescent="0.3">
      <c r="A1093">
        <v>2015</v>
      </c>
      <c r="B1093" t="s">
        <v>53</v>
      </c>
      <c r="C1093" t="s">
        <v>1273</v>
      </c>
      <c r="D1093" t="s">
        <v>62</v>
      </c>
      <c r="E1093">
        <v>1</v>
      </c>
      <c r="F1093" t="s">
        <v>56</v>
      </c>
      <c r="G1093" t="s">
        <v>57</v>
      </c>
      <c r="H1093" t="s">
        <v>58</v>
      </c>
      <c r="I1093" t="s">
        <v>83</v>
      </c>
      <c r="J1093" t="s">
        <v>959</v>
      </c>
      <c r="K1093" t="s">
        <v>61</v>
      </c>
      <c r="L1093" t="s">
        <v>62</v>
      </c>
      <c r="M1093">
        <v>1</v>
      </c>
      <c r="N1093" t="s">
        <v>56</v>
      </c>
      <c r="O1093">
        <v>1</v>
      </c>
      <c r="P1093">
        <v>2</v>
      </c>
      <c r="Q1093">
        <v>3</v>
      </c>
      <c r="R1093" t="s">
        <v>63</v>
      </c>
      <c r="S1093" t="s">
        <v>73</v>
      </c>
      <c r="T1093" t="s">
        <v>84</v>
      </c>
      <c r="U1093" t="s">
        <v>947</v>
      </c>
      <c r="V1093" t="s">
        <v>66</v>
      </c>
      <c r="W1093" t="s">
        <v>67</v>
      </c>
      <c r="X1093">
        <v>5</v>
      </c>
      <c r="Y1093">
        <v>0.3</v>
      </c>
      <c r="Z1093">
        <v>0.7</v>
      </c>
      <c r="AA1093">
        <v>6</v>
      </c>
      <c r="AB1093">
        <v>7.5</v>
      </c>
      <c r="AC1093" t="s">
        <v>68</v>
      </c>
      <c r="AD1093">
        <v>6.5</v>
      </c>
      <c r="AE1093">
        <v>4</v>
      </c>
      <c r="AF1093" t="s">
        <v>68</v>
      </c>
      <c r="AG1093">
        <v>8.5</v>
      </c>
      <c r="AH1093">
        <v>6.5</v>
      </c>
      <c r="AI1093">
        <v>10</v>
      </c>
      <c r="AJ1093">
        <v>8</v>
      </c>
      <c r="AK1093">
        <v>7.5</v>
      </c>
      <c r="AL1093" t="s">
        <v>68</v>
      </c>
      <c r="AM1093" t="s">
        <v>68</v>
      </c>
      <c r="AN1093" t="s">
        <v>68</v>
      </c>
      <c r="AO1093" t="s">
        <v>68</v>
      </c>
      <c r="AP1093" t="s">
        <v>68</v>
      </c>
      <c r="AQ1093" t="s">
        <v>68</v>
      </c>
      <c r="AR1093" t="s">
        <v>68</v>
      </c>
      <c r="AS1093" t="s">
        <v>68</v>
      </c>
      <c r="AT1093" t="s">
        <v>68</v>
      </c>
      <c r="AU1093" t="s">
        <v>68</v>
      </c>
      <c r="AV1093" t="s">
        <v>68</v>
      </c>
      <c r="AW1093" t="s">
        <v>68</v>
      </c>
      <c r="AX1093" t="s">
        <v>68</v>
      </c>
      <c r="AY1093" t="s">
        <v>68</v>
      </c>
      <c r="AZ1093" t="s">
        <v>69</v>
      </c>
      <c r="BA1093" t="s">
        <v>84</v>
      </c>
      <c r="BB1093">
        <v>1</v>
      </c>
    </row>
    <row r="1094" spans="1:62" hidden="1" x14ac:dyDescent="0.3">
      <c r="A1094">
        <v>2015</v>
      </c>
      <c r="B1094" t="s">
        <v>53</v>
      </c>
      <c r="C1094" t="s">
        <v>1274</v>
      </c>
      <c r="D1094" t="s">
        <v>62</v>
      </c>
      <c r="E1094">
        <v>1</v>
      </c>
      <c r="F1094" t="s">
        <v>56</v>
      </c>
      <c r="G1094" t="s">
        <v>57</v>
      </c>
      <c r="H1094" t="s">
        <v>58</v>
      </c>
      <c r="I1094" t="s">
        <v>83</v>
      </c>
      <c r="J1094" t="s">
        <v>947</v>
      </c>
      <c r="K1094" t="s">
        <v>61</v>
      </c>
      <c r="L1094" t="s">
        <v>62</v>
      </c>
      <c r="M1094">
        <v>1</v>
      </c>
      <c r="N1094" t="s">
        <v>56</v>
      </c>
      <c r="O1094">
        <v>1</v>
      </c>
      <c r="P1094">
        <v>2</v>
      </c>
      <c r="Q1094">
        <v>4</v>
      </c>
      <c r="R1094" t="s">
        <v>63</v>
      </c>
      <c r="S1094" t="s">
        <v>73</v>
      </c>
      <c r="T1094" t="s">
        <v>84</v>
      </c>
      <c r="U1094" t="s">
        <v>947</v>
      </c>
      <c r="V1094" t="s">
        <v>66</v>
      </c>
      <c r="W1094" t="s">
        <v>67</v>
      </c>
      <c r="X1094">
        <v>5</v>
      </c>
      <c r="Y1094">
        <v>0.3</v>
      </c>
      <c r="Z1094">
        <v>0.7</v>
      </c>
      <c r="AA1094">
        <v>5.5</v>
      </c>
      <c r="AB1094">
        <v>5.5</v>
      </c>
      <c r="AC1094">
        <v>5</v>
      </c>
      <c r="AD1094">
        <v>6</v>
      </c>
      <c r="AE1094">
        <v>4.5</v>
      </c>
      <c r="AF1094">
        <v>6.5</v>
      </c>
      <c r="AG1094">
        <v>8.5</v>
      </c>
      <c r="AH1094">
        <v>7</v>
      </c>
      <c r="AI1094">
        <v>2.5</v>
      </c>
      <c r="AJ1094">
        <v>5</v>
      </c>
      <c r="AK1094">
        <v>7</v>
      </c>
      <c r="AL1094" t="s">
        <v>68</v>
      </c>
      <c r="AM1094" t="s">
        <v>68</v>
      </c>
      <c r="AN1094" t="s">
        <v>68</v>
      </c>
      <c r="AO1094" t="s">
        <v>68</v>
      </c>
      <c r="AP1094" t="s">
        <v>68</v>
      </c>
      <c r="AQ1094" t="s">
        <v>68</v>
      </c>
      <c r="AR1094" t="s">
        <v>68</v>
      </c>
      <c r="AS1094" t="s">
        <v>68</v>
      </c>
      <c r="AT1094" t="s">
        <v>68</v>
      </c>
      <c r="AU1094" t="s">
        <v>68</v>
      </c>
      <c r="AV1094" t="s">
        <v>68</v>
      </c>
      <c r="AW1094" t="s">
        <v>68</v>
      </c>
      <c r="AX1094" t="s">
        <v>68</v>
      </c>
      <c r="AY1094" t="s">
        <v>68</v>
      </c>
      <c r="AZ1094" t="s">
        <v>69</v>
      </c>
      <c r="BA1094" t="s">
        <v>84</v>
      </c>
      <c r="BB1094">
        <v>1</v>
      </c>
    </row>
    <row r="1095" spans="1:62" hidden="1" x14ac:dyDescent="0.3">
      <c r="A1095">
        <v>2015</v>
      </c>
      <c r="B1095" t="s">
        <v>53</v>
      </c>
      <c r="C1095" t="s">
        <v>1275</v>
      </c>
      <c r="D1095" t="s">
        <v>62</v>
      </c>
      <c r="E1095">
        <v>1</v>
      </c>
      <c r="F1095" t="s">
        <v>56</v>
      </c>
      <c r="G1095" t="s">
        <v>57</v>
      </c>
      <c r="H1095" t="s">
        <v>58</v>
      </c>
      <c r="I1095" t="s">
        <v>59</v>
      </c>
      <c r="J1095" t="s">
        <v>947</v>
      </c>
      <c r="K1095" t="s">
        <v>61</v>
      </c>
      <c r="L1095" t="s">
        <v>62</v>
      </c>
      <c r="M1095">
        <v>1</v>
      </c>
      <c r="N1095" t="s">
        <v>56</v>
      </c>
      <c r="O1095">
        <v>2</v>
      </c>
      <c r="P1095">
        <v>3</v>
      </c>
      <c r="Q1095">
        <v>5</v>
      </c>
      <c r="R1095" t="s">
        <v>63</v>
      </c>
      <c r="S1095" t="s">
        <v>64</v>
      </c>
      <c r="T1095" t="s">
        <v>65</v>
      </c>
      <c r="U1095" t="s">
        <v>947</v>
      </c>
      <c r="V1095" t="s">
        <v>66</v>
      </c>
      <c r="W1095" t="s">
        <v>67</v>
      </c>
      <c r="X1095">
        <v>5</v>
      </c>
      <c r="Y1095">
        <v>0.3</v>
      </c>
      <c r="Z1095">
        <v>0.7</v>
      </c>
      <c r="AA1095">
        <v>2</v>
      </c>
      <c r="AB1095">
        <v>0</v>
      </c>
      <c r="AC1095">
        <v>1</v>
      </c>
      <c r="AD1095" t="s">
        <v>68</v>
      </c>
      <c r="AE1095" t="s">
        <v>68</v>
      </c>
      <c r="AF1095" t="s">
        <v>68</v>
      </c>
      <c r="AG1095">
        <v>9.5</v>
      </c>
      <c r="AH1095">
        <v>1.5</v>
      </c>
      <c r="AI1095">
        <v>6</v>
      </c>
      <c r="AJ1095" t="s">
        <v>68</v>
      </c>
      <c r="AK1095" t="s">
        <v>68</v>
      </c>
      <c r="AL1095" t="s">
        <v>68</v>
      </c>
      <c r="AM1095" t="s">
        <v>68</v>
      </c>
      <c r="AN1095" t="s">
        <v>68</v>
      </c>
      <c r="AO1095" t="s">
        <v>68</v>
      </c>
      <c r="AP1095" t="s">
        <v>68</v>
      </c>
      <c r="AQ1095" t="s">
        <v>68</v>
      </c>
      <c r="AR1095" t="s">
        <v>68</v>
      </c>
      <c r="AS1095" t="s">
        <v>68</v>
      </c>
      <c r="AT1095" t="s">
        <v>68</v>
      </c>
      <c r="AU1095" t="s">
        <v>68</v>
      </c>
      <c r="AV1095" t="s">
        <v>68</v>
      </c>
      <c r="AW1095" t="s">
        <v>68</v>
      </c>
      <c r="AX1095" t="s">
        <v>68</v>
      </c>
      <c r="AY1095" t="s">
        <v>68</v>
      </c>
      <c r="AZ1095" t="s">
        <v>69</v>
      </c>
      <c r="BA1095" t="s">
        <v>65</v>
      </c>
      <c r="BB1095">
        <v>0.81799999999999995</v>
      </c>
    </row>
    <row r="1096" spans="1:62" hidden="1" x14ac:dyDescent="0.3">
      <c r="A1096">
        <v>2015</v>
      </c>
      <c r="B1096" t="s">
        <v>53</v>
      </c>
      <c r="C1096" t="s">
        <v>1276</v>
      </c>
      <c r="D1096" t="s">
        <v>62</v>
      </c>
      <c r="E1096">
        <v>1</v>
      </c>
      <c r="F1096" t="s">
        <v>56</v>
      </c>
      <c r="G1096" t="s">
        <v>57</v>
      </c>
      <c r="H1096" t="s">
        <v>58</v>
      </c>
      <c r="I1096" t="s">
        <v>83</v>
      </c>
      <c r="J1096" t="s">
        <v>959</v>
      </c>
      <c r="K1096" t="s">
        <v>61</v>
      </c>
      <c r="L1096" t="s">
        <v>62</v>
      </c>
      <c r="M1096">
        <v>1</v>
      </c>
      <c r="N1096" t="s">
        <v>56</v>
      </c>
      <c r="O1096">
        <v>2</v>
      </c>
      <c r="P1096">
        <v>3</v>
      </c>
      <c r="Q1096">
        <v>6</v>
      </c>
      <c r="R1096" t="s">
        <v>63</v>
      </c>
      <c r="S1096" t="s">
        <v>73</v>
      </c>
      <c r="T1096" t="s">
        <v>84</v>
      </c>
      <c r="U1096" t="s">
        <v>947</v>
      </c>
      <c r="V1096" t="s">
        <v>66</v>
      </c>
      <c r="W1096" t="s">
        <v>67</v>
      </c>
      <c r="X1096">
        <v>5</v>
      </c>
      <c r="Y1096">
        <v>0.3</v>
      </c>
      <c r="Z1096">
        <v>0.7</v>
      </c>
      <c r="AA1096">
        <v>4</v>
      </c>
      <c r="AB1096">
        <v>6.5</v>
      </c>
      <c r="AC1096">
        <v>5</v>
      </c>
      <c r="AD1096">
        <v>8.5</v>
      </c>
      <c r="AE1096">
        <v>8</v>
      </c>
      <c r="AF1096" t="s">
        <v>68</v>
      </c>
      <c r="AG1096" t="s">
        <v>68</v>
      </c>
      <c r="AH1096">
        <v>10</v>
      </c>
      <c r="AI1096">
        <v>8.5</v>
      </c>
      <c r="AJ1096">
        <v>7.5</v>
      </c>
      <c r="AK1096">
        <v>9</v>
      </c>
      <c r="AL1096" t="s">
        <v>68</v>
      </c>
      <c r="AM1096" t="s">
        <v>68</v>
      </c>
      <c r="AN1096" t="s">
        <v>68</v>
      </c>
      <c r="AO1096" t="s">
        <v>68</v>
      </c>
      <c r="AP1096" t="s">
        <v>68</v>
      </c>
      <c r="AQ1096" t="s">
        <v>68</v>
      </c>
      <c r="AR1096" t="s">
        <v>68</v>
      </c>
      <c r="AS1096" t="s">
        <v>68</v>
      </c>
      <c r="AT1096" t="s">
        <v>68</v>
      </c>
      <c r="AU1096" t="s">
        <v>68</v>
      </c>
      <c r="AV1096" t="s">
        <v>68</v>
      </c>
      <c r="AW1096" t="s">
        <v>68</v>
      </c>
      <c r="AX1096" t="s">
        <v>68</v>
      </c>
      <c r="AY1096" t="s">
        <v>68</v>
      </c>
      <c r="AZ1096" t="s">
        <v>69</v>
      </c>
      <c r="BA1096" t="s">
        <v>84</v>
      </c>
      <c r="BB1096">
        <v>1</v>
      </c>
    </row>
    <row r="1097" spans="1:62" hidden="1" x14ac:dyDescent="0.3">
      <c r="A1097">
        <v>2015</v>
      </c>
      <c r="B1097" t="s">
        <v>53</v>
      </c>
      <c r="C1097" t="s">
        <v>1277</v>
      </c>
      <c r="D1097" t="s">
        <v>62</v>
      </c>
      <c r="E1097">
        <v>1</v>
      </c>
      <c r="F1097" t="s">
        <v>56</v>
      </c>
      <c r="G1097" t="s">
        <v>57</v>
      </c>
      <c r="H1097" t="s">
        <v>58</v>
      </c>
      <c r="I1097" t="s">
        <v>77</v>
      </c>
      <c r="J1097" t="s">
        <v>1278</v>
      </c>
      <c r="K1097" t="s">
        <v>61</v>
      </c>
      <c r="L1097" t="s">
        <v>62</v>
      </c>
      <c r="M1097">
        <v>1</v>
      </c>
      <c r="N1097" t="s">
        <v>56</v>
      </c>
      <c r="O1097">
        <v>2</v>
      </c>
      <c r="P1097">
        <v>4</v>
      </c>
      <c r="Q1097">
        <v>8</v>
      </c>
      <c r="R1097" t="s">
        <v>63</v>
      </c>
      <c r="S1097" t="s">
        <v>73</v>
      </c>
      <c r="T1097" t="s">
        <v>79</v>
      </c>
      <c r="U1097" t="s">
        <v>1279</v>
      </c>
      <c r="V1097" t="s">
        <v>66</v>
      </c>
      <c r="W1097" t="s">
        <v>67</v>
      </c>
      <c r="X1097">
        <v>5</v>
      </c>
      <c r="Y1097">
        <v>0.3</v>
      </c>
      <c r="Z1097">
        <v>0.7</v>
      </c>
      <c r="AA1097">
        <v>0.5</v>
      </c>
      <c r="AB1097">
        <v>1.5</v>
      </c>
      <c r="AC1097" t="s">
        <v>68</v>
      </c>
      <c r="AD1097" t="s">
        <v>68</v>
      </c>
      <c r="AE1097" t="s">
        <v>68</v>
      </c>
      <c r="AF1097" t="s">
        <v>68</v>
      </c>
      <c r="AG1097">
        <v>8</v>
      </c>
      <c r="AH1097">
        <v>0.5</v>
      </c>
      <c r="AI1097">
        <v>1.5</v>
      </c>
      <c r="AJ1097" t="s">
        <v>68</v>
      </c>
      <c r="AK1097" t="s">
        <v>68</v>
      </c>
      <c r="AL1097" t="s">
        <v>68</v>
      </c>
      <c r="AM1097" t="s">
        <v>68</v>
      </c>
      <c r="AN1097" t="s">
        <v>68</v>
      </c>
      <c r="AO1097" t="s">
        <v>68</v>
      </c>
      <c r="AP1097" t="s">
        <v>68</v>
      </c>
      <c r="AQ1097" t="s">
        <v>68</v>
      </c>
      <c r="AR1097" t="s">
        <v>68</v>
      </c>
      <c r="AS1097" t="s">
        <v>68</v>
      </c>
      <c r="AT1097" t="s">
        <v>68</v>
      </c>
      <c r="AU1097" t="s">
        <v>68</v>
      </c>
      <c r="AV1097" t="s">
        <v>68</v>
      </c>
      <c r="AW1097" t="s">
        <v>68</v>
      </c>
      <c r="AX1097" t="s">
        <v>68</v>
      </c>
      <c r="AY1097" t="s">
        <v>68</v>
      </c>
      <c r="AZ1097" t="s">
        <v>69</v>
      </c>
      <c r="BA1097" t="s">
        <v>79</v>
      </c>
      <c r="BB1097">
        <v>1</v>
      </c>
    </row>
    <row r="1098" spans="1:62" hidden="1" x14ac:dyDescent="0.3">
      <c r="A1098">
        <v>2015</v>
      </c>
      <c r="B1098" t="s">
        <v>53</v>
      </c>
      <c r="C1098" t="s">
        <v>1280</v>
      </c>
      <c r="D1098" t="s">
        <v>62</v>
      </c>
      <c r="E1098">
        <v>1</v>
      </c>
      <c r="F1098" t="s">
        <v>56</v>
      </c>
      <c r="G1098" t="s">
        <v>57</v>
      </c>
      <c r="H1098" t="s">
        <v>58</v>
      </c>
      <c r="I1098" t="s">
        <v>83</v>
      </c>
      <c r="J1098" t="s">
        <v>947</v>
      </c>
      <c r="K1098" t="s">
        <v>61</v>
      </c>
      <c r="L1098" t="s">
        <v>62</v>
      </c>
      <c r="M1098">
        <v>1</v>
      </c>
      <c r="N1098" t="s">
        <v>56</v>
      </c>
      <c r="O1098">
        <v>6</v>
      </c>
      <c r="P1098">
        <v>12</v>
      </c>
      <c r="Q1098">
        <v>23</v>
      </c>
      <c r="R1098" t="s">
        <v>63</v>
      </c>
      <c r="S1098" t="s">
        <v>73</v>
      </c>
      <c r="T1098" t="s">
        <v>84</v>
      </c>
      <c r="U1098" t="s">
        <v>947</v>
      </c>
      <c r="V1098" t="s">
        <v>66</v>
      </c>
      <c r="W1098" t="s">
        <v>67</v>
      </c>
      <c r="X1098">
        <v>5</v>
      </c>
      <c r="Y1098">
        <v>0.3</v>
      </c>
      <c r="Z1098">
        <v>0.7</v>
      </c>
      <c r="AA1098">
        <v>7</v>
      </c>
      <c r="AB1098">
        <v>4.5</v>
      </c>
      <c r="AC1098">
        <v>5</v>
      </c>
      <c r="AD1098">
        <v>7</v>
      </c>
      <c r="AE1098">
        <v>7</v>
      </c>
      <c r="AF1098" t="s">
        <v>68</v>
      </c>
      <c r="AG1098">
        <v>8</v>
      </c>
      <c r="AH1098">
        <v>8.5</v>
      </c>
      <c r="AI1098">
        <v>9</v>
      </c>
      <c r="AJ1098">
        <v>3.5</v>
      </c>
      <c r="AK1098">
        <v>5</v>
      </c>
      <c r="AL1098" t="s">
        <v>68</v>
      </c>
      <c r="AM1098" t="s">
        <v>68</v>
      </c>
      <c r="AN1098" t="s">
        <v>68</v>
      </c>
      <c r="AO1098" t="s">
        <v>68</v>
      </c>
      <c r="AP1098" t="s">
        <v>68</v>
      </c>
      <c r="AQ1098" t="s">
        <v>68</v>
      </c>
      <c r="AR1098" t="s">
        <v>68</v>
      </c>
      <c r="AS1098" t="s">
        <v>68</v>
      </c>
      <c r="AT1098" t="s">
        <v>68</v>
      </c>
      <c r="AU1098" t="s">
        <v>68</v>
      </c>
      <c r="AV1098" t="s">
        <v>68</v>
      </c>
      <c r="AW1098" t="s">
        <v>68</v>
      </c>
      <c r="AX1098" t="s">
        <v>68</v>
      </c>
      <c r="AY1098" t="s">
        <v>68</v>
      </c>
      <c r="AZ1098" t="s">
        <v>69</v>
      </c>
      <c r="BA1098" t="s">
        <v>84</v>
      </c>
      <c r="BB1098">
        <v>1</v>
      </c>
    </row>
    <row r="1099" spans="1:62" hidden="1" x14ac:dyDescent="0.3">
      <c r="A1099">
        <v>2015</v>
      </c>
      <c r="B1099" t="s">
        <v>53</v>
      </c>
      <c r="C1099" t="s">
        <v>188</v>
      </c>
      <c r="D1099" t="s">
        <v>86</v>
      </c>
      <c r="E1099">
        <v>2</v>
      </c>
      <c r="F1099" t="s">
        <v>56</v>
      </c>
      <c r="G1099" t="s">
        <v>57</v>
      </c>
      <c r="H1099" t="s">
        <v>63</v>
      </c>
      <c r="I1099" t="s">
        <v>59</v>
      </c>
      <c r="J1099" t="s">
        <v>947</v>
      </c>
      <c r="K1099" t="s">
        <v>61</v>
      </c>
      <c r="L1099" t="s">
        <v>62</v>
      </c>
      <c r="M1099">
        <v>1</v>
      </c>
      <c r="N1099" t="s">
        <v>56</v>
      </c>
      <c r="O1099">
        <v>12</v>
      </c>
      <c r="P1099">
        <v>24</v>
      </c>
      <c r="Q1099">
        <v>48</v>
      </c>
      <c r="R1099" t="s">
        <v>63</v>
      </c>
      <c r="S1099" t="s">
        <v>73</v>
      </c>
      <c r="T1099" t="s">
        <v>65</v>
      </c>
      <c r="U1099" t="s">
        <v>947</v>
      </c>
      <c r="V1099" t="s">
        <v>66</v>
      </c>
      <c r="W1099" t="s">
        <v>67</v>
      </c>
      <c r="X1099">
        <v>5</v>
      </c>
      <c r="Y1099">
        <v>0.3</v>
      </c>
      <c r="Z1099">
        <v>0.7</v>
      </c>
      <c r="AA1099">
        <v>4.5</v>
      </c>
      <c r="AB1099">
        <v>2.5</v>
      </c>
      <c r="AC1099">
        <v>3</v>
      </c>
      <c r="AD1099">
        <v>5</v>
      </c>
      <c r="AE1099">
        <v>4.5</v>
      </c>
      <c r="AF1099">
        <v>4</v>
      </c>
      <c r="AG1099">
        <v>9</v>
      </c>
      <c r="AH1099">
        <v>6</v>
      </c>
      <c r="AI1099">
        <v>2.5</v>
      </c>
      <c r="AJ1099">
        <v>5</v>
      </c>
      <c r="AK1099">
        <v>5</v>
      </c>
      <c r="AL1099" t="s">
        <v>68</v>
      </c>
      <c r="AM1099" t="s">
        <v>68</v>
      </c>
      <c r="AN1099" t="s">
        <v>68</v>
      </c>
      <c r="AO1099" t="s">
        <v>68</v>
      </c>
      <c r="AP1099" t="s">
        <v>68</v>
      </c>
      <c r="AQ1099" t="s">
        <v>68</v>
      </c>
      <c r="AR1099" t="s">
        <v>68</v>
      </c>
      <c r="AS1099" t="s">
        <v>68</v>
      </c>
      <c r="AT1099" t="s">
        <v>68</v>
      </c>
      <c r="AU1099" t="s">
        <v>68</v>
      </c>
      <c r="AV1099" t="s">
        <v>68</v>
      </c>
      <c r="AW1099" t="s">
        <v>68</v>
      </c>
      <c r="AX1099" t="s">
        <v>68</v>
      </c>
      <c r="AY1099" t="s">
        <v>68</v>
      </c>
      <c r="AZ1099" t="s">
        <v>69</v>
      </c>
      <c r="BA1099" t="s">
        <v>84</v>
      </c>
      <c r="BB1099">
        <v>0.82799999999999996</v>
      </c>
    </row>
    <row r="1100" spans="1:62" hidden="1" x14ac:dyDescent="0.3">
      <c r="A1100">
        <v>2015</v>
      </c>
      <c r="B1100" t="s">
        <v>53</v>
      </c>
      <c r="C1100" t="s">
        <v>189</v>
      </c>
      <c r="D1100" t="s">
        <v>86</v>
      </c>
      <c r="E1100">
        <v>2</v>
      </c>
      <c r="F1100" t="s">
        <v>56</v>
      </c>
      <c r="G1100" t="s">
        <v>57</v>
      </c>
      <c r="H1100" t="s">
        <v>63</v>
      </c>
      <c r="I1100" t="s">
        <v>83</v>
      </c>
      <c r="J1100" t="s">
        <v>947</v>
      </c>
      <c r="K1100" t="s">
        <v>61</v>
      </c>
      <c r="L1100" t="s">
        <v>62</v>
      </c>
      <c r="M1100">
        <v>1</v>
      </c>
      <c r="N1100" t="s">
        <v>56</v>
      </c>
      <c r="O1100">
        <v>13</v>
      </c>
      <c r="P1100">
        <v>25</v>
      </c>
      <c r="Q1100">
        <v>49</v>
      </c>
      <c r="R1100" t="s">
        <v>63</v>
      </c>
      <c r="S1100" t="s">
        <v>73</v>
      </c>
      <c r="T1100" t="s">
        <v>65</v>
      </c>
      <c r="U1100" t="s">
        <v>947</v>
      </c>
      <c r="V1100" t="s">
        <v>66</v>
      </c>
      <c r="W1100" t="s">
        <v>67</v>
      </c>
      <c r="X1100">
        <v>5</v>
      </c>
      <c r="Y1100">
        <v>0.3</v>
      </c>
      <c r="Z1100">
        <v>0.7</v>
      </c>
      <c r="AA1100">
        <v>5.5</v>
      </c>
      <c r="AB1100">
        <v>4</v>
      </c>
      <c r="AC1100">
        <v>4</v>
      </c>
      <c r="AD1100">
        <v>5</v>
      </c>
      <c r="AE1100">
        <v>3.5</v>
      </c>
      <c r="AF1100">
        <v>4</v>
      </c>
      <c r="AG1100">
        <v>9</v>
      </c>
      <c r="AH1100">
        <v>5.5</v>
      </c>
      <c r="AI1100">
        <v>8</v>
      </c>
      <c r="AJ1100">
        <v>8.5</v>
      </c>
      <c r="AK1100">
        <v>5.5</v>
      </c>
      <c r="AL1100" t="s">
        <v>68</v>
      </c>
      <c r="AM1100" t="s">
        <v>68</v>
      </c>
      <c r="AN1100" t="s">
        <v>68</v>
      </c>
      <c r="AO1100" t="s">
        <v>68</v>
      </c>
      <c r="AP1100" t="s">
        <v>68</v>
      </c>
      <c r="AQ1100" t="s">
        <v>68</v>
      </c>
      <c r="AR1100" t="s">
        <v>68</v>
      </c>
      <c r="AS1100" t="s">
        <v>68</v>
      </c>
      <c r="AT1100" t="s">
        <v>68</v>
      </c>
      <c r="AU1100" t="s">
        <v>68</v>
      </c>
      <c r="AV1100" t="s">
        <v>68</v>
      </c>
      <c r="AW1100" t="s">
        <v>68</v>
      </c>
      <c r="AX1100" t="s">
        <v>68</v>
      </c>
      <c r="AY1100" t="s">
        <v>68</v>
      </c>
      <c r="AZ1100" t="s">
        <v>69</v>
      </c>
      <c r="BA1100" t="s">
        <v>84</v>
      </c>
      <c r="BB1100">
        <v>0.96499999999999997</v>
      </c>
    </row>
    <row r="1101" spans="1:62" hidden="1" x14ac:dyDescent="0.3">
      <c r="A1101">
        <v>2015</v>
      </c>
      <c r="B1101" t="s">
        <v>53</v>
      </c>
      <c r="C1101" t="s">
        <v>1281</v>
      </c>
      <c r="D1101" t="s">
        <v>62</v>
      </c>
      <c r="E1101">
        <v>1</v>
      </c>
      <c r="F1101" t="s">
        <v>71</v>
      </c>
      <c r="G1101" t="s">
        <v>57</v>
      </c>
      <c r="H1101" t="s">
        <v>58</v>
      </c>
      <c r="I1101" t="s">
        <v>83</v>
      </c>
      <c r="J1101" t="s">
        <v>959</v>
      </c>
      <c r="K1101" t="s">
        <v>61</v>
      </c>
      <c r="L1101" t="s">
        <v>62</v>
      </c>
      <c r="M1101">
        <v>1</v>
      </c>
      <c r="N1101" t="s">
        <v>71</v>
      </c>
      <c r="O1101">
        <v>2</v>
      </c>
      <c r="P1101">
        <v>4</v>
      </c>
      <c r="Q1101">
        <v>7</v>
      </c>
      <c r="R1101" t="s">
        <v>63</v>
      </c>
      <c r="S1101" t="s">
        <v>73</v>
      </c>
      <c r="T1101" t="s">
        <v>84</v>
      </c>
      <c r="U1101" t="s">
        <v>947</v>
      </c>
      <c r="V1101" t="s">
        <v>66</v>
      </c>
      <c r="W1101" t="s">
        <v>67</v>
      </c>
      <c r="X1101">
        <v>5</v>
      </c>
      <c r="Y1101">
        <v>0.3</v>
      </c>
      <c r="Z1101">
        <v>0.7</v>
      </c>
      <c r="AA1101">
        <v>4.5</v>
      </c>
      <c r="AB1101">
        <v>6.5</v>
      </c>
      <c r="AC1101">
        <v>4.5</v>
      </c>
      <c r="AD1101">
        <v>5</v>
      </c>
      <c r="AE1101">
        <v>3.5</v>
      </c>
      <c r="AF1101" t="s">
        <v>68</v>
      </c>
      <c r="AG1101">
        <v>9.5</v>
      </c>
      <c r="AH1101">
        <v>10</v>
      </c>
      <c r="AI1101">
        <v>10</v>
      </c>
      <c r="AJ1101">
        <v>10</v>
      </c>
      <c r="AK1101">
        <v>9.5</v>
      </c>
      <c r="AL1101" t="s">
        <v>68</v>
      </c>
      <c r="AM1101" t="s">
        <v>68</v>
      </c>
      <c r="AN1101" t="s">
        <v>68</v>
      </c>
      <c r="AO1101" t="s">
        <v>68</v>
      </c>
      <c r="AP1101" t="s">
        <v>68</v>
      </c>
      <c r="AQ1101" t="s">
        <v>68</v>
      </c>
      <c r="AR1101" t="s">
        <v>68</v>
      </c>
      <c r="AS1101" t="s">
        <v>68</v>
      </c>
      <c r="AT1101" t="s">
        <v>68</v>
      </c>
      <c r="AU1101" t="s">
        <v>68</v>
      </c>
      <c r="AV1101" t="s">
        <v>68</v>
      </c>
      <c r="AW1101" t="s">
        <v>68</v>
      </c>
      <c r="AX1101" t="s">
        <v>68</v>
      </c>
      <c r="AY1101" t="s">
        <v>68</v>
      </c>
      <c r="AZ1101" t="s">
        <v>69</v>
      </c>
      <c r="BA1101" t="s">
        <v>84</v>
      </c>
      <c r="BB1101">
        <v>1</v>
      </c>
    </row>
    <row r="1102" spans="1:62" hidden="1" x14ac:dyDescent="0.3">
      <c r="A1102">
        <v>2015</v>
      </c>
      <c r="B1102" t="s">
        <v>53</v>
      </c>
      <c r="C1102" t="s">
        <v>1282</v>
      </c>
      <c r="D1102" t="s">
        <v>62</v>
      </c>
      <c r="E1102">
        <v>1</v>
      </c>
      <c r="F1102" t="s">
        <v>71</v>
      </c>
      <c r="G1102" t="s">
        <v>110</v>
      </c>
      <c r="H1102" t="s">
        <v>58</v>
      </c>
      <c r="I1102" t="s">
        <v>83</v>
      </c>
      <c r="J1102" t="s">
        <v>967</v>
      </c>
      <c r="K1102" t="s">
        <v>61</v>
      </c>
      <c r="L1102" t="s">
        <v>62</v>
      </c>
      <c r="M1102">
        <v>1</v>
      </c>
      <c r="N1102" t="s">
        <v>71</v>
      </c>
      <c r="O1102">
        <v>2</v>
      </c>
      <c r="P1102">
        <v>4</v>
      </c>
      <c r="Q1102">
        <v>8</v>
      </c>
      <c r="R1102" t="s">
        <v>63</v>
      </c>
      <c r="S1102" t="s">
        <v>64</v>
      </c>
      <c r="T1102" t="s">
        <v>84</v>
      </c>
      <c r="U1102" t="s">
        <v>947</v>
      </c>
      <c r="V1102" t="s">
        <v>66</v>
      </c>
      <c r="W1102" t="s">
        <v>67</v>
      </c>
      <c r="X1102">
        <v>5</v>
      </c>
      <c r="Y1102">
        <v>0.3</v>
      </c>
      <c r="Z1102">
        <v>0.7</v>
      </c>
      <c r="AA1102">
        <v>7</v>
      </c>
      <c r="AB1102">
        <v>7</v>
      </c>
      <c r="AC1102">
        <v>6.5</v>
      </c>
      <c r="AD1102">
        <v>5</v>
      </c>
      <c r="AE1102">
        <v>3</v>
      </c>
      <c r="AF1102" t="s">
        <v>68</v>
      </c>
      <c r="AG1102">
        <v>9</v>
      </c>
      <c r="AH1102">
        <v>9</v>
      </c>
      <c r="AI1102">
        <v>10</v>
      </c>
      <c r="AJ1102">
        <v>9.5</v>
      </c>
      <c r="AK1102">
        <v>10</v>
      </c>
      <c r="AL1102" t="s">
        <v>68</v>
      </c>
      <c r="AM1102" t="s">
        <v>68</v>
      </c>
      <c r="AN1102" t="s">
        <v>68</v>
      </c>
      <c r="AO1102" t="s">
        <v>68</v>
      </c>
      <c r="AP1102" t="s">
        <v>68</v>
      </c>
      <c r="AQ1102" t="s">
        <v>68</v>
      </c>
      <c r="AR1102" t="s">
        <v>68</v>
      </c>
      <c r="AS1102" t="s">
        <v>68</v>
      </c>
      <c r="AT1102" t="s">
        <v>68</v>
      </c>
      <c r="AU1102" t="s">
        <v>68</v>
      </c>
      <c r="AV1102" t="s">
        <v>68</v>
      </c>
      <c r="AW1102" t="s">
        <v>68</v>
      </c>
      <c r="AX1102" t="s">
        <v>68</v>
      </c>
      <c r="AY1102" t="s">
        <v>68</v>
      </c>
      <c r="AZ1102" t="s">
        <v>69</v>
      </c>
      <c r="BA1102" t="s">
        <v>84</v>
      </c>
      <c r="BB1102">
        <v>1</v>
      </c>
    </row>
    <row r="1103" spans="1:62" hidden="1" x14ac:dyDescent="0.3">
      <c r="A1103">
        <v>2015</v>
      </c>
      <c r="B1103" t="s">
        <v>53</v>
      </c>
      <c r="C1103" t="s">
        <v>1283</v>
      </c>
      <c r="D1103" t="s">
        <v>62</v>
      </c>
      <c r="E1103">
        <v>1</v>
      </c>
      <c r="F1103" t="s">
        <v>56</v>
      </c>
      <c r="G1103" t="s">
        <v>57</v>
      </c>
      <c r="H1103" t="s">
        <v>58</v>
      </c>
      <c r="I1103" t="s">
        <v>83</v>
      </c>
      <c r="J1103" t="s">
        <v>947</v>
      </c>
      <c r="K1103" t="s">
        <v>61</v>
      </c>
      <c r="L1103" t="s">
        <v>62</v>
      </c>
      <c r="M1103">
        <v>1</v>
      </c>
      <c r="N1103" t="s">
        <v>56</v>
      </c>
      <c r="O1103">
        <v>3</v>
      </c>
      <c r="P1103">
        <v>5</v>
      </c>
      <c r="Q1103">
        <v>10</v>
      </c>
      <c r="R1103" t="s">
        <v>63</v>
      </c>
      <c r="S1103" t="s">
        <v>73</v>
      </c>
      <c r="T1103" t="s">
        <v>84</v>
      </c>
      <c r="U1103" t="s">
        <v>947</v>
      </c>
      <c r="V1103" t="s">
        <v>66</v>
      </c>
      <c r="W1103" t="s">
        <v>67</v>
      </c>
      <c r="X1103">
        <v>5</v>
      </c>
      <c r="Y1103">
        <v>0.3</v>
      </c>
      <c r="Z1103">
        <v>0.7</v>
      </c>
      <c r="AA1103">
        <v>7</v>
      </c>
      <c r="AB1103">
        <v>6.5</v>
      </c>
      <c r="AC1103" t="s">
        <v>68</v>
      </c>
      <c r="AD1103">
        <v>5</v>
      </c>
      <c r="AE1103">
        <v>7</v>
      </c>
      <c r="AF1103" t="s">
        <v>68</v>
      </c>
      <c r="AG1103">
        <v>8.5</v>
      </c>
      <c r="AH1103">
        <v>8.5</v>
      </c>
      <c r="AI1103">
        <v>9</v>
      </c>
      <c r="AJ1103">
        <v>7</v>
      </c>
      <c r="AK1103">
        <v>5</v>
      </c>
      <c r="AL1103" t="s">
        <v>68</v>
      </c>
      <c r="AM1103" t="s">
        <v>68</v>
      </c>
      <c r="AN1103" t="s">
        <v>68</v>
      </c>
      <c r="AO1103" t="s">
        <v>68</v>
      </c>
      <c r="AP1103" t="s">
        <v>68</v>
      </c>
      <c r="AQ1103" t="s">
        <v>68</v>
      </c>
      <c r="AR1103" t="s">
        <v>68</v>
      </c>
      <c r="AS1103" t="s">
        <v>68</v>
      </c>
      <c r="AT1103" t="s">
        <v>68</v>
      </c>
      <c r="AU1103" t="s">
        <v>68</v>
      </c>
      <c r="AV1103" t="s">
        <v>68</v>
      </c>
      <c r="AW1103" t="s">
        <v>68</v>
      </c>
      <c r="AX1103" t="s">
        <v>68</v>
      </c>
      <c r="AY1103" t="s">
        <v>68</v>
      </c>
      <c r="AZ1103" t="s">
        <v>69</v>
      </c>
      <c r="BA1103" t="s">
        <v>84</v>
      </c>
      <c r="BB1103">
        <v>0.96499999999999997</v>
      </c>
    </row>
    <row r="1104" spans="1:62" hidden="1" x14ac:dyDescent="0.3">
      <c r="A1104">
        <v>2015</v>
      </c>
      <c r="B1104" t="s">
        <v>53</v>
      </c>
      <c r="C1104" t="s">
        <v>1284</v>
      </c>
      <c r="D1104" t="s">
        <v>62</v>
      </c>
      <c r="E1104">
        <v>1</v>
      </c>
      <c r="F1104" t="s">
        <v>56</v>
      </c>
      <c r="G1104" t="s">
        <v>57</v>
      </c>
      <c r="H1104" t="s">
        <v>58</v>
      </c>
      <c r="I1104" t="s">
        <v>59</v>
      </c>
      <c r="J1104" t="s">
        <v>947</v>
      </c>
      <c r="K1104" t="s">
        <v>61</v>
      </c>
      <c r="L1104" t="s">
        <v>62</v>
      </c>
      <c r="M1104">
        <v>1</v>
      </c>
      <c r="N1104" t="s">
        <v>56</v>
      </c>
      <c r="O1104">
        <v>6</v>
      </c>
      <c r="P1104">
        <v>11</v>
      </c>
      <c r="Q1104">
        <v>21</v>
      </c>
      <c r="R1104" t="s">
        <v>63</v>
      </c>
      <c r="S1104" t="s">
        <v>73</v>
      </c>
      <c r="T1104" t="s">
        <v>65</v>
      </c>
      <c r="U1104" t="s">
        <v>947</v>
      </c>
      <c r="V1104" t="s">
        <v>66</v>
      </c>
      <c r="W1104" t="s">
        <v>67</v>
      </c>
      <c r="X1104">
        <v>5</v>
      </c>
      <c r="Y1104">
        <v>0.3</v>
      </c>
      <c r="Z1104">
        <v>0.7</v>
      </c>
      <c r="AA1104">
        <v>1</v>
      </c>
      <c r="AB1104">
        <v>1</v>
      </c>
      <c r="AC1104" t="s">
        <v>68</v>
      </c>
      <c r="AD1104">
        <v>0</v>
      </c>
      <c r="AE1104" t="s">
        <v>68</v>
      </c>
      <c r="AF1104" t="s">
        <v>68</v>
      </c>
      <c r="AG1104">
        <v>9.5</v>
      </c>
      <c r="AH1104">
        <v>2</v>
      </c>
      <c r="AI1104" t="s">
        <v>68</v>
      </c>
      <c r="AJ1104" t="s">
        <v>68</v>
      </c>
      <c r="AK1104" t="s">
        <v>68</v>
      </c>
      <c r="AL1104" t="s">
        <v>68</v>
      </c>
      <c r="AM1104" t="s">
        <v>68</v>
      </c>
      <c r="AN1104" t="s">
        <v>68</v>
      </c>
      <c r="AO1104" t="s">
        <v>68</v>
      </c>
      <c r="AP1104" t="s">
        <v>68</v>
      </c>
      <c r="AQ1104" t="s">
        <v>68</v>
      </c>
      <c r="AR1104" t="s">
        <v>68</v>
      </c>
      <c r="AS1104" t="s">
        <v>68</v>
      </c>
      <c r="AT1104" t="s">
        <v>68</v>
      </c>
      <c r="AU1104" t="s">
        <v>68</v>
      </c>
      <c r="AV1104" t="s">
        <v>68</v>
      </c>
      <c r="AW1104" t="s">
        <v>68</v>
      </c>
      <c r="AX1104" t="s">
        <v>68</v>
      </c>
      <c r="AY1104" t="s">
        <v>68</v>
      </c>
      <c r="AZ1104" t="s">
        <v>69</v>
      </c>
      <c r="BA1104" t="s">
        <v>65</v>
      </c>
      <c r="BB1104">
        <v>0.97</v>
      </c>
    </row>
    <row r="1105" spans="1:62" hidden="1" x14ac:dyDescent="0.3">
      <c r="A1105">
        <v>2015</v>
      </c>
      <c r="B1105" t="s">
        <v>53</v>
      </c>
      <c r="C1105" t="s">
        <v>1285</v>
      </c>
      <c r="D1105" t="s">
        <v>62</v>
      </c>
      <c r="E1105">
        <v>1</v>
      </c>
      <c r="F1105" t="s">
        <v>56</v>
      </c>
      <c r="G1105" t="s">
        <v>57</v>
      </c>
      <c r="H1105" t="s">
        <v>58</v>
      </c>
      <c r="I1105" t="s">
        <v>59</v>
      </c>
      <c r="J1105" t="s">
        <v>947</v>
      </c>
      <c r="K1105" t="s">
        <v>61</v>
      </c>
      <c r="L1105" t="s">
        <v>62</v>
      </c>
      <c r="M1105">
        <v>1</v>
      </c>
      <c r="N1105" t="s">
        <v>56</v>
      </c>
      <c r="O1105">
        <v>3</v>
      </c>
      <c r="P1105">
        <v>6</v>
      </c>
      <c r="Q1105">
        <v>12</v>
      </c>
      <c r="R1105" t="s">
        <v>63</v>
      </c>
      <c r="S1105" t="s">
        <v>73</v>
      </c>
      <c r="T1105" t="s">
        <v>65</v>
      </c>
      <c r="U1105" t="s">
        <v>947</v>
      </c>
      <c r="V1105" t="s">
        <v>66</v>
      </c>
      <c r="W1105" t="s">
        <v>67</v>
      </c>
      <c r="X1105">
        <v>5</v>
      </c>
      <c r="Y1105">
        <v>0.3</v>
      </c>
      <c r="Z1105">
        <v>0.7</v>
      </c>
      <c r="AA1105">
        <v>0.5</v>
      </c>
      <c r="AB1105">
        <v>0.5</v>
      </c>
      <c r="AC1105">
        <v>0.5</v>
      </c>
      <c r="AD1105">
        <v>0.5</v>
      </c>
      <c r="AE1105" t="s">
        <v>68</v>
      </c>
      <c r="AF1105" t="s">
        <v>68</v>
      </c>
      <c r="AG1105">
        <v>8</v>
      </c>
      <c r="AH1105">
        <v>7</v>
      </c>
      <c r="AI1105">
        <v>5</v>
      </c>
      <c r="AJ1105">
        <v>5</v>
      </c>
      <c r="AK1105" t="s">
        <v>68</v>
      </c>
      <c r="AL1105" t="s">
        <v>68</v>
      </c>
      <c r="AM1105" t="s">
        <v>68</v>
      </c>
      <c r="AN1105" t="s">
        <v>68</v>
      </c>
      <c r="AO1105" t="s">
        <v>68</v>
      </c>
      <c r="AP1105" t="s">
        <v>68</v>
      </c>
      <c r="AQ1105" t="s">
        <v>68</v>
      </c>
      <c r="AR1105" t="s">
        <v>68</v>
      </c>
      <c r="AS1105" t="s">
        <v>68</v>
      </c>
      <c r="AT1105" t="s">
        <v>68</v>
      </c>
      <c r="AU1105" t="s">
        <v>68</v>
      </c>
      <c r="AV1105" t="s">
        <v>68</v>
      </c>
      <c r="AW1105" t="s">
        <v>68</v>
      </c>
      <c r="AX1105" t="s">
        <v>68</v>
      </c>
      <c r="AY1105" t="s">
        <v>68</v>
      </c>
      <c r="AZ1105" t="s">
        <v>69</v>
      </c>
      <c r="BA1105" t="s">
        <v>65</v>
      </c>
      <c r="BB1105">
        <v>0.97</v>
      </c>
    </row>
    <row r="1106" spans="1:62" hidden="1" x14ac:dyDescent="0.3">
      <c r="A1106">
        <v>2015</v>
      </c>
      <c r="B1106" t="s">
        <v>53</v>
      </c>
      <c r="C1106" t="s">
        <v>1286</v>
      </c>
      <c r="D1106" t="s">
        <v>62</v>
      </c>
      <c r="E1106">
        <v>1</v>
      </c>
      <c r="F1106" t="s">
        <v>56</v>
      </c>
      <c r="G1106" t="s">
        <v>57</v>
      </c>
      <c r="H1106" t="s">
        <v>58</v>
      </c>
      <c r="I1106" t="s">
        <v>327</v>
      </c>
      <c r="J1106" t="s">
        <v>1287</v>
      </c>
      <c r="K1106" t="s">
        <v>61</v>
      </c>
      <c r="L1106" t="s">
        <v>62</v>
      </c>
      <c r="M1106">
        <v>1</v>
      </c>
      <c r="N1106" t="s">
        <v>56</v>
      </c>
      <c r="O1106">
        <v>4</v>
      </c>
      <c r="P1106">
        <v>7</v>
      </c>
      <c r="Q1106">
        <v>13</v>
      </c>
      <c r="R1106" t="s">
        <v>63</v>
      </c>
      <c r="S1106" t="s">
        <v>73</v>
      </c>
      <c r="T1106" t="s">
        <v>68</v>
      </c>
      <c r="U1106" t="s">
        <v>68</v>
      </c>
      <c r="V1106" t="s">
        <v>66</v>
      </c>
      <c r="W1106" t="s">
        <v>67</v>
      </c>
      <c r="X1106">
        <v>5</v>
      </c>
      <c r="Y1106">
        <v>0.3</v>
      </c>
      <c r="Z1106">
        <v>0.7</v>
      </c>
      <c r="AA1106">
        <v>2</v>
      </c>
      <c r="AB1106">
        <v>2.5</v>
      </c>
      <c r="AC1106" t="s">
        <v>68</v>
      </c>
      <c r="AD1106" t="s">
        <v>68</v>
      </c>
      <c r="AE1106" t="s">
        <v>68</v>
      </c>
      <c r="AF1106" t="s">
        <v>68</v>
      </c>
      <c r="AG1106">
        <v>8.5</v>
      </c>
      <c r="AH1106">
        <v>6.5</v>
      </c>
      <c r="AI1106">
        <v>3</v>
      </c>
      <c r="AJ1106" t="s">
        <v>68</v>
      </c>
      <c r="AK1106" t="s">
        <v>68</v>
      </c>
      <c r="AL1106" t="s">
        <v>68</v>
      </c>
      <c r="AM1106" t="s">
        <v>68</v>
      </c>
      <c r="AN1106" t="s">
        <v>68</v>
      </c>
      <c r="AO1106" t="s">
        <v>68</v>
      </c>
      <c r="AP1106" t="s">
        <v>68</v>
      </c>
      <c r="AQ1106" t="s">
        <v>68</v>
      </c>
      <c r="AR1106" t="s">
        <v>68</v>
      </c>
      <c r="AS1106" t="s">
        <v>68</v>
      </c>
      <c r="AT1106" t="s">
        <v>68</v>
      </c>
      <c r="AU1106" t="s">
        <v>68</v>
      </c>
      <c r="AV1106" t="s">
        <v>68</v>
      </c>
      <c r="AW1106" t="s">
        <v>68</v>
      </c>
      <c r="AX1106" t="s">
        <v>68</v>
      </c>
      <c r="AY1106" t="s">
        <v>68</v>
      </c>
      <c r="AZ1106" t="s">
        <v>69</v>
      </c>
      <c r="BA1106" t="s">
        <v>84</v>
      </c>
      <c r="BB1106">
        <v>0.64600000000000002</v>
      </c>
    </row>
    <row r="1107" spans="1:62" hidden="1" x14ac:dyDescent="0.3">
      <c r="A1107">
        <v>2015</v>
      </c>
      <c r="B1107" t="s">
        <v>53</v>
      </c>
      <c r="C1107" t="s">
        <v>1288</v>
      </c>
      <c r="D1107" t="s">
        <v>62</v>
      </c>
      <c r="E1107">
        <v>1</v>
      </c>
      <c r="F1107" t="s">
        <v>71</v>
      </c>
      <c r="G1107" t="s">
        <v>57</v>
      </c>
      <c r="H1107" t="s">
        <v>58</v>
      </c>
      <c r="I1107" t="s">
        <v>83</v>
      </c>
      <c r="J1107" t="s">
        <v>959</v>
      </c>
      <c r="K1107" t="s">
        <v>61</v>
      </c>
      <c r="L1107" t="s">
        <v>62</v>
      </c>
      <c r="M1107">
        <v>1</v>
      </c>
      <c r="N1107" t="s">
        <v>71</v>
      </c>
      <c r="O1107">
        <v>3</v>
      </c>
      <c r="P1107">
        <v>5</v>
      </c>
      <c r="Q1107">
        <v>9</v>
      </c>
      <c r="R1107" t="s">
        <v>63</v>
      </c>
      <c r="S1107" t="s">
        <v>73</v>
      </c>
      <c r="T1107" t="s">
        <v>84</v>
      </c>
      <c r="U1107" t="s">
        <v>947</v>
      </c>
      <c r="V1107" t="s">
        <v>66</v>
      </c>
      <c r="W1107" t="s">
        <v>67</v>
      </c>
      <c r="X1107">
        <v>5</v>
      </c>
      <c r="Y1107">
        <v>0.3</v>
      </c>
      <c r="Z1107">
        <v>0.7</v>
      </c>
      <c r="AA1107">
        <v>9.5</v>
      </c>
      <c r="AB1107">
        <v>4.5</v>
      </c>
      <c r="AC1107">
        <v>7</v>
      </c>
      <c r="AD1107">
        <v>4</v>
      </c>
      <c r="AE1107">
        <v>4.5</v>
      </c>
      <c r="AF1107" t="s">
        <v>68</v>
      </c>
      <c r="AG1107">
        <v>8.5</v>
      </c>
      <c r="AH1107">
        <v>6.5</v>
      </c>
      <c r="AI1107">
        <v>10</v>
      </c>
      <c r="AJ1107">
        <v>7.5</v>
      </c>
      <c r="AK1107">
        <v>10</v>
      </c>
      <c r="AL1107" t="s">
        <v>68</v>
      </c>
      <c r="AM1107" t="s">
        <v>68</v>
      </c>
      <c r="AN1107" t="s">
        <v>68</v>
      </c>
      <c r="AO1107" t="s">
        <v>68</v>
      </c>
      <c r="AP1107" t="s">
        <v>68</v>
      </c>
      <c r="AQ1107" t="s">
        <v>68</v>
      </c>
      <c r="AR1107" t="s">
        <v>68</v>
      </c>
      <c r="AS1107" t="s">
        <v>68</v>
      </c>
      <c r="AT1107" t="s">
        <v>68</v>
      </c>
      <c r="AU1107" t="s">
        <v>68</v>
      </c>
      <c r="AV1107" t="s">
        <v>68</v>
      </c>
      <c r="AW1107" t="s">
        <v>68</v>
      </c>
      <c r="AX1107" t="s">
        <v>68</v>
      </c>
      <c r="AY1107" t="s">
        <v>68</v>
      </c>
      <c r="AZ1107" t="s">
        <v>69</v>
      </c>
      <c r="BA1107" t="s">
        <v>84</v>
      </c>
      <c r="BB1107">
        <v>0.93500000000000005</v>
      </c>
    </row>
    <row r="1108" spans="1:62" hidden="1" x14ac:dyDescent="0.3">
      <c r="A1108">
        <v>2015</v>
      </c>
      <c r="B1108" t="s">
        <v>53</v>
      </c>
      <c r="C1108" t="s">
        <v>1289</v>
      </c>
      <c r="D1108" t="s">
        <v>62</v>
      </c>
      <c r="E1108">
        <v>1</v>
      </c>
      <c r="F1108" t="s">
        <v>56</v>
      </c>
      <c r="G1108" t="s">
        <v>57</v>
      </c>
      <c r="H1108" t="s">
        <v>58</v>
      </c>
      <c r="I1108" t="s">
        <v>77</v>
      </c>
      <c r="J1108" t="s">
        <v>1095</v>
      </c>
      <c r="K1108" t="s">
        <v>61</v>
      </c>
      <c r="L1108" t="s">
        <v>62</v>
      </c>
      <c r="M1108">
        <v>1</v>
      </c>
      <c r="N1108" t="s">
        <v>56</v>
      </c>
      <c r="O1108">
        <v>14</v>
      </c>
      <c r="P1108">
        <v>27</v>
      </c>
      <c r="Q1108">
        <v>53</v>
      </c>
      <c r="R1108" t="s">
        <v>63</v>
      </c>
      <c r="S1108" t="s">
        <v>73</v>
      </c>
      <c r="T1108" t="s">
        <v>79</v>
      </c>
      <c r="U1108" t="s">
        <v>1095</v>
      </c>
      <c r="V1108" t="s">
        <v>66</v>
      </c>
      <c r="W1108" t="s">
        <v>67</v>
      </c>
      <c r="X1108">
        <v>5</v>
      </c>
      <c r="Y1108">
        <v>0.3</v>
      </c>
      <c r="Z1108">
        <v>0.7</v>
      </c>
      <c r="AA1108">
        <v>7</v>
      </c>
      <c r="AB1108">
        <v>4.5</v>
      </c>
      <c r="AC1108" t="s">
        <v>68</v>
      </c>
      <c r="AD1108" t="s">
        <v>68</v>
      </c>
      <c r="AE1108" t="s">
        <v>68</v>
      </c>
      <c r="AF1108" t="s">
        <v>68</v>
      </c>
      <c r="AG1108">
        <v>7.5</v>
      </c>
      <c r="AH1108">
        <v>6.5</v>
      </c>
      <c r="AI1108">
        <v>4.5</v>
      </c>
      <c r="AJ1108" t="s">
        <v>68</v>
      </c>
      <c r="AK1108" t="s">
        <v>68</v>
      </c>
      <c r="AL1108" t="s">
        <v>68</v>
      </c>
      <c r="AM1108" t="s">
        <v>68</v>
      </c>
      <c r="AN1108" t="s">
        <v>68</v>
      </c>
      <c r="AO1108" t="s">
        <v>68</v>
      </c>
      <c r="AP1108" t="s">
        <v>68</v>
      </c>
      <c r="AQ1108" t="s">
        <v>68</v>
      </c>
      <c r="AR1108" t="s">
        <v>68</v>
      </c>
      <c r="AS1108" t="s">
        <v>68</v>
      </c>
      <c r="AT1108" t="s">
        <v>68</v>
      </c>
      <c r="AU1108" t="s">
        <v>68</v>
      </c>
      <c r="AV1108" t="s">
        <v>68</v>
      </c>
      <c r="AW1108" t="s">
        <v>68</v>
      </c>
      <c r="AX1108" t="s">
        <v>68</v>
      </c>
      <c r="AY1108" t="s">
        <v>68</v>
      </c>
      <c r="AZ1108" t="s">
        <v>69</v>
      </c>
      <c r="BA1108" t="s">
        <v>79</v>
      </c>
      <c r="BB1108">
        <v>1</v>
      </c>
    </row>
    <row r="1109" spans="1:62" hidden="1" x14ac:dyDescent="0.3">
      <c r="A1109">
        <v>2015</v>
      </c>
      <c r="B1109" t="s">
        <v>53</v>
      </c>
      <c r="C1109" t="s">
        <v>1290</v>
      </c>
      <c r="D1109" t="s">
        <v>62</v>
      </c>
      <c r="E1109">
        <v>1</v>
      </c>
      <c r="F1109" t="s">
        <v>56</v>
      </c>
      <c r="G1109" t="s">
        <v>57</v>
      </c>
      <c r="H1109" t="s">
        <v>58</v>
      </c>
      <c r="I1109" t="s">
        <v>59</v>
      </c>
      <c r="J1109" t="s">
        <v>947</v>
      </c>
      <c r="K1109" t="s">
        <v>61</v>
      </c>
      <c r="L1109" t="s">
        <v>62</v>
      </c>
      <c r="M1109">
        <v>1</v>
      </c>
      <c r="N1109" t="s">
        <v>56</v>
      </c>
      <c r="O1109">
        <v>4</v>
      </c>
      <c r="P1109">
        <v>8</v>
      </c>
      <c r="Q1109">
        <v>15</v>
      </c>
      <c r="R1109" t="s">
        <v>63</v>
      </c>
      <c r="S1109" t="s">
        <v>73</v>
      </c>
      <c r="T1109" t="s">
        <v>65</v>
      </c>
      <c r="U1109" t="s">
        <v>947</v>
      </c>
      <c r="V1109" t="s">
        <v>66</v>
      </c>
      <c r="W1109" t="s">
        <v>67</v>
      </c>
      <c r="X1109">
        <v>5</v>
      </c>
      <c r="Y1109">
        <v>0.3</v>
      </c>
      <c r="Z1109">
        <v>0.7</v>
      </c>
      <c r="AA1109">
        <v>0.5</v>
      </c>
      <c r="AB1109">
        <v>3</v>
      </c>
      <c r="AC1109">
        <v>3.5</v>
      </c>
      <c r="AD1109">
        <v>3.5</v>
      </c>
      <c r="AE1109">
        <v>1</v>
      </c>
      <c r="AF1109">
        <v>2</v>
      </c>
      <c r="AG1109">
        <v>10</v>
      </c>
      <c r="AH1109">
        <v>4</v>
      </c>
      <c r="AI1109">
        <v>6</v>
      </c>
      <c r="AJ1109">
        <v>6</v>
      </c>
      <c r="AK1109">
        <v>2</v>
      </c>
      <c r="AL1109" t="s">
        <v>68</v>
      </c>
      <c r="AM1109" t="s">
        <v>68</v>
      </c>
      <c r="AN1109" t="s">
        <v>68</v>
      </c>
      <c r="AO1109" t="s">
        <v>68</v>
      </c>
      <c r="AP1109" t="s">
        <v>68</v>
      </c>
      <c r="AQ1109" t="s">
        <v>68</v>
      </c>
      <c r="AR1109" t="s">
        <v>68</v>
      </c>
      <c r="AS1109" t="s">
        <v>68</v>
      </c>
      <c r="AT1109" t="s">
        <v>68</v>
      </c>
      <c r="AU1109" t="s">
        <v>68</v>
      </c>
      <c r="AV1109" t="s">
        <v>68</v>
      </c>
      <c r="AW1109" t="s">
        <v>68</v>
      </c>
      <c r="AX1109" t="s">
        <v>68</v>
      </c>
      <c r="AY1109" t="s">
        <v>68</v>
      </c>
      <c r="AZ1109" t="s">
        <v>69</v>
      </c>
      <c r="BA1109" t="s">
        <v>65</v>
      </c>
      <c r="BB1109">
        <v>0.97</v>
      </c>
    </row>
    <row r="1110" spans="1:62" hidden="1" x14ac:dyDescent="0.3">
      <c r="A1110">
        <v>2015</v>
      </c>
      <c r="B1110" t="s">
        <v>53</v>
      </c>
      <c r="C1110" t="s">
        <v>1291</v>
      </c>
      <c r="D1110" t="s">
        <v>62</v>
      </c>
      <c r="E1110">
        <v>1</v>
      </c>
      <c r="F1110" t="s">
        <v>56</v>
      </c>
      <c r="G1110" t="s">
        <v>57</v>
      </c>
      <c r="H1110" t="s">
        <v>58</v>
      </c>
      <c r="I1110" t="s">
        <v>77</v>
      </c>
      <c r="J1110" t="s">
        <v>1287</v>
      </c>
      <c r="K1110" t="s">
        <v>61</v>
      </c>
      <c r="L1110" t="s">
        <v>62</v>
      </c>
      <c r="M1110">
        <v>1</v>
      </c>
      <c r="N1110" t="s">
        <v>56</v>
      </c>
      <c r="O1110">
        <v>4</v>
      </c>
      <c r="P1110">
        <v>8</v>
      </c>
      <c r="Q1110">
        <v>16</v>
      </c>
      <c r="R1110" t="s">
        <v>63</v>
      </c>
      <c r="S1110" t="s">
        <v>73</v>
      </c>
      <c r="T1110" t="s">
        <v>79</v>
      </c>
      <c r="U1110" t="s">
        <v>1287</v>
      </c>
      <c r="V1110" t="s">
        <v>66</v>
      </c>
      <c r="W1110" t="s">
        <v>67</v>
      </c>
      <c r="X1110">
        <v>5</v>
      </c>
      <c r="Y1110">
        <v>0.3</v>
      </c>
      <c r="Z1110">
        <v>0.7</v>
      </c>
      <c r="AA1110">
        <v>4</v>
      </c>
      <c r="AB1110">
        <v>4</v>
      </c>
      <c r="AC1110" t="s">
        <v>68</v>
      </c>
      <c r="AD1110" t="s">
        <v>68</v>
      </c>
      <c r="AE1110" t="s">
        <v>68</v>
      </c>
      <c r="AF1110" t="s">
        <v>68</v>
      </c>
      <c r="AG1110">
        <v>8.5</v>
      </c>
      <c r="AH1110">
        <v>7.5</v>
      </c>
      <c r="AI1110">
        <v>10</v>
      </c>
      <c r="AJ1110" t="s">
        <v>68</v>
      </c>
      <c r="AK1110" t="s">
        <v>68</v>
      </c>
      <c r="AL1110" t="s">
        <v>68</v>
      </c>
      <c r="AM1110" t="s">
        <v>68</v>
      </c>
      <c r="AN1110" t="s">
        <v>68</v>
      </c>
      <c r="AO1110" t="s">
        <v>68</v>
      </c>
      <c r="AP1110" t="s">
        <v>68</v>
      </c>
      <c r="AQ1110" t="s">
        <v>68</v>
      </c>
      <c r="AR1110" t="s">
        <v>68</v>
      </c>
      <c r="AS1110" t="s">
        <v>68</v>
      </c>
      <c r="AT1110" t="s">
        <v>68</v>
      </c>
      <c r="AU1110" t="s">
        <v>68</v>
      </c>
      <c r="AV1110" t="s">
        <v>68</v>
      </c>
      <c r="AW1110" t="s">
        <v>68</v>
      </c>
      <c r="AX1110" t="s">
        <v>68</v>
      </c>
      <c r="AY1110" t="s">
        <v>68</v>
      </c>
      <c r="AZ1110" t="s">
        <v>69</v>
      </c>
      <c r="BA1110" t="s">
        <v>79</v>
      </c>
      <c r="BB1110">
        <v>1</v>
      </c>
    </row>
    <row r="1111" spans="1:62" hidden="1" x14ac:dyDescent="0.3">
      <c r="A1111">
        <v>2015</v>
      </c>
      <c r="B1111" t="s">
        <v>53</v>
      </c>
      <c r="C1111" t="s">
        <v>1292</v>
      </c>
      <c r="D1111" t="s">
        <v>62</v>
      </c>
      <c r="E1111">
        <v>1</v>
      </c>
      <c r="F1111" t="s">
        <v>56</v>
      </c>
      <c r="G1111" t="s">
        <v>57</v>
      </c>
      <c r="H1111" t="s">
        <v>58</v>
      </c>
      <c r="I1111" t="s">
        <v>83</v>
      </c>
      <c r="J1111" t="s">
        <v>947</v>
      </c>
      <c r="K1111" t="s">
        <v>61</v>
      </c>
      <c r="L1111" t="s">
        <v>62</v>
      </c>
      <c r="M1111">
        <v>1</v>
      </c>
      <c r="N1111" t="s">
        <v>56</v>
      </c>
      <c r="O1111">
        <v>5</v>
      </c>
      <c r="P1111">
        <v>10</v>
      </c>
      <c r="Q1111">
        <v>19</v>
      </c>
      <c r="R1111" t="s">
        <v>63</v>
      </c>
      <c r="S1111" t="s">
        <v>73</v>
      </c>
      <c r="T1111" t="s">
        <v>84</v>
      </c>
      <c r="U1111" t="s">
        <v>947</v>
      </c>
      <c r="V1111" t="s">
        <v>66</v>
      </c>
      <c r="W1111" t="s">
        <v>67</v>
      </c>
      <c r="X1111">
        <v>5</v>
      </c>
      <c r="Y1111">
        <v>0.3</v>
      </c>
      <c r="Z1111">
        <v>0.7</v>
      </c>
      <c r="AA1111">
        <v>4.5</v>
      </c>
      <c r="AB1111">
        <v>5</v>
      </c>
      <c r="AC1111">
        <v>5.5</v>
      </c>
      <c r="AD1111">
        <v>4.5</v>
      </c>
      <c r="AE1111">
        <v>2.5</v>
      </c>
      <c r="AF1111">
        <v>5.5</v>
      </c>
      <c r="AG1111">
        <v>8.5</v>
      </c>
      <c r="AH1111">
        <v>9</v>
      </c>
      <c r="AI1111">
        <v>5.5</v>
      </c>
      <c r="AJ1111">
        <v>10</v>
      </c>
      <c r="AK1111">
        <v>7</v>
      </c>
      <c r="AL1111" t="s">
        <v>68</v>
      </c>
      <c r="AM1111" t="s">
        <v>68</v>
      </c>
      <c r="AN1111" t="s">
        <v>68</v>
      </c>
      <c r="AO1111" t="s">
        <v>68</v>
      </c>
      <c r="AP1111" t="s">
        <v>68</v>
      </c>
      <c r="AQ1111" t="s">
        <v>68</v>
      </c>
      <c r="AR1111" t="s">
        <v>68</v>
      </c>
      <c r="AS1111" t="s">
        <v>68</v>
      </c>
      <c r="AT1111" t="s">
        <v>68</v>
      </c>
      <c r="AU1111" t="s">
        <v>68</v>
      </c>
      <c r="AV1111" t="s">
        <v>68</v>
      </c>
      <c r="AW1111" t="s">
        <v>68</v>
      </c>
      <c r="AX1111" t="s">
        <v>68</v>
      </c>
      <c r="AY1111" t="s">
        <v>68</v>
      </c>
      <c r="AZ1111" t="s">
        <v>69</v>
      </c>
      <c r="BA1111" t="s">
        <v>84</v>
      </c>
      <c r="BB1111">
        <v>0.80700000000000005</v>
      </c>
    </row>
    <row r="1112" spans="1:62" x14ac:dyDescent="0.3">
      <c r="A1112">
        <v>2015</v>
      </c>
      <c r="B1112" t="s">
        <v>53</v>
      </c>
      <c r="C1112" t="s">
        <v>1293</v>
      </c>
      <c r="D1112" t="s">
        <v>86</v>
      </c>
      <c r="E1112">
        <v>2</v>
      </c>
      <c r="F1112" t="s">
        <v>56</v>
      </c>
      <c r="G1112" t="s">
        <v>57</v>
      </c>
      <c r="H1112" t="s">
        <v>63</v>
      </c>
      <c r="I1112" t="s">
        <v>59</v>
      </c>
      <c r="J1112" t="s">
        <v>947</v>
      </c>
      <c r="K1112" t="s">
        <v>61</v>
      </c>
      <c r="L1112" t="s">
        <v>62</v>
      </c>
      <c r="M1112">
        <v>1</v>
      </c>
      <c r="N1112" t="s">
        <v>56</v>
      </c>
      <c r="O1112">
        <v>13</v>
      </c>
      <c r="P1112">
        <v>25</v>
      </c>
      <c r="Q1112">
        <v>50</v>
      </c>
      <c r="R1112" t="s">
        <v>63</v>
      </c>
      <c r="S1112" t="s">
        <v>73</v>
      </c>
      <c r="T1112" t="s">
        <v>84</v>
      </c>
      <c r="U1112" t="s">
        <v>947</v>
      </c>
      <c r="V1112" t="s">
        <v>66</v>
      </c>
      <c r="W1112" t="s">
        <v>67</v>
      </c>
      <c r="X1112">
        <v>5</v>
      </c>
      <c r="Y1112">
        <v>0.3</v>
      </c>
      <c r="Z1112">
        <v>0.7</v>
      </c>
      <c r="AA1112">
        <v>7</v>
      </c>
      <c r="AB1112">
        <v>7</v>
      </c>
      <c r="AC1112" t="s">
        <v>68</v>
      </c>
      <c r="AD1112">
        <v>10</v>
      </c>
      <c r="AE1112" t="s">
        <v>68</v>
      </c>
      <c r="AF1112" t="s">
        <v>68</v>
      </c>
      <c r="AG1112">
        <v>7.5</v>
      </c>
      <c r="AH1112">
        <v>8</v>
      </c>
      <c r="AI1112">
        <v>10</v>
      </c>
      <c r="AJ1112">
        <v>6</v>
      </c>
      <c r="AK1112">
        <v>1.5</v>
      </c>
      <c r="AL1112" t="s">
        <v>68</v>
      </c>
      <c r="AM1112" t="s">
        <v>68</v>
      </c>
      <c r="AN1112" t="s">
        <v>68</v>
      </c>
      <c r="AO1112" t="s">
        <v>68</v>
      </c>
      <c r="AP1112" t="s">
        <v>68</v>
      </c>
      <c r="AQ1112" t="s">
        <v>68</v>
      </c>
      <c r="AR1112" t="s">
        <v>68</v>
      </c>
      <c r="AS1112" t="s">
        <v>68</v>
      </c>
      <c r="AT1112" t="s">
        <v>68</v>
      </c>
      <c r="AU1112" t="s">
        <v>68</v>
      </c>
      <c r="AV1112" t="s">
        <v>68</v>
      </c>
      <c r="AW1112" t="s">
        <v>68</v>
      </c>
      <c r="AX1112" t="s">
        <v>68</v>
      </c>
      <c r="AY1112" t="s">
        <v>68</v>
      </c>
      <c r="AZ1112" t="s">
        <v>80</v>
      </c>
      <c r="BA1112" t="s">
        <v>65</v>
      </c>
      <c r="BB1112">
        <v>0.873</v>
      </c>
      <c r="BD1112">
        <f>IF(EXACT(BA1112,T1112),1,0)</f>
        <v>0</v>
      </c>
      <c r="BE1112">
        <f>IF(AND(AZ1112="2_Testando"),1,0)</f>
        <v>1</v>
      </c>
      <c r="BF1112">
        <f>IF(AND(AZ1112="2_Testando",BD1112=1),1,0)</f>
        <v>0</v>
      </c>
      <c r="BJ1112">
        <f>IF(AND(BB1112&gt;0.7,BF1112=1),1,0)</f>
        <v>0</v>
      </c>
    </row>
    <row r="1113" spans="1:62" hidden="1" x14ac:dyDescent="0.3">
      <c r="A1113">
        <v>2015</v>
      </c>
      <c r="B1113" t="s">
        <v>53</v>
      </c>
      <c r="C1113" t="s">
        <v>1294</v>
      </c>
      <c r="D1113" t="s">
        <v>62</v>
      </c>
      <c r="E1113">
        <v>1</v>
      </c>
      <c r="F1113" t="s">
        <v>56</v>
      </c>
      <c r="G1113" t="s">
        <v>57</v>
      </c>
      <c r="H1113" t="s">
        <v>58</v>
      </c>
      <c r="I1113" t="s">
        <v>83</v>
      </c>
      <c r="J1113" t="s">
        <v>959</v>
      </c>
      <c r="K1113" t="s">
        <v>61</v>
      </c>
      <c r="L1113" t="s">
        <v>62</v>
      </c>
      <c r="M1113">
        <v>1</v>
      </c>
      <c r="N1113" t="s">
        <v>56</v>
      </c>
      <c r="O1113">
        <v>6</v>
      </c>
      <c r="P1113">
        <v>11</v>
      </c>
      <c r="Q1113">
        <v>22</v>
      </c>
      <c r="R1113" t="s">
        <v>63</v>
      </c>
      <c r="S1113" t="s">
        <v>73</v>
      </c>
      <c r="T1113" t="s">
        <v>84</v>
      </c>
      <c r="U1113" t="s">
        <v>947</v>
      </c>
      <c r="V1113" t="s">
        <v>66</v>
      </c>
      <c r="W1113" t="s">
        <v>67</v>
      </c>
      <c r="X1113">
        <v>5</v>
      </c>
      <c r="Y1113">
        <v>0.3</v>
      </c>
      <c r="Z1113">
        <v>0.7</v>
      </c>
      <c r="AA1113">
        <v>8</v>
      </c>
      <c r="AB1113">
        <v>4</v>
      </c>
      <c r="AC1113">
        <v>7</v>
      </c>
      <c r="AD1113">
        <v>8</v>
      </c>
      <c r="AE1113">
        <v>6</v>
      </c>
      <c r="AF1113" t="s">
        <v>68</v>
      </c>
      <c r="AG1113">
        <v>7.5</v>
      </c>
      <c r="AH1113">
        <v>9.5</v>
      </c>
      <c r="AI1113">
        <v>9.5</v>
      </c>
      <c r="AJ1113">
        <v>7.5</v>
      </c>
      <c r="AK1113">
        <v>10</v>
      </c>
      <c r="AL1113" t="s">
        <v>68</v>
      </c>
      <c r="AM1113" t="s">
        <v>68</v>
      </c>
      <c r="AN1113" t="s">
        <v>68</v>
      </c>
      <c r="AO1113" t="s">
        <v>68</v>
      </c>
      <c r="AP1113" t="s">
        <v>68</v>
      </c>
      <c r="AQ1113" t="s">
        <v>68</v>
      </c>
      <c r="AR1113" t="s">
        <v>68</v>
      </c>
      <c r="AS1113" t="s">
        <v>68</v>
      </c>
      <c r="AT1113" t="s">
        <v>68</v>
      </c>
      <c r="AU1113" t="s">
        <v>68</v>
      </c>
      <c r="AV1113" t="s">
        <v>68</v>
      </c>
      <c r="AW1113" t="s">
        <v>68</v>
      </c>
      <c r="AX1113" t="s">
        <v>68</v>
      </c>
      <c r="AY1113" t="s">
        <v>68</v>
      </c>
      <c r="AZ1113" t="s">
        <v>69</v>
      </c>
      <c r="BA1113" t="s">
        <v>84</v>
      </c>
      <c r="BB1113">
        <v>1</v>
      </c>
    </row>
    <row r="1114" spans="1:62" hidden="1" x14ac:dyDescent="0.3">
      <c r="A1114">
        <v>2015</v>
      </c>
      <c r="B1114" t="s">
        <v>53</v>
      </c>
      <c r="C1114" t="s">
        <v>1295</v>
      </c>
      <c r="D1114" t="s">
        <v>62</v>
      </c>
      <c r="E1114">
        <v>1</v>
      </c>
      <c r="F1114" t="s">
        <v>56</v>
      </c>
      <c r="G1114" t="s">
        <v>57</v>
      </c>
      <c r="H1114" t="s">
        <v>58</v>
      </c>
      <c r="I1114" t="s">
        <v>83</v>
      </c>
      <c r="J1114" t="s">
        <v>947</v>
      </c>
      <c r="K1114" t="s">
        <v>61</v>
      </c>
      <c r="L1114" t="s">
        <v>62</v>
      </c>
      <c r="M1114">
        <v>1</v>
      </c>
      <c r="N1114" t="s">
        <v>56</v>
      </c>
      <c r="O1114">
        <v>5</v>
      </c>
      <c r="P1114">
        <v>10</v>
      </c>
      <c r="Q1114">
        <v>20</v>
      </c>
      <c r="R1114" t="s">
        <v>63</v>
      </c>
      <c r="S1114" t="s">
        <v>73</v>
      </c>
      <c r="T1114" t="s">
        <v>84</v>
      </c>
      <c r="U1114" t="s">
        <v>947</v>
      </c>
      <c r="V1114" t="s">
        <v>66</v>
      </c>
      <c r="W1114" t="s">
        <v>67</v>
      </c>
      <c r="X1114">
        <v>5</v>
      </c>
      <c r="Y1114">
        <v>0.3</v>
      </c>
      <c r="Z1114">
        <v>0.7</v>
      </c>
      <c r="AA1114">
        <v>6</v>
      </c>
      <c r="AB1114">
        <v>6.5</v>
      </c>
      <c r="AC1114" t="s">
        <v>68</v>
      </c>
      <c r="AD1114">
        <v>8</v>
      </c>
      <c r="AE1114">
        <v>5</v>
      </c>
      <c r="AF1114" t="s">
        <v>68</v>
      </c>
      <c r="AG1114">
        <v>9.5</v>
      </c>
      <c r="AH1114">
        <v>4.5</v>
      </c>
      <c r="AI1114">
        <v>10</v>
      </c>
      <c r="AJ1114">
        <v>8</v>
      </c>
      <c r="AK1114">
        <v>6.5</v>
      </c>
      <c r="AL1114" t="s">
        <v>68</v>
      </c>
      <c r="AM1114" t="s">
        <v>68</v>
      </c>
      <c r="AN1114" t="s">
        <v>68</v>
      </c>
      <c r="AO1114" t="s">
        <v>68</v>
      </c>
      <c r="AP1114" t="s">
        <v>68</v>
      </c>
      <c r="AQ1114" t="s">
        <v>68</v>
      </c>
      <c r="AR1114" t="s">
        <v>68</v>
      </c>
      <c r="AS1114" t="s">
        <v>68</v>
      </c>
      <c r="AT1114" t="s">
        <v>68</v>
      </c>
      <c r="AU1114" t="s">
        <v>68</v>
      </c>
      <c r="AV1114" t="s">
        <v>68</v>
      </c>
      <c r="AW1114" t="s">
        <v>68</v>
      </c>
      <c r="AX1114" t="s">
        <v>68</v>
      </c>
      <c r="AY1114" t="s">
        <v>68</v>
      </c>
      <c r="AZ1114" t="s">
        <v>69</v>
      </c>
      <c r="BA1114" t="s">
        <v>84</v>
      </c>
      <c r="BB1114">
        <v>1</v>
      </c>
    </row>
    <row r="1115" spans="1:62" hidden="1" x14ac:dyDescent="0.3">
      <c r="A1115">
        <v>2015</v>
      </c>
      <c r="B1115" t="s">
        <v>53</v>
      </c>
      <c r="C1115" t="s">
        <v>1296</v>
      </c>
      <c r="D1115" t="s">
        <v>181</v>
      </c>
      <c r="E1115">
        <v>2</v>
      </c>
      <c r="F1115" t="s">
        <v>56</v>
      </c>
      <c r="G1115" t="s">
        <v>57</v>
      </c>
      <c r="H1115" t="s">
        <v>63</v>
      </c>
      <c r="I1115" t="s">
        <v>59</v>
      </c>
      <c r="J1115" t="s">
        <v>947</v>
      </c>
      <c r="K1115" t="s">
        <v>61</v>
      </c>
      <c r="L1115" t="s">
        <v>62</v>
      </c>
      <c r="M1115">
        <v>1</v>
      </c>
      <c r="N1115" t="s">
        <v>56</v>
      </c>
      <c r="O1115">
        <v>13</v>
      </c>
      <c r="P1115">
        <v>26</v>
      </c>
      <c r="Q1115">
        <v>51</v>
      </c>
      <c r="R1115" t="s">
        <v>63</v>
      </c>
      <c r="S1115" t="s">
        <v>73</v>
      </c>
      <c r="T1115" t="s">
        <v>84</v>
      </c>
      <c r="U1115" t="s">
        <v>947</v>
      </c>
      <c r="V1115" t="s">
        <v>66</v>
      </c>
      <c r="W1115" t="s">
        <v>67</v>
      </c>
      <c r="X1115">
        <v>5</v>
      </c>
      <c r="Y1115">
        <v>0.3</v>
      </c>
      <c r="Z1115">
        <v>0.7</v>
      </c>
      <c r="AA1115">
        <v>4</v>
      </c>
      <c r="AB1115">
        <v>4.5</v>
      </c>
      <c r="AC1115">
        <v>5</v>
      </c>
      <c r="AD1115">
        <v>6.5</v>
      </c>
      <c r="AE1115">
        <v>5</v>
      </c>
      <c r="AF1115">
        <v>6.5</v>
      </c>
      <c r="AG1115">
        <v>3</v>
      </c>
      <c r="AH1115">
        <v>4</v>
      </c>
      <c r="AI1115">
        <v>7.5</v>
      </c>
      <c r="AJ1115">
        <v>8</v>
      </c>
      <c r="AK1115">
        <v>7.5</v>
      </c>
      <c r="AL1115" t="s">
        <v>68</v>
      </c>
      <c r="AM1115" t="s">
        <v>68</v>
      </c>
      <c r="AN1115" t="s">
        <v>68</v>
      </c>
      <c r="AO1115" t="s">
        <v>68</v>
      </c>
      <c r="AP1115" t="s">
        <v>68</v>
      </c>
      <c r="AQ1115" t="s">
        <v>68</v>
      </c>
      <c r="AR1115" t="s">
        <v>68</v>
      </c>
      <c r="AS1115" t="s">
        <v>68</v>
      </c>
      <c r="AT1115" t="s">
        <v>68</v>
      </c>
      <c r="AU1115" t="s">
        <v>68</v>
      </c>
      <c r="AV1115" t="s">
        <v>68</v>
      </c>
      <c r="AW1115" t="s">
        <v>68</v>
      </c>
      <c r="AX1115" t="s">
        <v>68</v>
      </c>
      <c r="AY1115" t="s">
        <v>68</v>
      </c>
      <c r="AZ1115" t="s">
        <v>69</v>
      </c>
      <c r="BA1115" t="s">
        <v>84</v>
      </c>
      <c r="BB1115">
        <v>0.82799999999999996</v>
      </c>
    </row>
    <row r="1116" spans="1:62" hidden="1" x14ac:dyDescent="0.3">
      <c r="A1116">
        <v>2015</v>
      </c>
      <c r="B1116" t="s">
        <v>53</v>
      </c>
      <c r="C1116" t="s">
        <v>1297</v>
      </c>
      <c r="D1116" t="s">
        <v>62</v>
      </c>
      <c r="E1116">
        <v>1</v>
      </c>
      <c r="F1116" t="s">
        <v>56</v>
      </c>
      <c r="G1116" t="s">
        <v>57</v>
      </c>
      <c r="H1116" t="s">
        <v>58</v>
      </c>
      <c r="I1116" t="s">
        <v>59</v>
      </c>
      <c r="J1116" t="s">
        <v>947</v>
      </c>
      <c r="K1116" t="s">
        <v>61</v>
      </c>
      <c r="L1116" t="s">
        <v>62</v>
      </c>
      <c r="M1116">
        <v>1</v>
      </c>
      <c r="N1116" t="s">
        <v>56</v>
      </c>
      <c r="O1116">
        <v>6</v>
      </c>
      <c r="P1116">
        <v>11</v>
      </c>
      <c r="Q1116">
        <v>21</v>
      </c>
      <c r="R1116" t="s">
        <v>63</v>
      </c>
      <c r="S1116" t="s">
        <v>73</v>
      </c>
      <c r="T1116" t="s">
        <v>65</v>
      </c>
      <c r="U1116" t="s">
        <v>947</v>
      </c>
      <c r="V1116" t="s">
        <v>66</v>
      </c>
      <c r="W1116" t="s">
        <v>67</v>
      </c>
      <c r="X1116">
        <v>5</v>
      </c>
      <c r="Y1116">
        <v>0.3</v>
      </c>
      <c r="Z1116">
        <v>0.7</v>
      </c>
      <c r="AA1116">
        <v>0.5</v>
      </c>
      <c r="AB1116">
        <v>0</v>
      </c>
      <c r="AC1116">
        <v>0</v>
      </c>
      <c r="AD1116">
        <v>2</v>
      </c>
      <c r="AE1116">
        <v>1</v>
      </c>
      <c r="AF1116" t="s">
        <v>68</v>
      </c>
      <c r="AG1116">
        <v>7</v>
      </c>
      <c r="AH1116">
        <v>3.5</v>
      </c>
      <c r="AI1116">
        <v>2</v>
      </c>
      <c r="AJ1116">
        <v>3</v>
      </c>
      <c r="AK1116">
        <v>4.5</v>
      </c>
      <c r="AL1116" t="s">
        <v>68</v>
      </c>
      <c r="AM1116" t="s">
        <v>68</v>
      </c>
      <c r="AN1116" t="s">
        <v>68</v>
      </c>
      <c r="AO1116" t="s">
        <v>68</v>
      </c>
      <c r="AP1116" t="s">
        <v>68</v>
      </c>
      <c r="AQ1116" t="s">
        <v>68</v>
      </c>
      <c r="AR1116" t="s">
        <v>68</v>
      </c>
      <c r="AS1116" t="s">
        <v>68</v>
      </c>
      <c r="AT1116" t="s">
        <v>68</v>
      </c>
      <c r="AU1116" t="s">
        <v>68</v>
      </c>
      <c r="AV1116" t="s">
        <v>68</v>
      </c>
      <c r="AW1116" t="s">
        <v>68</v>
      </c>
      <c r="AX1116" t="s">
        <v>68</v>
      </c>
      <c r="AY1116" t="s">
        <v>68</v>
      </c>
      <c r="AZ1116" t="s">
        <v>69</v>
      </c>
      <c r="BA1116" t="s">
        <v>65</v>
      </c>
      <c r="BB1116">
        <v>0.97</v>
      </c>
    </row>
    <row r="1117" spans="1:62" x14ac:dyDescent="0.3">
      <c r="A1117">
        <v>2015</v>
      </c>
      <c r="B1117" t="s">
        <v>53</v>
      </c>
      <c r="C1117" t="s">
        <v>190</v>
      </c>
      <c r="D1117" t="s">
        <v>62</v>
      </c>
      <c r="E1117">
        <v>1</v>
      </c>
      <c r="F1117" t="s">
        <v>56</v>
      </c>
      <c r="G1117" t="s">
        <v>57</v>
      </c>
      <c r="H1117" t="s">
        <v>58</v>
      </c>
      <c r="I1117" t="s">
        <v>59</v>
      </c>
      <c r="J1117" t="s">
        <v>947</v>
      </c>
      <c r="K1117" t="s">
        <v>61</v>
      </c>
      <c r="L1117" t="s">
        <v>62</v>
      </c>
      <c r="M1117">
        <v>1</v>
      </c>
      <c r="N1117" t="s">
        <v>56</v>
      </c>
      <c r="O1117">
        <v>6</v>
      </c>
      <c r="P1117">
        <v>11</v>
      </c>
      <c r="Q1117">
        <v>22</v>
      </c>
      <c r="R1117" t="s">
        <v>63</v>
      </c>
      <c r="S1117" t="s">
        <v>73</v>
      </c>
      <c r="T1117" t="s">
        <v>65</v>
      </c>
      <c r="U1117" t="s">
        <v>947</v>
      </c>
      <c r="V1117" t="s">
        <v>66</v>
      </c>
      <c r="W1117" t="s">
        <v>67</v>
      </c>
      <c r="X1117">
        <v>5</v>
      </c>
      <c r="Y1117">
        <v>0.3</v>
      </c>
      <c r="Z1117">
        <v>0.7</v>
      </c>
      <c r="AA1117">
        <v>2.5</v>
      </c>
      <c r="AB1117">
        <v>0.5</v>
      </c>
      <c r="AC1117">
        <v>3.5</v>
      </c>
      <c r="AD1117">
        <v>3</v>
      </c>
      <c r="AE1117">
        <v>1</v>
      </c>
      <c r="AF1117">
        <v>3</v>
      </c>
      <c r="AG1117">
        <v>9</v>
      </c>
      <c r="AH1117">
        <v>8</v>
      </c>
      <c r="AI1117">
        <v>5</v>
      </c>
      <c r="AJ1117">
        <v>7</v>
      </c>
      <c r="AK1117">
        <v>4</v>
      </c>
      <c r="AL1117" t="s">
        <v>68</v>
      </c>
      <c r="AM1117" t="s">
        <v>68</v>
      </c>
      <c r="AN1117" t="s">
        <v>68</v>
      </c>
      <c r="AO1117" t="s">
        <v>68</v>
      </c>
      <c r="AP1117" t="s">
        <v>68</v>
      </c>
      <c r="AQ1117" t="s">
        <v>68</v>
      </c>
      <c r="AR1117" t="s">
        <v>68</v>
      </c>
      <c r="AS1117" t="s">
        <v>68</v>
      </c>
      <c r="AT1117" t="s">
        <v>68</v>
      </c>
      <c r="AU1117" t="s">
        <v>68</v>
      </c>
      <c r="AV1117" t="s">
        <v>68</v>
      </c>
      <c r="AW1117" t="s">
        <v>68</v>
      </c>
      <c r="AX1117" t="s">
        <v>68</v>
      </c>
      <c r="AY1117" t="s">
        <v>68</v>
      </c>
      <c r="AZ1117" t="s">
        <v>80</v>
      </c>
      <c r="BA1117" t="s">
        <v>65</v>
      </c>
      <c r="BB1117">
        <v>0.97</v>
      </c>
      <c r="BD1117">
        <f>IF(EXACT(BA1117,T1117),1,0)</f>
        <v>1</v>
      </c>
      <c r="BE1117">
        <f>IF(AND(AZ1117="2_Testando"),1,0)</f>
        <v>1</v>
      </c>
      <c r="BF1117">
        <f>IF(AND(AZ1117="2_Testando",BD1117=1),1,0)</f>
        <v>1</v>
      </c>
      <c r="BJ1117">
        <f>IF(AND(BB1117&gt;0.7,BF1117=1),1,0)</f>
        <v>1</v>
      </c>
    </row>
    <row r="1118" spans="1:62" hidden="1" x14ac:dyDescent="0.3">
      <c r="A1118">
        <v>2015</v>
      </c>
      <c r="B1118" t="s">
        <v>53</v>
      </c>
      <c r="C1118" t="s">
        <v>1298</v>
      </c>
      <c r="D1118" t="s">
        <v>62</v>
      </c>
      <c r="E1118">
        <v>1</v>
      </c>
      <c r="F1118" t="s">
        <v>56</v>
      </c>
      <c r="G1118" t="s">
        <v>57</v>
      </c>
      <c r="H1118" t="s">
        <v>58</v>
      </c>
      <c r="I1118" t="s">
        <v>83</v>
      </c>
      <c r="J1118" t="s">
        <v>947</v>
      </c>
      <c r="K1118" t="s">
        <v>61</v>
      </c>
      <c r="L1118" t="s">
        <v>62</v>
      </c>
      <c r="M1118">
        <v>1</v>
      </c>
      <c r="N1118" t="s">
        <v>56</v>
      </c>
      <c r="O1118">
        <v>6</v>
      </c>
      <c r="P1118">
        <v>12</v>
      </c>
      <c r="Q1118">
        <v>23</v>
      </c>
      <c r="R1118" t="s">
        <v>63</v>
      </c>
      <c r="S1118" t="s">
        <v>73</v>
      </c>
      <c r="T1118" t="s">
        <v>84</v>
      </c>
      <c r="U1118" t="s">
        <v>947</v>
      </c>
      <c r="V1118" t="s">
        <v>66</v>
      </c>
      <c r="W1118" t="s">
        <v>67</v>
      </c>
      <c r="X1118">
        <v>5</v>
      </c>
      <c r="Y1118">
        <v>0.3</v>
      </c>
      <c r="Z1118">
        <v>0.7</v>
      </c>
      <c r="AA1118">
        <v>3.5</v>
      </c>
      <c r="AB1118">
        <v>6</v>
      </c>
      <c r="AC1118">
        <v>7.5</v>
      </c>
      <c r="AD1118">
        <v>6</v>
      </c>
      <c r="AE1118">
        <v>5</v>
      </c>
      <c r="AF1118" t="s">
        <v>68</v>
      </c>
      <c r="AG1118">
        <v>9.5</v>
      </c>
      <c r="AH1118">
        <v>10</v>
      </c>
      <c r="AI1118">
        <v>9.5</v>
      </c>
      <c r="AJ1118">
        <v>7</v>
      </c>
      <c r="AK1118">
        <v>5.5</v>
      </c>
      <c r="AL1118" t="s">
        <v>68</v>
      </c>
      <c r="AM1118" t="s">
        <v>68</v>
      </c>
      <c r="AN1118" t="s">
        <v>68</v>
      </c>
      <c r="AO1118" t="s">
        <v>68</v>
      </c>
      <c r="AP1118" t="s">
        <v>68</v>
      </c>
      <c r="AQ1118" t="s">
        <v>68</v>
      </c>
      <c r="AR1118" t="s">
        <v>68</v>
      </c>
      <c r="AS1118" t="s">
        <v>68</v>
      </c>
      <c r="AT1118" t="s">
        <v>68</v>
      </c>
      <c r="AU1118" t="s">
        <v>68</v>
      </c>
      <c r="AV1118" t="s">
        <v>68</v>
      </c>
      <c r="AW1118" t="s">
        <v>68</v>
      </c>
      <c r="AX1118" t="s">
        <v>68</v>
      </c>
      <c r="AY1118" t="s">
        <v>68</v>
      </c>
      <c r="AZ1118" t="s">
        <v>69</v>
      </c>
      <c r="BA1118" t="s">
        <v>84</v>
      </c>
      <c r="BB1118">
        <v>1</v>
      </c>
    </row>
    <row r="1119" spans="1:62" hidden="1" x14ac:dyDescent="0.3">
      <c r="A1119">
        <v>2015</v>
      </c>
      <c r="B1119" t="s">
        <v>53</v>
      </c>
      <c r="C1119" t="s">
        <v>1299</v>
      </c>
      <c r="D1119" t="s">
        <v>62</v>
      </c>
      <c r="E1119">
        <v>1</v>
      </c>
      <c r="F1119" t="s">
        <v>56</v>
      </c>
      <c r="G1119" t="s">
        <v>57</v>
      </c>
      <c r="H1119" t="s">
        <v>58</v>
      </c>
      <c r="I1119" t="s">
        <v>77</v>
      </c>
      <c r="J1119" t="s">
        <v>1300</v>
      </c>
      <c r="K1119" t="s">
        <v>61</v>
      </c>
      <c r="L1119" t="s">
        <v>62</v>
      </c>
      <c r="M1119">
        <v>1</v>
      </c>
      <c r="N1119" t="s">
        <v>56</v>
      </c>
      <c r="O1119">
        <v>6</v>
      </c>
      <c r="P1119">
        <v>12</v>
      </c>
      <c r="Q1119">
        <v>24</v>
      </c>
      <c r="R1119" t="s">
        <v>63</v>
      </c>
      <c r="S1119" t="s">
        <v>73</v>
      </c>
      <c r="T1119" t="s">
        <v>79</v>
      </c>
      <c r="U1119" t="s">
        <v>1300</v>
      </c>
      <c r="V1119" t="s">
        <v>66</v>
      </c>
      <c r="W1119" t="s">
        <v>67</v>
      </c>
      <c r="X1119">
        <v>5</v>
      </c>
      <c r="Y1119">
        <v>0.3</v>
      </c>
      <c r="Z1119">
        <v>0.7</v>
      </c>
      <c r="AA1119">
        <v>0.5</v>
      </c>
      <c r="AB1119">
        <v>1.5</v>
      </c>
      <c r="AC1119">
        <v>1.5</v>
      </c>
      <c r="AD1119" t="s">
        <v>68</v>
      </c>
      <c r="AE1119" t="s">
        <v>68</v>
      </c>
      <c r="AF1119" t="s">
        <v>68</v>
      </c>
      <c r="AG1119">
        <v>9.5</v>
      </c>
      <c r="AH1119">
        <v>6</v>
      </c>
      <c r="AI1119" t="s">
        <v>68</v>
      </c>
      <c r="AJ1119" t="s">
        <v>68</v>
      </c>
      <c r="AK1119" t="s">
        <v>68</v>
      </c>
      <c r="AL1119" t="s">
        <v>68</v>
      </c>
      <c r="AM1119" t="s">
        <v>68</v>
      </c>
      <c r="AN1119" t="s">
        <v>68</v>
      </c>
      <c r="AO1119" t="s">
        <v>68</v>
      </c>
      <c r="AP1119" t="s">
        <v>68</v>
      </c>
      <c r="AQ1119" t="s">
        <v>68</v>
      </c>
      <c r="AR1119" t="s">
        <v>68</v>
      </c>
      <c r="AS1119" t="s">
        <v>68</v>
      </c>
      <c r="AT1119" t="s">
        <v>68</v>
      </c>
      <c r="AU1119" t="s">
        <v>68</v>
      </c>
      <c r="AV1119" t="s">
        <v>68</v>
      </c>
      <c r="AW1119" t="s">
        <v>68</v>
      </c>
      <c r="AX1119" t="s">
        <v>68</v>
      </c>
      <c r="AY1119" t="s">
        <v>68</v>
      </c>
      <c r="AZ1119" t="s">
        <v>69</v>
      </c>
      <c r="BA1119" t="s">
        <v>79</v>
      </c>
      <c r="BB1119">
        <v>1</v>
      </c>
    </row>
    <row r="1120" spans="1:62" hidden="1" x14ac:dyDescent="0.3">
      <c r="A1120">
        <v>2015</v>
      </c>
      <c r="B1120" t="s">
        <v>53</v>
      </c>
      <c r="C1120" t="s">
        <v>1301</v>
      </c>
      <c r="D1120" t="s">
        <v>97</v>
      </c>
      <c r="E1120">
        <v>2</v>
      </c>
      <c r="F1120" t="s">
        <v>56</v>
      </c>
      <c r="G1120" t="s">
        <v>57</v>
      </c>
      <c r="H1120" t="s">
        <v>63</v>
      </c>
      <c r="I1120" t="s">
        <v>83</v>
      </c>
      <c r="J1120" t="s">
        <v>947</v>
      </c>
      <c r="K1120" t="s">
        <v>61</v>
      </c>
      <c r="L1120" t="s">
        <v>62</v>
      </c>
      <c r="M1120">
        <v>1</v>
      </c>
      <c r="N1120" t="s">
        <v>56</v>
      </c>
      <c r="O1120">
        <v>13</v>
      </c>
      <c r="P1120">
        <v>26</v>
      </c>
      <c r="Q1120">
        <v>52</v>
      </c>
      <c r="R1120" t="s">
        <v>63</v>
      </c>
      <c r="S1120" t="s">
        <v>73</v>
      </c>
      <c r="T1120" t="s">
        <v>84</v>
      </c>
      <c r="U1120" t="s">
        <v>947</v>
      </c>
      <c r="V1120" t="s">
        <v>66</v>
      </c>
      <c r="W1120" t="s">
        <v>67</v>
      </c>
      <c r="X1120">
        <v>5</v>
      </c>
      <c r="Y1120">
        <v>0.3</v>
      </c>
      <c r="Z1120">
        <v>0.7</v>
      </c>
      <c r="AA1120">
        <v>6</v>
      </c>
      <c r="AB1120">
        <v>5.5</v>
      </c>
      <c r="AC1120">
        <v>3.5</v>
      </c>
      <c r="AD1120">
        <v>6</v>
      </c>
      <c r="AE1120">
        <v>7.5</v>
      </c>
      <c r="AF1120" t="s">
        <v>68</v>
      </c>
      <c r="AG1120">
        <v>9.5</v>
      </c>
      <c r="AH1120">
        <v>7</v>
      </c>
      <c r="AI1120">
        <v>10</v>
      </c>
      <c r="AJ1120">
        <v>9</v>
      </c>
      <c r="AK1120">
        <v>5.5</v>
      </c>
      <c r="AL1120" t="s">
        <v>68</v>
      </c>
      <c r="AM1120" t="s">
        <v>68</v>
      </c>
      <c r="AN1120" t="s">
        <v>68</v>
      </c>
      <c r="AO1120" t="s">
        <v>68</v>
      </c>
      <c r="AP1120" t="s">
        <v>68</v>
      </c>
      <c r="AQ1120" t="s">
        <v>68</v>
      </c>
      <c r="AR1120" t="s">
        <v>68</v>
      </c>
      <c r="AS1120" t="s">
        <v>68</v>
      </c>
      <c r="AT1120" t="s">
        <v>68</v>
      </c>
      <c r="AU1120" t="s">
        <v>68</v>
      </c>
      <c r="AV1120" t="s">
        <v>68</v>
      </c>
      <c r="AW1120" t="s">
        <v>68</v>
      </c>
      <c r="AX1120" t="s">
        <v>68</v>
      </c>
      <c r="AY1120" t="s">
        <v>68</v>
      </c>
      <c r="AZ1120" t="s">
        <v>69</v>
      </c>
      <c r="BA1120" t="s">
        <v>84</v>
      </c>
      <c r="BB1120">
        <v>1</v>
      </c>
    </row>
    <row r="1121" spans="1:62" hidden="1" x14ac:dyDescent="0.3">
      <c r="A1121">
        <v>2015</v>
      </c>
      <c r="B1121" t="s">
        <v>53</v>
      </c>
      <c r="C1121" t="s">
        <v>1302</v>
      </c>
      <c r="D1121" t="s">
        <v>62</v>
      </c>
      <c r="E1121">
        <v>1</v>
      </c>
      <c r="F1121" t="s">
        <v>56</v>
      </c>
      <c r="G1121" t="s">
        <v>87</v>
      </c>
      <c r="H1121" t="s">
        <v>58</v>
      </c>
      <c r="I1121" t="s">
        <v>77</v>
      </c>
      <c r="J1121" t="s">
        <v>1303</v>
      </c>
      <c r="K1121" t="s">
        <v>61</v>
      </c>
      <c r="L1121" t="s">
        <v>62</v>
      </c>
      <c r="M1121">
        <v>1</v>
      </c>
      <c r="N1121" t="s">
        <v>56</v>
      </c>
      <c r="O1121">
        <v>8</v>
      </c>
      <c r="P1121">
        <v>16</v>
      </c>
      <c r="Q1121">
        <v>31</v>
      </c>
      <c r="R1121" t="s">
        <v>63</v>
      </c>
      <c r="S1121" t="s">
        <v>100</v>
      </c>
      <c r="T1121" t="s">
        <v>79</v>
      </c>
      <c r="U1121" t="s">
        <v>1304</v>
      </c>
      <c r="V1121" t="s">
        <v>66</v>
      </c>
      <c r="W1121" t="s">
        <v>67</v>
      </c>
      <c r="X1121">
        <v>5</v>
      </c>
      <c r="Y1121">
        <v>0.3</v>
      </c>
      <c r="Z1121">
        <v>0.7</v>
      </c>
      <c r="AA1121">
        <v>2.5</v>
      </c>
      <c r="AB1121">
        <v>3</v>
      </c>
      <c r="AC1121">
        <v>3.5</v>
      </c>
      <c r="AD1121">
        <v>4</v>
      </c>
      <c r="AE1121" t="s">
        <v>68</v>
      </c>
      <c r="AF1121" t="s">
        <v>68</v>
      </c>
      <c r="AG1121">
        <v>9.5</v>
      </c>
      <c r="AH1121">
        <v>7.5</v>
      </c>
      <c r="AI1121">
        <v>2.5</v>
      </c>
      <c r="AJ1121">
        <v>4</v>
      </c>
      <c r="AK1121" t="s">
        <v>68</v>
      </c>
      <c r="AL1121" t="s">
        <v>68</v>
      </c>
      <c r="AM1121" t="s">
        <v>68</v>
      </c>
      <c r="AN1121" t="s">
        <v>68</v>
      </c>
      <c r="AO1121" t="s">
        <v>68</v>
      </c>
      <c r="AP1121" t="s">
        <v>68</v>
      </c>
      <c r="AQ1121" t="s">
        <v>68</v>
      </c>
      <c r="AR1121" t="s">
        <v>68</v>
      </c>
      <c r="AS1121" t="s">
        <v>68</v>
      </c>
      <c r="AT1121" t="s">
        <v>68</v>
      </c>
      <c r="AU1121" t="s">
        <v>68</v>
      </c>
      <c r="AV1121" t="s">
        <v>68</v>
      </c>
      <c r="AW1121" t="s">
        <v>68</v>
      </c>
      <c r="AX1121" t="s">
        <v>68</v>
      </c>
      <c r="AY1121" t="s">
        <v>68</v>
      </c>
      <c r="AZ1121" t="s">
        <v>69</v>
      </c>
      <c r="BA1121" t="s">
        <v>79</v>
      </c>
      <c r="BB1121">
        <v>1</v>
      </c>
    </row>
    <row r="1122" spans="1:62" hidden="1" x14ac:dyDescent="0.3">
      <c r="A1122">
        <v>2015</v>
      </c>
      <c r="B1122" t="s">
        <v>53</v>
      </c>
      <c r="C1122" t="s">
        <v>191</v>
      </c>
      <c r="D1122" t="s">
        <v>62</v>
      </c>
      <c r="E1122">
        <v>1</v>
      </c>
      <c r="F1122" t="s">
        <v>56</v>
      </c>
      <c r="G1122" t="s">
        <v>57</v>
      </c>
      <c r="H1122" t="s">
        <v>58</v>
      </c>
      <c r="I1122" t="s">
        <v>83</v>
      </c>
      <c r="J1122" t="s">
        <v>947</v>
      </c>
      <c r="K1122" t="s">
        <v>61</v>
      </c>
      <c r="L1122" t="s">
        <v>62</v>
      </c>
      <c r="M1122">
        <v>1</v>
      </c>
      <c r="N1122" t="s">
        <v>56</v>
      </c>
      <c r="O1122">
        <v>13</v>
      </c>
      <c r="P1122">
        <v>25</v>
      </c>
      <c r="Q1122">
        <v>50</v>
      </c>
      <c r="R1122" t="s">
        <v>63</v>
      </c>
      <c r="S1122" t="s">
        <v>73</v>
      </c>
      <c r="T1122" t="s">
        <v>65</v>
      </c>
      <c r="U1122" t="s">
        <v>947</v>
      </c>
      <c r="V1122" t="s">
        <v>66</v>
      </c>
      <c r="W1122" t="s">
        <v>67</v>
      </c>
      <c r="X1122">
        <v>5</v>
      </c>
      <c r="Y1122">
        <v>0.3</v>
      </c>
      <c r="Z1122">
        <v>0.7</v>
      </c>
      <c r="AA1122">
        <v>4.5</v>
      </c>
      <c r="AB1122">
        <v>5</v>
      </c>
      <c r="AC1122">
        <v>4</v>
      </c>
      <c r="AD1122">
        <v>4</v>
      </c>
      <c r="AE1122">
        <v>2</v>
      </c>
      <c r="AF1122">
        <v>2.5</v>
      </c>
      <c r="AG1122">
        <v>8</v>
      </c>
      <c r="AH1122">
        <v>8</v>
      </c>
      <c r="AI1122">
        <v>7</v>
      </c>
      <c r="AJ1122">
        <v>4.5</v>
      </c>
      <c r="AK1122">
        <v>8</v>
      </c>
      <c r="AL1122" t="s">
        <v>68</v>
      </c>
      <c r="AM1122" t="s">
        <v>68</v>
      </c>
      <c r="AN1122" t="s">
        <v>68</v>
      </c>
      <c r="AO1122" t="s">
        <v>68</v>
      </c>
      <c r="AP1122" t="s">
        <v>68</v>
      </c>
      <c r="AQ1122" t="s">
        <v>68</v>
      </c>
      <c r="AR1122" t="s">
        <v>68</v>
      </c>
      <c r="AS1122" t="s">
        <v>68</v>
      </c>
      <c r="AT1122" t="s">
        <v>68</v>
      </c>
      <c r="AU1122" t="s">
        <v>68</v>
      </c>
      <c r="AV1122" t="s">
        <v>68</v>
      </c>
      <c r="AW1122" t="s">
        <v>68</v>
      </c>
      <c r="AX1122" t="s">
        <v>68</v>
      </c>
      <c r="AY1122" t="s">
        <v>68</v>
      </c>
      <c r="AZ1122" t="s">
        <v>69</v>
      </c>
      <c r="BA1122" t="s">
        <v>84</v>
      </c>
      <c r="BB1122">
        <v>0.80700000000000005</v>
      </c>
    </row>
    <row r="1123" spans="1:62" hidden="1" x14ac:dyDescent="0.3">
      <c r="A1123">
        <v>2015</v>
      </c>
      <c r="B1123" t="s">
        <v>53</v>
      </c>
      <c r="C1123" t="s">
        <v>1305</v>
      </c>
      <c r="D1123" t="s">
        <v>62</v>
      </c>
      <c r="E1123">
        <v>1</v>
      </c>
      <c r="F1123" t="s">
        <v>56</v>
      </c>
      <c r="G1123" t="s">
        <v>112</v>
      </c>
      <c r="H1123" t="s">
        <v>63</v>
      </c>
      <c r="I1123" t="s">
        <v>83</v>
      </c>
      <c r="J1123" t="s">
        <v>967</v>
      </c>
      <c r="K1123" t="s">
        <v>61</v>
      </c>
      <c r="L1123" t="s">
        <v>62</v>
      </c>
      <c r="M1123">
        <v>1</v>
      </c>
      <c r="N1123" t="s">
        <v>56</v>
      </c>
      <c r="O1123">
        <v>7</v>
      </c>
      <c r="P1123">
        <v>13</v>
      </c>
      <c r="Q1123">
        <v>26</v>
      </c>
      <c r="R1123" t="s">
        <v>63</v>
      </c>
      <c r="S1123" t="s">
        <v>100</v>
      </c>
      <c r="T1123" t="s">
        <v>84</v>
      </c>
      <c r="U1123" t="s">
        <v>947</v>
      </c>
      <c r="V1123" t="s">
        <v>66</v>
      </c>
      <c r="W1123" t="s">
        <v>67</v>
      </c>
      <c r="X1123">
        <v>5</v>
      </c>
      <c r="Y1123">
        <v>0.3</v>
      </c>
      <c r="Z1123">
        <v>0.7</v>
      </c>
      <c r="AA1123">
        <v>3.5</v>
      </c>
      <c r="AB1123">
        <v>3.5</v>
      </c>
      <c r="AC1123">
        <v>5</v>
      </c>
      <c r="AD1123">
        <v>7</v>
      </c>
      <c r="AE1123">
        <v>5</v>
      </c>
      <c r="AF1123" t="s">
        <v>68</v>
      </c>
      <c r="AG1123">
        <v>8.5</v>
      </c>
      <c r="AH1123">
        <v>8.5</v>
      </c>
      <c r="AI1123">
        <v>6.5</v>
      </c>
      <c r="AJ1123">
        <v>7</v>
      </c>
      <c r="AK1123">
        <v>9</v>
      </c>
      <c r="AL1123" t="s">
        <v>68</v>
      </c>
      <c r="AM1123" t="s">
        <v>68</v>
      </c>
      <c r="AN1123" t="s">
        <v>68</v>
      </c>
      <c r="AO1123" t="s">
        <v>68</v>
      </c>
      <c r="AP1123" t="s">
        <v>68</v>
      </c>
      <c r="AQ1123" t="s">
        <v>68</v>
      </c>
      <c r="AR1123" t="s">
        <v>68</v>
      </c>
      <c r="AS1123" t="s">
        <v>68</v>
      </c>
      <c r="AT1123" t="s">
        <v>68</v>
      </c>
      <c r="AU1123" t="s">
        <v>68</v>
      </c>
      <c r="AV1123" t="s">
        <v>68</v>
      </c>
      <c r="AW1123" t="s">
        <v>68</v>
      </c>
      <c r="AX1123" t="s">
        <v>68</v>
      </c>
      <c r="AY1123" t="s">
        <v>68</v>
      </c>
      <c r="AZ1123" t="s">
        <v>69</v>
      </c>
      <c r="BA1123" t="s">
        <v>84</v>
      </c>
      <c r="BB1123">
        <v>1</v>
      </c>
    </row>
    <row r="1124" spans="1:62" x14ac:dyDescent="0.3">
      <c r="A1124">
        <v>2015</v>
      </c>
      <c r="B1124" t="s">
        <v>53</v>
      </c>
      <c r="C1124" t="s">
        <v>1306</v>
      </c>
      <c r="D1124" t="s">
        <v>62</v>
      </c>
      <c r="E1124">
        <v>1</v>
      </c>
      <c r="F1124" t="s">
        <v>71</v>
      </c>
      <c r="G1124" t="s">
        <v>57</v>
      </c>
      <c r="H1124" t="s">
        <v>58</v>
      </c>
      <c r="I1124" t="s">
        <v>59</v>
      </c>
      <c r="J1124" t="s">
        <v>947</v>
      </c>
      <c r="K1124" t="s">
        <v>61</v>
      </c>
      <c r="L1124" t="s">
        <v>62</v>
      </c>
      <c r="M1124">
        <v>1</v>
      </c>
      <c r="N1124" t="s">
        <v>71</v>
      </c>
      <c r="O1124">
        <v>2</v>
      </c>
      <c r="P1124">
        <v>4</v>
      </c>
      <c r="Q1124">
        <v>8</v>
      </c>
      <c r="R1124" t="s">
        <v>63</v>
      </c>
      <c r="S1124" t="s">
        <v>64</v>
      </c>
      <c r="T1124" t="s">
        <v>65</v>
      </c>
      <c r="U1124" t="s">
        <v>947</v>
      </c>
      <c r="V1124" t="s">
        <v>66</v>
      </c>
      <c r="W1124" t="s">
        <v>67</v>
      </c>
      <c r="X1124">
        <v>5</v>
      </c>
      <c r="Y1124">
        <v>0.3</v>
      </c>
      <c r="Z1124">
        <v>0.7</v>
      </c>
      <c r="AA1124">
        <v>3.5</v>
      </c>
      <c r="AB1124">
        <v>2</v>
      </c>
      <c r="AC1124">
        <v>4.5</v>
      </c>
      <c r="AD1124">
        <v>2</v>
      </c>
      <c r="AE1124">
        <v>0</v>
      </c>
      <c r="AF1124">
        <v>4</v>
      </c>
      <c r="AG1124">
        <v>9</v>
      </c>
      <c r="AH1124">
        <v>5</v>
      </c>
      <c r="AI1124">
        <v>9</v>
      </c>
      <c r="AJ1124">
        <v>8</v>
      </c>
      <c r="AK1124">
        <v>6</v>
      </c>
      <c r="AL1124" t="s">
        <v>68</v>
      </c>
      <c r="AM1124" t="s">
        <v>68</v>
      </c>
      <c r="AN1124" t="s">
        <v>68</v>
      </c>
      <c r="AO1124" t="s">
        <v>68</v>
      </c>
      <c r="AP1124" t="s">
        <v>68</v>
      </c>
      <c r="AQ1124" t="s">
        <v>68</v>
      </c>
      <c r="AR1124" t="s">
        <v>68</v>
      </c>
      <c r="AS1124" t="s">
        <v>68</v>
      </c>
      <c r="AT1124" t="s">
        <v>68</v>
      </c>
      <c r="AU1124" t="s">
        <v>68</v>
      </c>
      <c r="AV1124" t="s">
        <v>68</v>
      </c>
      <c r="AW1124" t="s">
        <v>68</v>
      </c>
      <c r="AX1124" t="s">
        <v>68</v>
      </c>
      <c r="AY1124" t="s">
        <v>68</v>
      </c>
      <c r="AZ1124" t="s">
        <v>80</v>
      </c>
      <c r="BA1124" t="s">
        <v>65</v>
      </c>
      <c r="BB1124">
        <v>0.97</v>
      </c>
      <c r="BD1124">
        <f>IF(EXACT(BA1124,T1124),1,0)</f>
        <v>1</v>
      </c>
      <c r="BE1124">
        <f>IF(AND(AZ1124="2_Testando"),1,0)</f>
        <v>1</v>
      </c>
      <c r="BF1124">
        <f>IF(AND(AZ1124="2_Testando",BD1124=1),1,0)</f>
        <v>1</v>
      </c>
      <c r="BJ1124">
        <f>IF(AND(BB1124&gt;0.7,BF1124=1),1,0)</f>
        <v>1</v>
      </c>
    </row>
    <row r="1125" spans="1:62" hidden="1" x14ac:dyDescent="0.3">
      <c r="A1125">
        <v>2015</v>
      </c>
      <c r="B1125" t="s">
        <v>53</v>
      </c>
      <c r="C1125" t="s">
        <v>193</v>
      </c>
      <c r="D1125" t="s">
        <v>62</v>
      </c>
      <c r="E1125">
        <v>1</v>
      </c>
      <c r="F1125" t="s">
        <v>71</v>
      </c>
      <c r="G1125" t="s">
        <v>57</v>
      </c>
      <c r="H1125" t="s">
        <v>58</v>
      </c>
      <c r="I1125" t="s">
        <v>59</v>
      </c>
      <c r="J1125" t="s">
        <v>947</v>
      </c>
      <c r="K1125" t="s">
        <v>61</v>
      </c>
      <c r="L1125" t="s">
        <v>62</v>
      </c>
      <c r="M1125">
        <v>1</v>
      </c>
      <c r="N1125" t="s">
        <v>71</v>
      </c>
      <c r="O1125">
        <v>3</v>
      </c>
      <c r="P1125">
        <v>6</v>
      </c>
      <c r="Q1125">
        <v>12</v>
      </c>
      <c r="R1125" t="s">
        <v>63</v>
      </c>
      <c r="S1125" t="s">
        <v>73</v>
      </c>
      <c r="T1125" t="s">
        <v>65</v>
      </c>
      <c r="U1125" t="s">
        <v>947</v>
      </c>
      <c r="V1125" t="s">
        <v>66</v>
      </c>
      <c r="W1125" t="s">
        <v>67</v>
      </c>
      <c r="X1125">
        <v>5</v>
      </c>
      <c r="Y1125">
        <v>0.3</v>
      </c>
      <c r="Z1125">
        <v>0.7</v>
      </c>
      <c r="AA1125">
        <v>0.5</v>
      </c>
      <c r="AB1125" t="s">
        <v>68</v>
      </c>
      <c r="AC1125">
        <v>0.5</v>
      </c>
      <c r="AD1125" t="s">
        <v>68</v>
      </c>
      <c r="AE1125" t="s">
        <v>68</v>
      </c>
      <c r="AF1125" t="s">
        <v>68</v>
      </c>
      <c r="AG1125">
        <v>9</v>
      </c>
      <c r="AH1125">
        <v>2.5</v>
      </c>
      <c r="AI1125">
        <v>3</v>
      </c>
      <c r="AJ1125" t="s">
        <v>68</v>
      </c>
      <c r="AK1125" t="s">
        <v>68</v>
      </c>
      <c r="AL1125" t="s">
        <v>68</v>
      </c>
      <c r="AM1125" t="s">
        <v>68</v>
      </c>
      <c r="AN1125" t="s">
        <v>68</v>
      </c>
      <c r="AO1125" t="s">
        <v>68</v>
      </c>
      <c r="AP1125" t="s">
        <v>68</v>
      </c>
      <c r="AQ1125" t="s">
        <v>68</v>
      </c>
      <c r="AR1125" t="s">
        <v>68</v>
      </c>
      <c r="AS1125" t="s">
        <v>68</v>
      </c>
      <c r="AT1125" t="s">
        <v>68</v>
      </c>
      <c r="AU1125" t="s">
        <v>68</v>
      </c>
      <c r="AV1125" t="s">
        <v>68</v>
      </c>
      <c r="AW1125" t="s">
        <v>68</v>
      </c>
      <c r="AX1125" t="s">
        <v>68</v>
      </c>
      <c r="AY1125" t="s">
        <v>68</v>
      </c>
      <c r="AZ1125" t="s">
        <v>69</v>
      </c>
      <c r="BA1125" t="s">
        <v>65</v>
      </c>
      <c r="BB1125">
        <v>0.81799999999999995</v>
      </c>
    </row>
    <row r="1126" spans="1:62" hidden="1" x14ac:dyDescent="0.3">
      <c r="A1126">
        <v>2015</v>
      </c>
      <c r="B1126" t="s">
        <v>53</v>
      </c>
      <c r="C1126" t="s">
        <v>194</v>
      </c>
      <c r="D1126" t="s">
        <v>62</v>
      </c>
      <c r="E1126">
        <v>1</v>
      </c>
      <c r="F1126" t="s">
        <v>56</v>
      </c>
      <c r="G1126" t="s">
        <v>57</v>
      </c>
      <c r="H1126" t="s">
        <v>58</v>
      </c>
      <c r="I1126" t="s">
        <v>59</v>
      </c>
      <c r="J1126" t="s">
        <v>947</v>
      </c>
      <c r="K1126" t="s">
        <v>61</v>
      </c>
      <c r="L1126" t="s">
        <v>62</v>
      </c>
      <c r="M1126">
        <v>1</v>
      </c>
      <c r="N1126" t="s">
        <v>56</v>
      </c>
      <c r="O1126">
        <v>9</v>
      </c>
      <c r="P1126">
        <v>18</v>
      </c>
      <c r="Q1126">
        <v>35</v>
      </c>
      <c r="R1126" t="s">
        <v>63</v>
      </c>
      <c r="S1126" t="s">
        <v>73</v>
      </c>
      <c r="T1126" t="s">
        <v>65</v>
      </c>
      <c r="U1126" t="s">
        <v>947</v>
      </c>
      <c r="V1126" t="s">
        <v>66</v>
      </c>
      <c r="W1126" t="s">
        <v>67</v>
      </c>
      <c r="X1126">
        <v>5</v>
      </c>
      <c r="Y1126">
        <v>0.3</v>
      </c>
      <c r="Z1126">
        <v>0.7</v>
      </c>
      <c r="AA1126">
        <v>4.5</v>
      </c>
      <c r="AB1126">
        <v>4.5</v>
      </c>
      <c r="AC1126">
        <v>2.5</v>
      </c>
      <c r="AD1126">
        <v>6</v>
      </c>
      <c r="AE1126">
        <v>2.5</v>
      </c>
      <c r="AF1126" t="s">
        <v>68</v>
      </c>
      <c r="AG1126">
        <v>10</v>
      </c>
      <c r="AH1126">
        <v>4.5</v>
      </c>
      <c r="AI1126">
        <v>3.5</v>
      </c>
      <c r="AJ1126">
        <v>4.5</v>
      </c>
      <c r="AK1126">
        <v>3.5</v>
      </c>
      <c r="AL1126" t="s">
        <v>68</v>
      </c>
      <c r="AM1126" t="s">
        <v>68</v>
      </c>
      <c r="AN1126" t="s">
        <v>68</v>
      </c>
      <c r="AO1126" t="s">
        <v>68</v>
      </c>
      <c r="AP1126" t="s">
        <v>68</v>
      </c>
      <c r="AQ1126" t="s">
        <v>68</v>
      </c>
      <c r="AR1126" t="s">
        <v>68</v>
      </c>
      <c r="AS1126" t="s">
        <v>68</v>
      </c>
      <c r="AT1126" t="s">
        <v>68</v>
      </c>
      <c r="AU1126" t="s">
        <v>68</v>
      </c>
      <c r="AV1126" t="s">
        <v>68</v>
      </c>
      <c r="AW1126" t="s">
        <v>68</v>
      </c>
      <c r="AX1126" t="s">
        <v>68</v>
      </c>
      <c r="AY1126" t="s">
        <v>68</v>
      </c>
      <c r="AZ1126" t="s">
        <v>69</v>
      </c>
      <c r="BA1126" t="s">
        <v>84</v>
      </c>
      <c r="BB1126">
        <v>0.55000000000000004</v>
      </c>
    </row>
    <row r="1127" spans="1:62" hidden="1" x14ac:dyDescent="0.3">
      <c r="A1127">
        <v>2015</v>
      </c>
      <c r="B1127" t="s">
        <v>53</v>
      </c>
      <c r="C1127" t="s">
        <v>1307</v>
      </c>
      <c r="D1127" t="s">
        <v>62</v>
      </c>
      <c r="E1127">
        <v>1</v>
      </c>
      <c r="F1127" t="s">
        <v>56</v>
      </c>
      <c r="G1127" t="s">
        <v>57</v>
      </c>
      <c r="H1127" t="s">
        <v>58</v>
      </c>
      <c r="I1127" t="s">
        <v>77</v>
      </c>
      <c r="J1127" t="s">
        <v>1308</v>
      </c>
      <c r="K1127" t="s">
        <v>61</v>
      </c>
      <c r="L1127" t="s">
        <v>62</v>
      </c>
      <c r="M1127">
        <v>1</v>
      </c>
      <c r="N1127" t="s">
        <v>56</v>
      </c>
      <c r="O1127">
        <v>4</v>
      </c>
      <c r="P1127">
        <v>7</v>
      </c>
      <c r="Q1127">
        <v>13</v>
      </c>
      <c r="R1127" t="s">
        <v>63</v>
      </c>
      <c r="S1127" t="s">
        <v>73</v>
      </c>
      <c r="T1127" t="s">
        <v>79</v>
      </c>
      <c r="U1127" t="s">
        <v>1308</v>
      </c>
      <c r="V1127" t="s">
        <v>66</v>
      </c>
      <c r="W1127" t="s">
        <v>67</v>
      </c>
      <c r="X1127">
        <v>5</v>
      </c>
      <c r="Y1127">
        <v>0.3</v>
      </c>
      <c r="Z1127">
        <v>0.7</v>
      </c>
      <c r="AA1127" t="s">
        <v>68</v>
      </c>
      <c r="AB1127" t="s">
        <v>68</v>
      </c>
      <c r="AC1127" t="s">
        <v>68</v>
      </c>
      <c r="AD1127" t="s">
        <v>68</v>
      </c>
      <c r="AE1127" t="s">
        <v>68</v>
      </c>
      <c r="AF1127" t="s">
        <v>68</v>
      </c>
      <c r="AG1127">
        <v>8.5</v>
      </c>
      <c r="AH1127">
        <v>1.5</v>
      </c>
      <c r="AI1127" t="s">
        <v>68</v>
      </c>
      <c r="AJ1127" t="s">
        <v>68</v>
      </c>
      <c r="AK1127" t="s">
        <v>68</v>
      </c>
      <c r="AL1127" t="s">
        <v>68</v>
      </c>
      <c r="AM1127" t="s">
        <v>68</v>
      </c>
      <c r="AN1127" t="s">
        <v>68</v>
      </c>
      <c r="AO1127" t="s">
        <v>68</v>
      </c>
      <c r="AP1127" t="s">
        <v>68</v>
      </c>
      <c r="AQ1127" t="s">
        <v>68</v>
      </c>
      <c r="AR1127" t="s">
        <v>68</v>
      </c>
      <c r="AS1127" t="s">
        <v>68</v>
      </c>
      <c r="AT1127" t="s">
        <v>68</v>
      </c>
      <c r="AU1127" t="s">
        <v>68</v>
      </c>
      <c r="AV1127" t="s">
        <v>68</v>
      </c>
      <c r="AW1127" t="s">
        <v>68</v>
      </c>
      <c r="AX1127" t="s">
        <v>68</v>
      </c>
      <c r="AY1127" t="s">
        <v>68</v>
      </c>
      <c r="AZ1127" t="s">
        <v>69</v>
      </c>
      <c r="BA1127" t="s">
        <v>79</v>
      </c>
      <c r="BB1127">
        <v>1</v>
      </c>
    </row>
    <row r="1128" spans="1:62" hidden="1" x14ac:dyDescent="0.3">
      <c r="A1128">
        <v>2015</v>
      </c>
      <c r="B1128" t="s">
        <v>53</v>
      </c>
      <c r="C1128" t="s">
        <v>1309</v>
      </c>
      <c r="D1128" t="s">
        <v>62</v>
      </c>
      <c r="E1128">
        <v>1</v>
      </c>
      <c r="F1128" t="s">
        <v>71</v>
      </c>
      <c r="G1128" t="s">
        <v>57</v>
      </c>
      <c r="H1128" t="s">
        <v>58</v>
      </c>
      <c r="I1128" t="s">
        <v>83</v>
      </c>
      <c r="J1128" t="s">
        <v>947</v>
      </c>
      <c r="K1128" t="s">
        <v>61</v>
      </c>
      <c r="L1128" t="s">
        <v>62</v>
      </c>
      <c r="M1128">
        <v>1</v>
      </c>
      <c r="N1128" t="s">
        <v>71</v>
      </c>
      <c r="O1128">
        <v>4</v>
      </c>
      <c r="P1128">
        <v>7</v>
      </c>
      <c r="Q1128">
        <v>13</v>
      </c>
      <c r="R1128" t="s">
        <v>63</v>
      </c>
      <c r="S1128" t="s">
        <v>73</v>
      </c>
      <c r="T1128" t="s">
        <v>84</v>
      </c>
      <c r="U1128" t="s">
        <v>947</v>
      </c>
      <c r="V1128" t="s">
        <v>66</v>
      </c>
      <c r="W1128" t="s">
        <v>67</v>
      </c>
      <c r="X1128">
        <v>5</v>
      </c>
      <c r="Y1128">
        <v>0.3</v>
      </c>
      <c r="Z1128">
        <v>0.7</v>
      </c>
      <c r="AA1128">
        <v>4</v>
      </c>
      <c r="AB1128">
        <v>5</v>
      </c>
      <c r="AC1128">
        <v>6</v>
      </c>
      <c r="AD1128">
        <v>3.5</v>
      </c>
      <c r="AE1128">
        <v>9</v>
      </c>
      <c r="AF1128" t="s">
        <v>68</v>
      </c>
      <c r="AG1128">
        <v>8</v>
      </c>
      <c r="AH1128">
        <v>4</v>
      </c>
      <c r="AI1128">
        <v>3.5</v>
      </c>
      <c r="AJ1128">
        <v>4.5</v>
      </c>
      <c r="AK1128">
        <v>8</v>
      </c>
      <c r="AL1128" t="s">
        <v>68</v>
      </c>
      <c r="AM1128" t="s">
        <v>68</v>
      </c>
      <c r="AN1128" t="s">
        <v>68</v>
      </c>
      <c r="AO1128" t="s">
        <v>68</v>
      </c>
      <c r="AP1128" t="s">
        <v>68</v>
      </c>
      <c r="AQ1128" t="s">
        <v>68</v>
      </c>
      <c r="AR1128" t="s">
        <v>68</v>
      </c>
      <c r="AS1128" t="s">
        <v>68</v>
      </c>
      <c r="AT1128" t="s">
        <v>68</v>
      </c>
      <c r="AU1128" t="s">
        <v>68</v>
      </c>
      <c r="AV1128" t="s">
        <v>68</v>
      </c>
      <c r="AW1128" t="s">
        <v>68</v>
      </c>
      <c r="AX1128" t="s">
        <v>68</v>
      </c>
      <c r="AY1128" t="s">
        <v>68</v>
      </c>
      <c r="AZ1128" t="s">
        <v>69</v>
      </c>
      <c r="BA1128" t="s">
        <v>84</v>
      </c>
      <c r="BB1128">
        <v>0.93500000000000005</v>
      </c>
    </row>
    <row r="1129" spans="1:62" hidden="1" x14ac:dyDescent="0.3">
      <c r="A1129">
        <v>2015</v>
      </c>
      <c r="B1129" t="s">
        <v>53</v>
      </c>
      <c r="C1129" t="s">
        <v>1310</v>
      </c>
      <c r="D1129" t="s">
        <v>62</v>
      </c>
      <c r="E1129">
        <v>1</v>
      </c>
      <c r="F1129" t="s">
        <v>71</v>
      </c>
      <c r="G1129" t="s">
        <v>57</v>
      </c>
      <c r="H1129" t="s">
        <v>58</v>
      </c>
      <c r="I1129" t="s">
        <v>83</v>
      </c>
      <c r="J1129" t="s">
        <v>947</v>
      </c>
      <c r="K1129" t="s">
        <v>61</v>
      </c>
      <c r="L1129" t="s">
        <v>62</v>
      </c>
      <c r="M1129">
        <v>1</v>
      </c>
      <c r="N1129" t="s">
        <v>71</v>
      </c>
      <c r="O1129">
        <v>2</v>
      </c>
      <c r="P1129">
        <v>3</v>
      </c>
      <c r="Q1129">
        <v>5</v>
      </c>
      <c r="R1129" t="s">
        <v>63</v>
      </c>
      <c r="S1129" t="s">
        <v>73</v>
      </c>
      <c r="T1129" t="s">
        <v>84</v>
      </c>
      <c r="U1129" t="s">
        <v>947</v>
      </c>
      <c r="V1129" t="s">
        <v>66</v>
      </c>
      <c r="W1129" t="s">
        <v>67</v>
      </c>
      <c r="X1129">
        <v>5</v>
      </c>
      <c r="Y1129">
        <v>0.3</v>
      </c>
      <c r="Z1129">
        <v>0.7</v>
      </c>
      <c r="AA1129">
        <v>8</v>
      </c>
      <c r="AB1129">
        <v>4</v>
      </c>
      <c r="AC1129">
        <v>3</v>
      </c>
      <c r="AD1129">
        <v>3</v>
      </c>
      <c r="AE1129">
        <v>5.5</v>
      </c>
      <c r="AF1129" t="s">
        <v>68</v>
      </c>
      <c r="AG1129">
        <v>8</v>
      </c>
      <c r="AH1129">
        <v>10</v>
      </c>
      <c r="AI1129">
        <v>10</v>
      </c>
      <c r="AJ1129">
        <v>10</v>
      </c>
      <c r="AK1129">
        <v>10</v>
      </c>
      <c r="AL1129" t="s">
        <v>68</v>
      </c>
      <c r="AM1129" t="s">
        <v>68</v>
      </c>
      <c r="AN1129" t="s">
        <v>68</v>
      </c>
      <c r="AO1129" t="s">
        <v>68</v>
      </c>
      <c r="AP1129" t="s">
        <v>68</v>
      </c>
      <c r="AQ1129" t="s">
        <v>68</v>
      </c>
      <c r="AR1129" t="s">
        <v>68</v>
      </c>
      <c r="AS1129" t="s">
        <v>68</v>
      </c>
      <c r="AT1129" t="s">
        <v>68</v>
      </c>
      <c r="AU1129" t="s">
        <v>68</v>
      </c>
      <c r="AV1129" t="s">
        <v>68</v>
      </c>
      <c r="AW1129" t="s">
        <v>68</v>
      </c>
      <c r="AX1129" t="s">
        <v>68</v>
      </c>
      <c r="AY1129" t="s">
        <v>68</v>
      </c>
      <c r="AZ1129" t="s">
        <v>69</v>
      </c>
      <c r="BA1129" t="s">
        <v>84</v>
      </c>
      <c r="BB1129">
        <v>0.71799999999999997</v>
      </c>
    </row>
    <row r="1130" spans="1:62" hidden="1" x14ac:dyDescent="0.3">
      <c r="A1130">
        <v>2015</v>
      </c>
      <c r="B1130" t="s">
        <v>53</v>
      </c>
      <c r="C1130" t="s">
        <v>195</v>
      </c>
      <c r="D1130" t="s">
        <v>62</v>
      </c>
      <c r="E1130">
        <v>1</v>
      </c>
      <c r="F1130" t="s">
        <v>71</v>
      </c>
      <c r="G1130" t="s">
        <v>57</v>
      </c>
      <c r="H1130" t="s">
        <v>58</v>
      </c>
      <c r="I1130" t="s">
        <v>59</v>
      </c>
      <c r="J1130" t="s">
        <v>947</v>
      </c>
      <c r="K1130" t="s">
        <v>61</v>
      </c>
      <c r="L1130" t="s">
        <v>62</v>
      </c>
      <c r="M1130">
        <v>1</v>
      </c>
      <c r="N1130" t="s">
        <v>71</v>
      </c>
      <c r="O1130">
        <v>4</v>
      </c>
      <c r="P1130">
        <v>8</v>
      </c>
      <c r="Q1130">
        <v>15</v>
      </c>
      <c r="R1130" t="s">
        <v>63</v>
      </c>
      <c r="S1130" t="s">
        <v>73</v>
      </c>
      <c r="T1130" t="s">
        <v>65</v>
      </c>
      <c r="U1130" t="s">
        <v>947</v>
      </c>
      <c r="V1130" t="s">
        <v>66</v>
      </c>
      <c r="W1130" t="s">
        <v>67</v>
      </c>
      <c r="X1130">
        <v>5</v>
      </c>
      <c r="Y1130">
        <v>0.3</v>
      </c>
      <c r="Z1130">
        <v>0.7</v>
      </c>
      <c r="AA1130">
        <v>2.5</v>
      </c>
      <c r="AB1130">
        <v>0</v>
      </c>
      <c r="AC1130">
        <v>1</v>
      </c>
      <c r="AD1130" t="s">
        <v>68</v>
      </c>
      <c r="AE1130" t="s">
        <v>68</v>
      </c>
      <c r="AF1130" t="s">
        <v>68</v>
      </c>
      <c r="AG1130">
        <v>9</v>
      </c>
      <c r="AH1130">
        <v>1</v>
      </c>
      <c r="AI1130">
        <v>2</v>
      </c>
      <c r="AJ1130">
        <v>3</v>
      </c>
      <c r="AK1130" t="s">
        <v>68</v>
      </c>
      <c r="AL1130" t="s">
        <v>68</v>
      </c>
      <c r="AM1130" t="s">
        <v>68</v>
      </c>
      <c r="AN1130" t="s">
        <v>68</v>
      </c>
      <c r="AO1130" t="s">
        <v>68</v>
      </c>
      <c r="AP1130" t="s">
        <v>68</v>
      </c>
      <c r="AQ1130" t="s">
        <v>68</v>
      </c>
      <c r="AR1130" t="s">
        <v>68</v>
      </c>
      <c r="AS1130" t="s">
        <v>68</v>
      </c>
      <c r="AT1130" t="s">
        <v>68</v>
      </c>
      <c r="AU1130" t="s">
        <v>68</v>
      </c>
      <c r="AV1130" t="s">
        <v>68</v>
      </c>
      <c r="AW1130" t="s">
        <v>68</v>
      </c>
      <c r="AX1130" t="s">
        <v>68</v>
      </c>
      <c r="AY1130" t="s">
        <v>68</v>
      </c>
      <c r="AZ1130" t="s">
        <v>69</v>
      </c>
      <c r="BA1130" t="s">
        <v>65</v>
      </c>
      <c r="BB1130">
        <v>0.81799999999999995</v>
      </c>
    </row>
    <row r="1131" spans="1:62" hidden="1" x14ac:dyDescent="0.3">
      <c r="A1131">
        <v>2015</v>
      </c>
      <c r="B1131" t="s">
        <v>53</v>
      </c>
      <c r="C1131" t="s">
        <v>1311</v>
      </c>
      <c r="D1131" t="s">
        <v>62</v>
      </c>
      <c r="E1131">
        <v>1</v>
      </c>
      <c r="F1131" t="s">
        <v>56</v>
      </c>
      <c r="G1131" t="s">
        <v>57</v>
      </c>
      <c r="H1131" t="s">
        <v>58</v>
      </c>
      <c r="I1131" t="s">
        <v>83</v>
      </c>
      <c r="J1131" t="s">
        <v>947</v>
      </c>
      <c r="K1131" t="s">
        <v>61</v>
      </c>
      <c r="L1131" t="s">
        <v>62</v>
      </c>
      <c r="M1131">
        <v>1</v>
      </c>
      <c r="N1131" t="s">
        <v>56</v>
      </c>
      <c r="O1131">
        <v>7</v>
      </c>
      <c r="P1131">
        <v>14</v>
      </c>
      <c r="Q1131">
        <v>28</v>
      </c>
      <c r="R1131" t="s">
        <v>63</v>
      </c>
      <c r="S1131" t="s">
        <v>73</v>
      </c>
      <c r="T1131" t="s">
        <v>84</v>
      </c>
      <c r="U1131" t="s">
        <v>947</v>
      </c>
      <c r="V1131" t="s">
        <v>66</v>
      </c>
      <c r="W1131" t="s">
        <v>67</v>
      </c>
      <c r="X1131">
        <v>5</v>
      </c>
      <c r="Y1131">
        <v>0.3</v>
      </c>
      <c r="Z1131">
        <v>0.7</v>
      </c>
      <c r="AA1131">
        <v>4.5</v>
      </c>
      <c r="AB1131">
        <v>6</v>
      </c>
      <c r="AC1131">
        <v>5.5</v>
      </c>
      <c r="AD1131">
        <v>4.5</v>
      </c>
      <c r="AE1131">
        <v>3.5</v>
      </c>
      <c r="AF1131">
        <v>5</v>
      </c>
      <c r="AG1131">
        <v>8.5</v>
      </c>
      <c r="AH1131">
        <v>7</v>
      </c>
      <c r="AI1131">
        <v>7.5</v>
      </c>
      <c r="AJ1131">
        <v>8</v>
      </c>
      <c r="AK1131">
        <v>8.5</v>
      </c>
      <c r="AL1131" t="s">
        <v>68</v>
      </c>
      <c r="AM1131" t="s">
        <v>68</v>
      </c>
      <c r="AN1131" t="s">
        <v>68</v>
      </c>
      <c r="AO1131" t="s">
        <v>68</v>
      </c>
      <c r="AP1131" t="s">
        <v>68</v>
      </c>
      <c r="AQ1131" t="s">
        <v>68</v>
      </c>
      <c r="AR1131" t="s">
        <v>68</v>
      </c>
      <c r="AS1131" t="s">
        <v>68</v>
      </c>
      <c r="AT1131" t="s">
        <v>68</v>
      </c>
      <c r="AU1131" t="s">
        <v>68</v>
      </c>
      <c r="AV1131" t="s">
        <v>68</v>
      </c>
      <c r="AW1131" t="s">
        <v>68</v>
      </c>
      <c r="AX1131" t="s">
        <v>68</v>
      </c>
      <c r="AY1131" t="s">
        <v>68</v>
      </c>
      <c r="AZ1131" t="s">
        <v>69</v>
      </c>
      <c r="BA1131" t="s">
        <v>84</v>
      </c>
      <c r="BB1131">
        <v>0.80700000000000005</v>
      </c>
    </row>
    <row r="1132" spans="1:62" hidden="1" x14ac:dyDescent="0.3">
      <c r="A1132">
        <v>2015</v>
      </c>
      <c r="B1132" t="s">
        <v>53</v>
      </c>
      <c r="C1132" t="s">
        <v>1312</v>
      </c>
      <c r="D1132" t="s">
        <v>62</v>
      </c>
      <c r="E1132">
        <v>1</v>
      </c>
      <c r="F1132" t="s">
        <v>56</v>
      </c>
      <c r="G1132" t="s">
        <v>57</v>
      </c>
      <c r="H1132" t="s">
        <v>58</v>
      </c>
      <c r="I1132" t="s">
        <v>59</v>
      </c>
      <c r="J1132" t="s">
        <v>947</v>
      </c>
      <c r="K1132" t="s">
        <v>61</v>
      </c>
      <c r="L1132" t="s">
        <v>62</v>
      </c>
      <c r="M1132">
        <v>1</v>
      </c>
      <c r="N1132" t="s">
        <v>56</v>
      </c>
      <c r="O1132">
        <v>8</v>
      </c>
      <c r="P1132">
        <v>15</v>
      </c>
      <c r="Q1132">
        <v>29</v>
      </c>
      <c r="R1132" t="s">
        <v>63</v>
      </c>
      <c r="S1132" t="s">
        <v>73</v>
      </c>
      <c r="T1132" t="s">
        <v>65</v>
      </c>
      <c r="U1132" t="s">
        <v>947</v>
      </c>
      <c r="V1132" t="s">
        <v>66</v>
      </c>
      <c r="W1132" t="s">
        <v>67</v>
      </c>
      <c r="X1132">
        <v>5</v>
      </c>
      <c r="Y1132">
        <v>0.3</v>
      </c>
      <c r="Z1132">
        <v>0.7</v>
      </c>
      <c r="AA1132">
        <v>0.5</v>
      </c>
      <c r="AB1132" t="s">
        <v>68</v>
      </c>
      <c r="AC1132">
        <v>1</v>
      </c>
      <c r="AD1132">
        <v>2</v>
      </c>
      <c r="AE1132" t="s">
        <v>68</v>
      </c>
      <c r="AF1132" t="s">
        <v>68</v>
      </c>
      <c r="AG1132">
        <v>9.5</v>
      </c>
      <c r="AH1132">
        <v>5.5</v>
      </c>
      <c r="AI1132">
        <v>3.5</v>
      </c>
      <c r="AJ1132">
        <v>8</v>
      </c>
      <c r="AK1132">
        <v>5</v>
      </c>
      <c r="AL1132" t="s">
        <v>68</v>
      </c>
      <c r="AM1132" t="s">
        <v>68</v>
      </c>
      <c r="AN1132" t="s">
        <v>68</v>
      </c>
      <c r="AO1132" t="s">
        <v>68</v>
      </c>
      <c r="AP1132" t="s">
        <v>68</v>
      </c>
      <c r="AQ1132" t="s">
        <v>68</v>
      </c>
      <c r="AR1132" t="s">
        <v>68</v>
      </c>
      <c r="AS1132" t="s">
        <v>68</v>
      </c>
      <c r="AT1132" t="s">
        <v>68</v>
      </c>
      <c r="AU1132" t="s">
        <v>68</v>
      </c>
      <c r="AV1132" t="s">
        <v>68</v>
      </c>
      <c r="AW1132" t="s">
        <v>68</v>
      </c>
      <c r="AX1132" t="s">
        <v>68</v>
      </c>
      <c r="AY1132" t="s">
        <v>68</v>
      </c>
      <c r="AZ1132" t="s">
        <v>69</v>
      </c>
      <c r="BA1132" t="s">
        <v>65</v>
      </c>
      <c r="BB1132">
        <v>0.97</v>
      </c>
    </row>
    <row r="1133" spans="1:62" x14ac:dyDescent="0.3">
      <c r="A1133">
        <v>2015</v>
      </c>
      <c r="B1133" t="s">
        <v>53</v>
      </c>
      <c r="C1133" t="s">
        <v>1313</v>
      </c>
      <c r="D1133" t="s">
        <v>62</v>
      </c>
      <c r="E1133">
        <v>1</v>
      </c>
      <c r="F1133" t="s">
        <v>56</v>
      </c>
      <c r="G1133" t="s">
        <v>57</v>
      </c>
      <c r="H1133" t="s">
        <v>58</v>
      </c>
      <c r="I1133" t="s">
        <v>77</v>
      </c>
      <c r="J1133" t="s">
        <v>1314</v>
      </c>
      <c r="K1133" t="s">
        <v>61</v>
      </c>
      <c r="L1133" t="s">
        <v>62</v>
      </c>
      <c r="M1133">
        <v>1</v>
      </c>
      <c r="N1133" t="s">
        <v>56</v>
      </c>
      <c r="O1133">
        <v>8</v>
      </c>
      <c r="P1133">
        <v>15</v>
      </c>
      <c r="Q1133">
        <v>30</v>
      </c>
      <c r="R1133" t="s">
        <v>63</v>
      </c>
      <c r="S1133" t="s">
        <v>73</v>
      </c>
      <c r="T1133" t="s">
        <v>79</v>
      </c>
      <c r="U1133" t="s">
        <v>1314</v>
      </c>
      <c r="V1133" t="s">
        <v>66</v>
      </c>
      <c r="W1133" t="s">
        <v>67</v>
      </c>
      <c r="X1133">
        <v>5</v>
      </c>
      <c r="Y1133">
        <v>0.3</v>
      </c>
      <c r="Z1133">
        <v>0.7</v>
      </c>
      <c r="AA1133">
        <v>2</v>
      </c>
      <c r="AB1133">
        <v>1</v>
      </c>
      <c r="AC1133" t="s">
        <v>68</v>
      </c>
      <c r="AD1133" t="s">
        <v>68</v>
      </c>
      <c r="AE1133" t="s">
        <v>68</v>
      </c>
      <c r="AF1133" t="s">
        <v>68</v>
      </c>
      <c r="AG1133">
        <v>8.5</v>
      </c>
      <c r="AH1133">
        <v>5.5</v>
      </c>
      <c r="AI1133">
        <v>6</v>
      </c>
      <c r="AJ1133" t="s">
        <v>68</v>
      </c>
      <c r="AK1133" t="s">
        <v>68</v>
      </c>
      <c r="AL1133" t="s">
        <v>68</v>
      </c>
      <c r="AM1133" t="s">
        <v>68</v>
      </c>
      <c r="AN1133" t="s">
        <v>68</v>
      </c>
      <c r="AO1133" t="s">
        <v>68</v>
      </c>
      <c r="AP1133" t="s">
        <v>68</v>
      </c>
      <c r="AQ1133" t="s">
        <v>68</v>
      </c>
      <c r="AR1133" t="s">
        <v>68</v>
      </c>
      <c r="AS1133" t="s">
        <v>68</v>
      </c>
      <c r="AT1133" t="s">
        <v>68</v>
      </c>
      <c r="AU1133" t="s">
        <v>68</v>
      </c>
      <c r="AV1133" t="s">
        <v>68</v>
      </c>
      <c r="AW1133" t="s">
        <v>68</v>
      </c>
      <c r="AX1133" t="s">
        <v>68</v>
      </c>
      <c r="AY1133" t="s">
        <v>68</v>
      </c>
      <c r="AZ1133" t="s">
        <v>80</v>
      </c>
      <c r="BA1133" t="s">
        <v>79</v>
      </c>
      <c r="BB1133">
        <v>1</v>
      </c>
      <c r="BD1133">
        <f>IF(EXACT(BA1133,T1133),1,0)</f>
        <v>1</v>
      </c>
      <c r="BE1133">
        <f>IF(AND(AZ1133="2_Testando"),1,0)</f>
        <v>1</v>
      </c>
      <c r="BF1133">
        <f>IF(AND(AZ1133="2_Testando",BD1133=1),1,0)</f>
        <v>1</v>
      </c>
      <c r="BJ1133">
        <f>IF(AND(BB1133&gt;0.7,BF1133=1),1,0)</f>
        <v>1</v>
      </c>
    </row>
    <row r="1134" spans="1:62" hidden="1" x14ac:dyDescent="0.3">
      <c r="A1134">
        <v>2015</v>
      </c>
      <c r="B1134" t="s">
        <v>53</v>
      </c>
      <c r="C1134" t="s">
        <v>196</v>
      </c>
      <c r="D1134" t="s">
        <v>62</v>
      </c>
      <c r="E1134">
        <v>1</v>
      </c>
      <c r="F1134" t="s">
        <v>71</v>
      </c>
      <c r="G1134" t="s">
        <v>57</v>
      </c>
      <c r="H1134" t="s">
        <v>58</v>
      </c>
      <c r="I1134" t="s">
        <v>59</v>
      </c>
      <c r="J1134" t="s">
        <v>947</v>
      </c>
      <c r="K1134" t="s">
        <v>61</v>
      </c>
      <c r="L1134" t="s">
        <v>62</v>
      </c>
      <c r="M1134">
        <v>1</v>
      </c>
      <c r="N1134" t="s">
        <v>71</v>
      </c>
      <c r="O1134">
        <v>4</v>
      </c>
      <c r="P1134">
        <v>8</v>
      </c>
      <c r="Q1134">
        <v>16</v>
      </c>
      <c r="R1134" t="s">
        <v>63</v>
      </c>
      <c r="S1134" t="s">
        <v>73</v>
      </c>
      <c r="T1134" t="s">
        <v>65</v>
      </c>
      <c r="U1134" t="s">
        <v>947</v>
      </c>
      <c r="V1134" t="s">
        <v>66</v>
      </c>
      <c r="W1134" t="s">
        <v>67</v>
      </c>
      <c r="X1134">
        <v>5</v>
      </c>
      <c r="Y1134">
        <v>0.3</v>
      </c>
      <c r="Z1134">
        <v>0.7</v>
      </c>
      <c r="AA1134">
        <v>9</v>
      </c>
      <c r="AB1134">
        <v>2.5</v>
      </c>
      <c r="AC1134">
        <v>0</v>
      </c>
      <c r="AD1134">
        <v>2</v>
      </c>
      <c r="AE1134">
        <v>3</v>
      </c>
      <c r="AF1134">
        <v>1.5</v>
      </c>
      <c r="AG1134">
        <v>8.5</v>
      </c>
      <c r="AH1134">
        <v>5.5</v>
      </c>
      <c r="AI1134">
        <v>9.5</v>
      </c>
      <c r="AJ1134">
        <v>7.5</v>
      </c>
      <c r="AK1134">
        <v>7.5</v>
      </c>
      <c r="AL1134" t="s">
        <v>68</v>
      </c>
      <c r="AM1134" t="s">
        <v>68</v>
      </c>
      <c r="AN1134" t="s">
        <v>68</v>
      </c>
      <c r="AO1134" t="s">
        <v>68</v>
      </c>
      <c r="AP1134" t="s">
        <v>68</v>
      </c>
      <c r="AQ1134" t="s">
        <v>68</v>
      </c>
      <c r="AR1134" t="s">
        <v>68</v>
      </c>
      <c r="AS1134" t="s">
        <v>68</v>
      </c>
      <c r="AT1134" t="s">
        <v>68</v>
      </c>
      <c r="AU1134" t="s">
        <v>68</v>
      </c>
      <c r="AV1134" t="s">
        <v>68</v>
      </c>
      <c r="AW1134" t="s">
        <v>68</v>
      </c>
      <c r="AX1134" t="s">
        <v>68</v>
      </c>
      <c r="AY1134" t="s">
        <v>68</v>
      </c>
      <c r="AZ1134" t="s">
        <v>69</v>
      </c>
      <c r="BA1134" t="s">
        <v>65</v>
      </c>
      <c r="BB1134">
        <v>0.97</v>
      </c>
    </row>
    <row r="1135" spans="1:62" hidden="1" x14ac:dyDescent="0.3">
      <c r="A1135">
        <v>2015</v>
      </c>
      <c r="B1135" t="s">
        <v>53</v>
      </c>
      <c r="C1135" t="s">
        <v>1315</v>
      </c>
      <c r="D1135" t="s">
        <v>62</v>
      </c>
      <c r="E1135">
        <v>1</v>
      </c>
      <c r="F1135" t="s">
        <v>56</v>
      </c>
      <c r="G1135" t="s">
        <v>57</v>
      </c>
      <c r="H1135" t="s">
        <v>58</v>
      </c>
      <c r="I1135" t="s">
        <v>83</v>
      </c>
      <c r="J1135" t="s">
        <v>947</v>
      </c>
      <c r="K1135" t="s">
        <v>61</v>
      </c>
      <c r="L1135" t="s">
        <v>62</v>
      </c>
      <c r="M1135">
        <v>1</v>
      </c>
      <c r="N1135" t="s">
        <v>56</v>
      </c>
      <c r="O1135">
        <v>8</v>
      </c>
      <c r="P1135">
        <v>15</v>
      </c>
      <c r="Q1135">
        <v>30</v>
      </c>
      <c r="R1135" t="s">
        <v>63</v>
      </c>
      <c r="S1135" t="s">
        <v>73</v>
      </c>
      <c r="T1135" t="s">
        <v>84</v>
      </c>
      <c r="U1135" t="s">
        <v>947</v>
      </c>
      <c r="V1135" t="s">
        <v>66</v>
      </c>
      <c r="W1135" t="s">
        <v>67</v>
      </c>
      <c r="X1135">
        <v>5</v>
      </c>
      <c r="Y1135">
        <v>0.3</v>
      </c>
      <c r="Z1135">
        <v>0.7</v>
      </c>
      <c r="AA1135">
        <v>4</v>
      </c>
      <c r="AB1135">
        <v>5</v>
      </c>
      <c r="AC1135">
        <v>4</v>
      </c>
      <c r="AD1135">
        <v>6.5</v>
      </c>
      <c r="AE1135">
        <v>4</v>
      </c>
      <c r="AF1135" t="s">
        <v>68</v>
      </c>
      <c r="AG1135">
        <v>8.5</v>
      </c>
      <c r="AH1135">
        <v>7</v>
      </c>
      <c r="AI1135">
        <v>7.5</v>
      </c>
      <c r="AJ1135">
        <v>10</v>
      </c>
      <c r="AK1135">
        <v>10</v>
      </c>
      <c r="AL1135" t="s">
        <v>68</v>
      </c>
      <c r="AM1135" t="s">
        <v>68</v>
      </c>
      <c r="AN1135" t="s">
        <v>68</v>
      </c>
      <c r="AO1135" t="s">
        <v>68</v>
      </c>
      <c r="AP1135" t="s">
        <v>68</v>
      </c>
      <c r="AQ1135" t="s">
        <v>68</v>
      </c>
      <c r="AR1135" t="s">
        <v>68</v>
      </c>
      <c r="AS1135" t="s">
        <v>68</v>
      </c>
      <c r="AT1135" t="s">
        <v>68</v>
      </c>
      <c r="AU1135" t="s">
        <v>68</v>
      </c>
      <c r="AV1135" t="s">
        <v>68</v>
      </c>
      <c r="AW1135" t="s">
        <v>68</v>
      </c>
      <c r="AX1135" t="s">
        <v>68</v>
      </c>
      <c r="AY1135" t="s">
        <v>68</v>
      </c>
      <c r="AZ1135" t="s">
        <v>69</v>
      </c>
      <c r="BA1135" t="s">
        <v>84</v>
      </c>
      <c r="BB1135">
        <v>0.96499999999999997</v>
      </c>
    </row>
    <row r="1136" spans="1:62" x14ac:dyDescent="0.3">
      <c r="A1136">
        <v>2015</v>
      </c>
      <c r="B1136" t="s">
        <v>53</v>
      </c>
      <c r="C1136" t="s">
        <v>1316</v>
      </c>
      <c r="D1136" t="s">
        <v>62</v>
      </c>
      <c r="E1136">
        <v>1</v>
      </c>
      <c r="F1136" t="s">
        <v>71</v>
      </c>
      <c r="G1136" t="s">
        <v>57</v>
      </c>
      <c r="H1136" t="s">
        <v>58</v>
      </c>
      <c r="I1136" t="s">
        <v>77</v>
      </c>
      <c r="J1136" t="s">
        <v>1317</v>
      </c>
      <c r="K1136" t="s">
        <v>61</v>
      </c>
      <c r="L1136" t="s">
        <v>62</v>
      </c>
      <c r="M1136">
        <v>1</v>
      </c>
      <c r="N1136" t="s">
        <v>71</v>
      </c>
      <c r="O1136">
        <v>1</v>
      </c>
      <c r="P1136">
        <v>1</v>
      </c>
      <c r="Q1136">
        <v>1</v>
      </c>
      <c r="R1136" t="s">
        <v>63</v>
      </c>
      <c r="S1136" t="s">
        <v>73</v>
      </c>
      <c r="T1136" t="s">
        <v>79</v>
      </c>
      <c r="U1136" t="s">
        <v>1317</v>
      </c>
      <c r="V1136" t="s">
        <v>66</v>
      </c>
      <c r="W1136" t="s">
        <v>67</v>
      </c>
      <c r="X1136">
        <v>5</v>
      </c>
      <c r="Y1136">
        <v>0.3</v>
      </c>
      <c r="Z1136">
        <v>0.7</v>
      </c>
      <c r="AA1136">
        <v>2</v>
      </c>
      <c r="AB1136">
        <v>0</v>
      </c>
      <c r="AC1136">
        <v>3.5</v>
      </c>
      <c r="AD1136" t="s">
        <v>68</v>
      </c>
      <c r="AE1136" t="s">
        <v>68</v>
      </c>
      <c r="AF1136" t="s">
        <v>68</v>
      </c>
      <c r="AG1136">
        <v>8.5</v>
      </c>
      <c r="AH1136">
        <v>1</v>
      </c>
      <c r="AI1136" t="s">
        <v>68</v>
      </c>
      <c r="AJ1136" t="s">
        <v>68</v>
      </c>
      <c r="AK1136" t="s">
        <v>68</v>
      </c>
      <c r="AL1136" t="s">
        <v>68</v>
      </c>
      <c r="AM1136" t="s">
        <v>68</v>
      </c>
      <c r="AN1136" t="s">
        <v>68</v>
      </c>
      <c r="AO1136" t="s">
        <v>68</v>
      </c>
      <c r="AP1136" t="s">
        <v>68</v>
      </c>
      <c r="AQ1136" t="s">
        <v>68</v>
      </c>
      <c r="AR1136" t="s">
        <v>68</v>
      </c>
      <c r="AS1136" t="s">
        <v>68</v>
      </c>
      <c r="AT1136" t="s">
        <v>68</v>
      </c>
      <c r="AU1136" t="s">
        <v>68</v>
      </c>
      <c r="AV1136" t="s">
        <v>68</v>
      </c>
      <c r="AW1136" t="s">
        <v>68</v>
      </c>
      <c r="AX1136" t="s">
        <v>68</v>
      </c>
      <c r="AY1136" t="s">
        <v>68</v>
      </c>
      <c r="AZ1136" t="s">
        <v>80</v>
      </c>
      <c r="BA1136" t="s">
        <v>79</v>
      </c>
      <c r="BB1136">
        <v>1</v>
      </c>
      <c r="BD1136">
        <f>IF(EXACT(BA1136,T1136),1,0)</f>
        <v>1</v>
      </c>
      <c r="BE1136">
        <f>IF(AND(AZ1136="2_Testando"),1,0)</f>
        <v>1</v>
      </c>
      <c r="BF1136">
        <f>IF(AND(AZ1136="2_Testando",BD1136=1),1,0)</f>
        <v>1</v>
      </c>
      <c r="BJ1136">
        <f>IF(AND(BB1136&gt;0.7,BF1136=1),1,0)</f>
        <v>1</v>
      </c>
    </row>
    <row r="1137" spans="1:62" hidden="1" x14ac:dyDescent="0.3">
      <c r="A1137">
        <v>2015</v>
      </c>
      <c r="B1137" t="s">
        <v>53</v>
      </c>
      <c r="C1137" t="s">
        <v>1318</v>
      </c>
      <c r="D1137" t="s">
        <v>62</v>
      </c>
      <c r="E1137">
        <v>1</v>
      </c>
      <c r="F1137" t="s">
        <v>56</v>
      </c>
      <c r="G1137" t="s">
        <v>57</v>
      </c>
      <c r="H1137" t="s">
        <v>58</v>
      </c>
      <c r="I1137" t="s">
        <v>83</v>
      </c>
      <c r="J1137" t="s">
        <v>947</v>
      </c>
      <c r="K1137" t="s">
        <v>61</v>
      </c>
      <c r="L1137" t="s">
        <v>62</v>
      </c>
      <c r="M1137">
        <v>1</v>
      </c>
      <c r="N1137" t="s">
        <v>56</v>
      </c>
      <c r="O1137">
        <v>6</v>
      </c>
      <c r="P1137">
        <v>12</v>
      </c>
      <c r="Q1137">
        <v>23</v>
      </c>
      <c r="R1137" t="s">
        <v>63</v>
      </c>
      <c r="S1137" t="s">
        <v>73</v>
      </c>
      <c r="T1137" t="s">
        <v>84</v>
      </c>
      <c r="U1137" t="s">
        <v>947</v>
      </c>
      <c r="V1137" t="s">
        <v>66</v>
      </c>
      <c r="W1137" t="s">
        <v>67</v>
      </c>
      <c r="X1137">
        <v>5</v>
      </c>
      <c r="Y1137">
        <v>0.3</v>
      </c>
      <c r="Z1137">
        <v>0.7</v>
      </c>
      <c r="AA1137">
        <v>6</v>
      </c>
      <c r="AB1137">
        <v>4</v>
      </c>
      <c r="AC1137">
        <v>4</v>
      </c>
      <c r="AD1137">
        <v>8</v>
      </c>
      <c r="AE1137">
        <v>3</v>
      </c>
      <c r="AF1137" t="s">
        <v>68</v>
      </c>
      <c r="AG1137">
        <v>9.5</v>
      </c>
      <c r="AH1137">
        <v>9.5</v>
      </c>
      <c r="AI1137">
        <v>7</v>
      </c>
      <c r="AJ1137">
        <v>7</v>
      </c>
      <c r="AK1137">
        <v>9</v>
      </c>
      <c r="AL1137" t="s">
        <v>68</v>
      </c>
      <c r="AM1137" t="s">
        <v>68</v>
      </c>
      <c r="AN1137" t="s">
        <v>68</v>
      </c>
      <c r="AO1137" t="s">
        <v>68</v>
      </c>
      <c r="AP1137" t="s">
        <v>68</v>
      </c>
      <c r="AQ1137" t="s">
        <v>68</v>
      </c>
      <c r="AR1137" t="s">
        <v>68</v>
      </c>
      <c r="AS1137" t="s">
        <v>68</v>
      </c>
      <c r="AT1137" t="s">
        <v>68</v>
      </c>
      <c r="AU1137" t="s">
        <v>68</v>
      </c>
      <c r="AV1137" t="s">
        <v>68</v>
      </c>
      <c r="AW1137" t="s">
        <v>68</v>
      </c>
      <c r="AX1137" t="s">
        <v>68</v>
      </c>
      <c r="AY1137" t="s">
        <v>68</v>
      </c>
      <c r="AZ1137" t="s">
        <v>69</v>
      </c>
      <c r="BA1137" t="s">
        <v>84</v>
      </c>
      <c r="BB1137">
        <v>1</v>
      </c>
    </row>
    <row r="1138" spans="1:62" hidden="1" x14ac:dyDescent="0.3">
      <c r="A1138">
        <v>2015</v>
      </c>
      <c r="B1138" t="s">
        <v>53</v>
      </c>
      <c r="C1138" t="s">
        <v>1319</v>
      </c>
      <c r="D1138" t="s">
        <v>62</v>
      </c>
      <c r="E1138">
        <v>1</v>
      </c>
      <c r="F1138" t="s">
        <v>56</v>
      </c>
      <c r="G1138" t="s">
        <v>57</v>
      </c>
      <c r="H1138" t="s">
        <v>58</v>
      </c>
      <c r="I1138" t="s">
        <v>59</v>
      </c>
      <c r="J1138" t="s">
        <v>947</v>
      </c>
      <c r="K1138" t="s">
        <v>61</v>
      </c>
      <c r="L1138" t="s">
        <v>62</v>
      </c>
      <c r="M1138">
        <v>1</v>
      </c>
      <c r="N1138" t="s">
        <v>56</v>
      </c>
      <c r="O1138">
        <v>4</v>
      </c>
      <c r="P1138">
        <v>7</v>
      </c>
      <c r="Q1138">
        <v>13</v>
      </c>
      <c r="R1138" t="s">
        <v>63</v>
      </c>
      <c r="S1138" t="s">
        <v>73</v>
      </c>
      <c r="T1138" t="s">
        <v>84</v>
      </c>
      <c r="U1138" t="s">
        <v>947</v>
      </c>
      <c r="V1138" t="s">
        <v>66</v>
      </c>
      <c r="W1138" t="s">
        <v>67</v>
      </c>
      <c r="X1138">
        <v>5</v>
      </c>
      <c r="Y1138">
        <v>0.3</v>
      </c>
      <c r="Z1138">
        <v>0.7</v>
      </c>
      <c r="AA1138">
        <v>4.5</v>
      </c>
      <c r="AB1138">
        <v>4.5</v>
      </c>
      <c r="AC1138">
        <v>5</v>
      </c>
      <c r="AD1138">
        <v>7</v>
      </c>
      <c r="AE1138">
        <v>1.5</v>
      </c>
      <c r="AF1138">
        <v>5</v>
      </c>
      <c r="AG1138">
        <v>7</v>
      </c>
      <c r="AH1138">
        <v>3.5</v>
      </c>
      <c r="AI1138">
        <v>10</v>
      </c>
      <c r="AJ1138">
        <v>9</v>
      </c>
      <c r="AK1138">
        <v>10</v>
      </c>
      <c r="AL1138" t="s">
        <v>68</v>
      </c>
      <c r="AM1138" t="s">
        <v>68</v>
      </c>
      <c r="AN1138" t="s">
        <v>68</v>
      </c>
      <c r="AO1138" t="s">
        <v>68</v>
      </c>
      <c r="AP1138" t="s">
        <v>68</v>
      </c>
      <c r="AQ1138" t="s">
        <v>68</v>
      </c>
      <c r="AR1138" t="s">
        <v>68</v>
      </c>
      <c r="AS1138" t="s">
        <v>68</v>
      </c>
      <c r="AT1138" t="s">
        <v>68</v>
      </c>
      <c r="AU1138" t="s">
        <v>68</v>
      </c>
      <c r="AV1138" t="s">
        <v>68</v>
      </c>
      <c r="AW1138" t="s">
        <v>68</v>
      </c>
      <c r="AX1138" t="s">
        <v>68</v>
      </c>
      <c r="AY1138" t="s">
        <v>68</v>
      </c>
      <c r="AZ1138" t="s">
        <v>69</v>
      </c>
      <c r="BA1138" t="s">
        <v>84</v>
      </c>
      <c r="BB1138">
        <v>0.55000000000000004</v>
      </c>
    </row>
    <row r="1139" spans="1:62" hidden="1" x14ac:dyDescent="0.3">
      <c r="A1139">
        <v>2015</v>
      </c>
      <c r="B1139" t="s">
        <v>53</v>
      </c>
      <c r="C1139" t="s">
        <v>1320</v>
      </c>
      <c r="D1139" t="s">
        <v>62</v>
      </c>
      <c r="E1139">
        <v>1</v>
      </c>
      <c r="F1139" t="s">
        <v>56</v>
      </c>
      <c r="G1139" t="s">
        <v>57</v>
      </c>
      <c r="H1139" t="s">
        <v>58</v>
      </c>
      <c r="I1139" t="s">
        <v>59</v>
      </c>
      <c r="J1139" t="s">
        <v>947</v>
      </c>
      <c r="K1139" t="s">
        <v>61</v>
      </c>
      <c r="L1139" t="s">
        <v>62</v>
      </c>
      <c r="M1139">
        <v>1</v>
      </c>
      <c r="N1139" t="s">
        <v>56</v>
      </c>
      <c r="O1139">
        <v>9</v>
      </c>
      <c r="P1139">
        <v>17</v>
      </c>
      <c r="Q1139">
        <v>34</v>
      </c>
      <c r="R1139" t="s">
        <v>63</v>
      </c>
      <c r="S1139" t="s">
        <v>73</v>
      </c>
      <c r="T1139" t="s">
        <v>84</v>
      </c>
      <c r="U1139" t="s">
        <v>947</v>
      </c>
      <c r="V1139" t="s">
        <v>66</v>
      </c>
      <c r="W1139" t="s">
        <v>67</v>
      </c>
      <c r="X1139">
        <v>5</v>
      </c>
      <c r="Y1139">
        <v>0.3</v>
      </c>
      <c r="Z1139">
        <v>0.7</v>
      </c>
      <c r="AA1139">
        <v>4.5</v>
      </c>
      <c r="AB1139">
        <v>5</v>
      </c>
      <c r="AC1139">
        <v>5.5</v>
      </c>
      <c r="AD1139">
        <v>5</v>
      </c>
      <c r="AE1139">
        <v>4.5</v>
      </c>
      <c r="AF1139">
        <v>6.5</v>
      </c>
      <c r="AG1139">
        <v>9.5</v>
      </c>
      <c r="AH1139">
        <v>9</v>
      </c>
      <c r="AI1139">
        <v>5.5</v>
      </c>
      <c r="AJ1139">
        <v>1</v>
      </c>
      <c r="AK1139">
        <v>5</v>
      </c>
      <c r="AL1139" t="s">
        <v>68</v>
      </c>
      <c r="AM1139" t="s">
        <v>68</v>
      </c>
      <c r="AN1139" t="s">
        <v>68</v>
      </c>
      <c r="AO1139" t="s">
        <v>68</v>
      </c>
      <c r="AP1139" t="s">
        <v>68</v>
      </c>
      <c r="AQ1139" t="s">
        <v>68</v>
      </c>
      <c r="AR1139" t="s">
        <v>68</v>
      </c>
      <c r="AS1139" t="s">
        <v>68</v>
      </c>
      <c r="AT1139" t="s">
        <v>68</v>
      </c>
      <c r="AU1139" t="s">
        <v>68</v>
      </c>
      <c r="AV1139" t="s">
        <v>68</v>
      </c>
      <c r="AW1139" t="s">
        <v>68</v>
      </c>
      <c r="AX1139" t="s">
        <v>68</v>
      </c>
      <c r="AY1139" t="s">
        <v>68</v>
      </c>
      <c r="AZ1139" t="s">
        <v>69</v>
      </c>
      <c r="BA1139" t="s">
        <v>84</v>
      </c>
      <c r="BB1139">
        <v>0.55000000000000004</v>
      </c>
    </row>
    <row r="1140" spans="1:62" x14ac:dyDescent="0.3">
      <c r="A1140">
        <v>2015</v>
      </c>
      <c r="B1140" t="s">
        <v>53</v>
      </c>
      <c r="C1140" t="s">
        <v>197</v>
      </c>
      <c r="D1140" t="s">
        <v>62</v>
      </c>
      <c r="E1140">
        <v>1</v>
      </c>
      <c r="F1140" t="s">
        <v>56</v>
      </c>
      <c r="G1140" t="s">
        <v>110</v>
      </c>
      <c r="H1140" t="s">
        <v>58</v>
      </c>
      <c r="I1140" t="s">
        <v>77</v>
      </c>
      <c r="J1140" t="s">
        <v>1321</v>
      </c>
      <c r="K1140" t="s">
        <v>61</v>
      </c>
      <c r="L1140" t="s">
        <v>62</v>
      </c>
      <c r="M1140">
        <v>1</v>
      </c>
      <c r="N1140" t="s">
        <v>56</v>
      </c>
      <c r="O1140">
        <v>9</v>
      </c>
      <c r="P1140">
        <v>18</v>
      </c>
      <c r="Q1140">
        <v>35</v>
      </c>
      <c r="R1140" t="s">
        <v>63</v>
      </c>
      <c r="S1140" t="s">
        <v>64</v>
      </c>
      <c r="T1140" t="s">
        <v>79</v>
      </c>
      <c r="U1140" t="s">
        <v>1321</v>
      </c>
      <c r="V1140" t="s">
        <v>66</v>
      </c>
      <c r="W1140" t="s">
        <v>67</v>
      </c>
      <c r="X1140">
        <v>5</v>
      </c>
      <c r="Y1140">
        <v>0.3</v>
      </c>
      <c r="Z1140">
        <v>0.7</v>
      </c>
      <c r="AA1140" t="s">
        <v>68</v>
      </c>
      <c r="AB1140" t="s">
        <v>68</v>
      </c>
      <c r="AC1140" t="s">
        <v>68</v>
      </c>
      <c r="AD1140" t="s">
        <v>68</v>
      </c>
      <c r="AE1140" t="s">
        <v>68</v>
      </c>
      <c r="AF1140" t="s">
        <v>68</v>
      </c>
      <c r="AG1140" t="s">
        <v>68</v>
      </c>
      <c r="AH1140" t="s">
        <v>68</v>
      </c>
      <c r="AI1140" t="s">
        <v>68</v>
      </c>
      <c r="AJ1140" t="s">
        <v>68</v>
      </c>
      <c r="AK1140" t="s">
        <v>68</v>
      </c>
      <c r="AL1140" t="s">
        <v>68</v>
      </c>
      <c r="AM1140" t="s">
        <v>68</v>
      </c>
      <c r="AN1140" t="s">
        <v>68</v>
      </c>
      <c r="AO1140" t="s">
        <v>68</v>
      </c>
      <c r="AP1140" t="s">
        <v>68</v>
      </c>
      <c r="AQ1140" t="s">
        <v>68</v>
      </c>
      <c r="AR1140" t="s">
        <v>68</v>
      </c>
      <c r="AS1140" t="s">
        <v>68</v>
      </c>
      <c r="AT1140" t="s">
        <v>68</v>
      </c>
      <c r="AU1140" t="s">
        <v>68</v>
      </c>
      <c r="AV1140" t="s">
        <v>68</v>
      </c>
      <c r="AW1140" t="s">
        <v>68</v>
      </c>
      <c r="AX1140" t="s">
        <v>68</v>
      </c>
      <c r="AY1140" t="s">
        <v>68</v>
      </c>
      <c r="AZ1140" t="s">
        <v>80</v>
      </c>
      <c r="BA1140" t="s">
        <v>79</v>
      </c>
      <c r="BB1140">
        <v>1</v>
      </c>
      <c r="BD1140">
        <f t="shared" ref="BD1140:BD1143" si="160">IF(EXACT(BA1140,T1140),1,0)</f>
        <v>1</v>
      </c>
      <c r="BE1140">
        <f t="shared" ref="BE1140:BE1143" si="161">IF(AND(AZ1140="2_Testando"),1,0)</f>
        <v>1</v>
      </c>
      <c r="BF1140">
        <f t="shared" ref="BF1140:BF1143" si="162">IF(AND(AZ1140="2_Testando",BD1140=1),1,0)</f>
        <v>1</v>
      </c>
      <c r="BJ1140">
        <f t="shared" ref="BJ1140:BJ1143" si="163">IF(AND(BB1140&gt;0.7,BF1140=1),1,0)</f>
        <v>1</v>
      </c>
    </row>
    <row r="1141" spans="1:62" x14ac:dyDescent="0.3">
      <c r="A1141">
        <v>2015</v>
      </c>
      <c r="B1141" t="s">
        <v>53</v>
      </c>
      <c r="C1141" t="s">
        <v>1322</v>
      </c>
      <c r="D1141" t="s">
        <v>62</v>
      </c>
      <c r="E1141">
        <v>1</v>
      </c>
      <c r="F1141" t="s">
        <v>71</v>
      </c>
      <c r="G1141" t="s">
        <v>57</v>
      </c>
      <c r="H1141" t="s">
        <v>58</v>
      </c>
      <c r="I1141" t="s">
        <v>83</v>
      </c>
      <c r="J1141" t="s">
        <v>959</v>
      </c>
      <c r="K1141" t="s">
        <v>61</v>
      </c>
      <c r="L1141" t="s">
        <v>62</v>
      </c>
      <c r="M1141">
        <v>1</v>
      </c>
      <c r="N1141" t="s">
        <v>71</v>
      </c>
      <c r="O1141">
        <v>1</v>
      </c>
      <c r="P1141">
        <v>1</v>
      </c>
      <c r="Q1141">
        <v>2</v>
      </c>
      <c r="R1141" t="s">
        <v>63</v>
      </c>
      <c r="S1141" t="s">
        <v>73</v>
      </c>
      <c r="T1141" t="s">
        <v>84</v>
      </c>
      <c r="U1141" t="s">
        <v>947</v>
      </c>
      <c r="V1141" t="s">
        <v>66</v>
      </c>
      <c r="W1141" t="s">
        <v>67</v>
      </c>
      <c r="X1141">
        <v>5</v>
      </c>
      <c r="Y1141">
        <v>0.3</v>
      </c>
      <c r="Z1141">
        <v>0.7</v>
      </c>
      <c r="AA1141">
        <v>5.5</v>
      </c>
      <c r="AB1141">
        <v>3</v>
      </c>
      <c r="AC1141">
        <v>6.5</v>
      </c>
      <c r="AD1141">
        <v>6.5</v>
      </c>
      <c r="AE1141">
        <v>8</v>
      </c>
      <c r="AF1141" t="s">
        <v>68</v>
      </c>
      <c r="AG1141">
        <v>9</v>
      </c>
      <c r="AH1141">
        <v>6</v>
      </c>
      <c r="AI1141">
        <v>10</v>
      </c>
      <c r="AJ1141">
        <v>10</v>
      </c>
      <c r="AK1141">
        <v>9</v>
      </c>
      <c r="AL1141" t="s">
        <v>68</v>
      </c>
      <c r="AM1141" t="s">
        <v>68</v>
      </c>
      <c r="AN1141" t="s">
        <v>68</v>
      </c>
      <c r="AO1141" t="s">
        <v>68</v>
      </c>
      <c r="AP1141" t="s">
        <v>68</v>
      </c>
      <c r="AQ1141" t="s">
        <v>68</v>
      </c>
      <c r="AR1141" t="s">
        <v>68</v>
      </c>
      <c r="AS1141" t="s">
        <v>68</v>
      </c>
      <c r="AT1141" t="s">
        <v>68</v>
      </c>
      <c r="AU1141" t="s">
        <v>68</v>
      </c>
      <c r="AV1141" t="s">
        <v>68</v>
      </c>
      <c r="AW1141" t="s">
        <v>68</v>
      </c>
      <c r="AX1141" t="s">
        <v>68</v>
      </c>
      <c r="AY1141" t="s">
        <v>68</v>
      </c>
      <c r="AZ1141" t="s">
        <v>80</v>
      </c>
      <c r="BA1141" t="s">
        <v>84</v>
      </c>
      <c r="BB1141">
        <v>1</v>
      </c>
      <c r="BD1141">
        <f t="shared" si="160"/>
        <v>1</v>
      </c>
      <c r="BE1141">
        <f t="shared" si="161"/>
        <v>1</v>
      </c>
      <c r="BF1141">
        <f t="shared" si="162"/>
        <v>1</v>
      </c>
      <c r="BJ1141">
        <f t="shared" si="163"/>
        <v>1</v>
      </c>
    </row>
    <row r="1142" spans="1:62" x14ac:dyDescent="0.3">
      <c r="A1142">
        <v>2015</v>
      </c>
      <c r="B1142" t="s">
        <v>53</v>
      </c>
      <c r="C1142" t="s">
        <v>1323</v>
      </c>
      <c r="D1142" t="s">
        <v>62</v>
      </c>
      <c r="E1142">
        <v>1</v>
      </c>
      <c r="F1142" t="s">
        <v>56</v>
      </c>
      <c r="G1142" t="s">
        <v>57</v>
      </c>
      <c r="H1142" t="s">
        <v>58</v>
      </c>
      <c r="I1142" t="s">
        <v>83</v>
      </c>
      <c r="J1142" t="s">
        <v>947</v>
      </c>
      <c r="K1142" t="s">
        <v>61</v>
      </c>
      <c r="L1142" t="s">
        <v>62</v>
      </c>
      <c r="M1142">
        <v>1</v>
      </c>
      <c r="N1142" t="s">
        <v>56</v>
      </c>
      <c r="O1142">
        <v>9</v>
      </c>
      <c r="P1142">
        <v>18</v>
      </c>
      <c r="Q1142">
        <v>36</v>
      </c>
      <c r="R1142" t="s">
        <v>63</v>
      </c>
      <c r="S1142" t="s">
        <v>73</v>
      </c>
      <c r="T1142" t="s">
        <v>84</v>
      </c>
      <c r="U1142" t="s">
        <v>947</v>
      </c>
      <c r="V1142" t="s">
        <v>66</v>
      </c>
      <c r="W1142" t="s">
        <v>67</v>
      </c>
      <c r="X1142">
        <v>5</v>
      </c>
      <c r="Y1142">
        <v>0.3</v>
      </c>
      <c r="Z1142">
        <v>0.7</v>
      </c>
      <c r="AA1142">
        <v>5</v>
      </c>
      <c r="AB1142">
        <v>5</v>
      </c>
      <c r="AC1142">
        <v>6</v>
      </c>
      <c r="AD1142">
        <v>5</v>
      </c>
      <c r="AE1142">
        <v>9</v>
      </c>
      <c r="AF1142" t="s">
        <v>68</v>
      </c>
      <c r="AG1142">
        <v>10</v>
      </c>
      <c r="AH1142">
        <v>9</v>
      </c>
      <c r="AI1142">
        <v>6</v>
      </c>
      <c r="AJ1142">
        <v>5.5</v>
      </c>
      <c r="AK1142">
        <v>10</v>
      </c>
      <c r="AL1142" t="s">
        <v>68</v>
      </c>
      <c r="AM1142" t="s">
        <v>68</v>
      </c>
      <c r="AN1142" t="s">
        <v>68</v>
      </c>
      <c r="AO1142" t="s">
        <v>68</v>
      </c>
      <c r="AP1142" t="s">
        <v>68</v>
      </c>
      <c r="AQ1142" t="s">
        <v>68</v>
      </c>
      <c r="AR1142" t="s">
        <v>68</v>
      </c>
      <c r="AS1142" t="s">
        <v>68</v>
      </c>
      <c r="AT1142" t="s">
        <v>68</v>
      </c>
      <c r="AU1142" t="s">
        <v>68</v>
      </c>
      <c r="AV1142" t="s">
        <v>68</v>
      </c>
      <c r="AW1142" t="s">
        <v>68</v>
      </c>
      <c r="AX1142" t="s">
        <v>68</v>
      </c>
      <c r="AY1142" t="s">
        <v>68</v>
      </c>
      <c r="AZ1142" t="s">
        <v>80</v>
      </c>
      <c r="BA1142" t="s">
        <v>84</v>
      </c>
      <c r="BB1142">
        <v>0.96499999999999997</v>
      </c>
      <c r="BD1142">
        <f t="shared" si="160"/>
        <v>1</v>
      </c>
      <c r="BE1142">
        <f t="shared" si="161"/>
        <v>1</v>
      </c>
      <c r="BF1142">
        <f t="shared" si="162"/>
        <v>1</v>
      </c>
      <c r="BJ1142">
        <f t="shared" si="163"/>
        <v>1</v>
      </c>
    </row>
    <row r="1143" spans="1:62" x14ac:dyDescent="0.3">
      <c r="A1143">
        <v>2015</v>
      </c>
      <c r="B1143" t="s">
        <v>53</v>
      </c>
      <c r="C1143" t="s">
        <v>1324</v>
      </c>
      <c r="D1143" t="s">
        <v>62</v>
      </c>
      <c r="E1143">
        <v>1</v>
      </c>
      <c r="F1143" t="s">
        <v>56</v>
      </c>
      <c r="G1143" t="s">
        <v>57</v>
      </c>
      <c r="H1143" t="s">
        <v>58</v>
      </c>
      <c r="I1143" t="s">
        <v>77</v>
      </c>
      <c r="J1143" t="s">
        <v>1325</v>
      </c>
      <c r="K1143" t="s">
        <v>61</v>
      </c>
      <c r="L1143" t="s">
        <v>62</v>
      </c>
      <c r="M1143">
        <v>1</v>
      </c>
      <c r="N1143" t="s">
        <v>56</v>
      </c>
      <c r="O1143">
        <v>10</v>
      </c>
      <c r="P1143">
        <v>19</v>
      </c>
      <c r="Q1143">
        <v>37</v>
      </c>
      <c r="R1143" t="s">
        <v>63</v>
      </c>
      <c r="S1143" t="s">
        <v>73</v>
      </c>
      <c r="T1143" t="s">
        <v>79</v>
      </c>
      <c r="U1143" t="s">
        <v>1325</v>
      </c>
      <c r="V1143" t="s">
        <v>66</v>
      </c>
      <c r="W1143" t="s">
        <v>67</v>
      </c>
      <c r="X1143">
        <v>5</v>
      </c>
      <c r="Y1143">
        <v>0.3</v>
      </c>
      <c r="Z1143">
        <v>0.7</v>
      </c>
      <c r="AA1143">
        <v>2.5</v>
      </c>
      <c r="AB1143">
        <v>0</v>
      </c>
      <c r="AC1143" t="s">
        <v>68</v>
      </c>
      <c r="AD1143" t="s">
        <v>68</v>
      </c>
      <c r="AE1143" t="s">
        <v>68</v>
      </c>
      <c r="AF1143" t="s">
        <v>68</v>
      </c>
      <c r="AG1143">
        <v>9</v>
      </c>
      <c r="AH1143">
        <v>1</v>
      </c>
      <c r="AI1143" t="s">
        <v>68</v>
      </c>
      <c r="AJ1143" t="s">
        <v>68</v>
      </c>
      <c r="AK1143" t="s">
        <v>68</v>
      </c>
      <c r="AL1143" t="s">
        <v>68</v>
      </c>
      <c r="AM1143" t="s">
        <v>68</v>
      </c>
      <c r="AN1143" t="s">
        <v>68</v>
      </c>
      <c r="AO1143" t="s">
        <v>68</v>
      </c>
      <c r="AP1143" t="s">
        <v>68</v>
      </c>
      <c r="AQ1143" t="s">
        <v>68</v>
      </c>
      <c r="AR1143" t="s">
        <v>68</v>
      </c>
      <c r="AS1143" t="s">
        <v>68</v>
      </c>
      <c r="AT1143" t="s">
        <v>68</v>
      </c>
      <c r="AU1143" t="s">
        <v>68</v>
      </c>
      <c r="AV1143" t="s">
        <v>68</v>
      </c>
      <c r="AW1143" t="s">
        <v>68</v>
      </c>
      <c r="AX1143" t="s">
        <v>68</v>
      </c>
      <c r="AY1143" t="s">
        <v>68</v>
      </c>
      <c r="AZ1143" t="s">
        <v>80</v>
      </c>
      <c r="BA1143" t="s">
        <v>79</v>
      </c>
      <c r="BB1143">
        <v>1</v>
      </c>
      <c r="BD1143">
        <f t="shared" si="160"/>
        <v>1</v>
      </c>
      <c r="BE1143">
        <f t="shared" si="161"/>
        <v>1</v>
      </c>
      <c r="BF1143">
        <f t="shared" si="162"/>
        <v>1</v>
      </c>
      <c r="BJ1143">
        <f t="shared" si="163"/>
        <v>1</v>
      </c>
    </row>
    <row r="1144" spans="1:62" hidden="1" x14ac:dyDescent="0.3">
      <c r="A1144">
        <v>2015</v>
      </c>
      <c r="B1144" t="s">
        <v>53</v>
      </c>
      <c r="C1144" t="s">
        <v>1326</v>
      </c>
      <c r="D1144" t="s">
        <v>75</v>
      </c>
      <c r="E1144">
        <v>2</v>
      </c>
      <c r="F1144" t="s">
        <v>56</v>
      </c>
      <c r="G1144" t="s">
        <v>57</v>
      </c>
      <c r="H1144" t="s">
        <v>63</v>
      </c>
      <c r="I1144" t="s">
        <v>59</v>
      </c>
      <c r="J1144" t="s">
        <v>947</v>
      </c>
      <c r="K1144" t="s">
        <v>61</v>
      </c>
      <c r="L1144" t="s">
        <v>62</v>
      </c>
      <c r="M1144">
        <v>1</v>
      </c>
      <c r="N1144" t="s">
        <v>56</v>
      </c>
      <c r="O1144">
        <v>14</v>
      </c>
      <c r="P1144">
        <v>27</v>
      </c>
      <c r="Q1144">
        <v>53</v>
      </c>
      <c r="R1144" t="s">
        <v>63</v>
      </c>
      <c r="S1144" t="s">
        <v>73</v>
      </c>
      <c r="T1144" t="s">
        <v>84</v>
      </c>
      <c r="U1144" t="s">
        <v>947</v>
      </c>
      <c r="V1144" t="s">
        <v>66</v>
      </c>
      <c r="W1144" t="s">
        <v>67</v>
      </c>
      <c r="X1144">
        <v>5</v>
      </c>
      <c r="Y1144">
        <v>0.3</v>
      </c>
      <c r="Z1144">
        <v>0.7</v>
      </c>
      <c r="AA1144">
        <v>4.5</v>
      </c>
      <c r="AB1144">
        <v>6</v>
      </c>
      <c r="AC1144">
        <v>4.5</v>
      </c>
      <c r="AD1144">
        <v>6</v>
      </c>
      <c r="AE1144">
        <v>4</v>
      </c>
      <c r="AF1144" t="s">
        <v>68</v>
      </c>
      <c r="AG1144">
        <v>8</v>
      </c>
      <c r="AH1144">
        <v>8.5</v>
      </c>
      <c r="AI1144">
        <v>9.5</v>
      </c>
      <c r="AJ1144">
        <v>7</v>
      </c>
      <c r="AK1144">
        <v>8.5</v>
      </c>
      <c r="AL1144" t="s">
        <v>68</v>
      </c>
      <c r="AM1144" t="s">
        <v>68</v>
      </c>
      <c r="AN1144" t="s">
        <v>68</v>
      </c>
      <c r="AO1144" t="s">
        <v>68</v>
      </c>
      <c r="AP1144" t="s">
        <v>68</v>
      </c>
      <c r="AQ1144" t="s">
        <v>68</v>
      </c>
      <c r="AR1144" t="s">
        <v>68</v>
      </c>
      <c r="AS1144" t="s">
        <v>68</v>
      </c>
      <c r="AT1144" t="s">
        <v>68</v>
      </c>
      <c r="AU1144" t="s">
        <v>68</v>
      </c>
      <c r="AV1144" t="s">
        <v>68</v>
      </c>
      <c r="AW1144" t="s">
        <v>68</v>
      </c>
      <c r="AX1144" t="s">
        <v>68</v>
      </c>
      <c r="AY1144" t="s">
        <v>68</v>
      </c>
      <c r="AZ1144" t="s">
        <v>69</v>
      </c>
      <c r="BA1144" t="s">
        <v>84</v>
      </c>
      <c r="BB1144">
        <v>0.82799999999999996</v>
      </c>
    </row>
    <row r="1145" spans="1:62" hidden="1" x14ac:dyDescent="0.3">
      <c r="A1145">
        <v>2015</v>
      </c>
      <c r="B1145" t="s">
        <v>53</v>
      </c>
      <c r="C1145" t="s">
        <v>1327</v>
      </c>
      <c r="D1145" t="s">
        <v>62</v>
      </c>
      <c r="E1145">
        <v>1</v>
      </c>
      <c r="F1145" t="s">
        <v>56</v>
      </c>
      <c r="G1145" t="s">
        <v>57</v>
      </c>
      <c r="H1145" t="s">
        <v>58</v>
      </c>
      <c r="I1145" t="s">
        <v>83</v>
      </c>
      <c r="J1145" t="s">
        <v>959</v>
      </c>
      <c r="K1145" t="s">
        <v>61</v>
      </c>
      <c r="L1145" t="s">
        <v>62</v>
      </c>
      <c r="M1145">
        <v>1</v>
      </c>
      <c r="N1145" t="s">
        <v>56</v>
      </c>
      <c r="O1145">
        <v>10</v>
      </c>
      <c r="P1145">
        <v>19</v>
      </c>
      <c r="Q1145">
        <v>38</v>
      </c>
      <c r="R1145" t="s">
        <v>63</v>
      </c>
      <c r="S1145" t="s">
        <v>73</v>
      </c>
      <c r="T1145" t="s">
        <v>84</v>
      </c>
      <c r="U1145" t="s">
        <v>947</v>
      </c>
      <c r="V1145" t="s">
        <v>66</v>
      </c>
      <c r="W1145" t="s">
        <v>67</v>
      </c>
      <c r="X1145">
        <v>5</v>
      </c>
      <c r="Y1145">
        <v>0.3</v>
      </c>
      <c r="Z1145">
        <v>0.7</v>
      </c>
      <c r="AA1145">
        <v>9</v>
      </c>
      <c r="AB1145">
        <v>9.5</v>
      </c>
      <c r="AC1145" t="s">
        <v>68</v>
      </c>
      <c r="AD1145">
        <v>8.5</v>
      </c>
      <c r="AE1145">
        <v>8.5</v>
      </c>
      <c r="AF1145" t="s">
        <v>68</v>
      </c>
      <c r="AG1145">
        <v>7.5</v>
      </c>
      <c r="AH1145">
        <v>9</v>
      </c>
      <c r="AI1145">
        <v>10</v>
      </c>
      <c r="AJ1145">
        <v>9.5</v>
      </c>
      <c r="AK1145">
        <v>8</v>
      </c>
      <c r="AL1145" t="s">
        <v>68</v>
      </c>
      <c r="AM1145" t="s">
        <v>68</v>
      </c>
      <c r="AN1145" t="s">
        <v>68</v>
      </c>
      <c r="AO1145" t="s">
        <v>68</v>
      </c>
      <c r="AP1145" t="s">
        <v>68</v>
      </c>
      <c r="AQ1145" t="s">
        <v>68</v>
      </c>
      <c r="AR1145" t="s">
        <v>68</v>
      </c>
      <c r="AS1145" t="s">
        <v>68</v>
      </c>
      <c r="AT1145" t="s">
        <v>68</v>
      </c>
      <c r="AU1145" t="s">
        <v>68</v>
      </c>
      <c r="AV1145" t="s">
        <v>68</v>
      </c>
      <c r="AW1145" t="s">
        <v>68</v>
      </c>
      <c r="AX1145" t="s">
        <v>68</v>
      </c>
      <c r="AY1145" t="s">
        <v>68</v>
      </c>
      <c r="AZ1145" t="s">
        <v>69</v>
      </c>
      <c r="BA1145" t="s">
        <v>84</v>
      </c>
      <c r="BB1145">
        <v>1</v>
      </c>
    </row>
    <row r="1146" spans="1:62" hidden="1" x14ac:dyDescent="0.3">
      <c r="A1146">
        <v>2015</v>
      </c>
      <c r="B1146" t="s">
        <v>53</v>
      </c>
      <c r="C1146" t="s">
        <v>1328</v>
      </c>
      <c r="D1146" t="s">
        <v>62</v>
      </c>
      <c r="E1146">
        <v>1</v>
      </c>
      <c r="F1146" t="s">
        <v>71</v>
      </c>
      <c r="G1146" t="s">
        <v>57</v>
      </c>
      <c r="H1146" t="s">
        <v>58</v>
      </c>
      <c r="I1146" t="s">
        <v>59</v>
      </c>
      <c r="J1146" t="s">
        <v>947</v>
      </c>
      <c r="K1146" t="s">
        <v>61</v>
      </c>
      <c r="L1146" t="s">
        <v>62</v>
      </c>
      <c r="M1146">
        <v>1</v>
      </c>
      <c r="N1146" t="s">
        <v>71</v>
      </c>
      <c r="O1146">
        <v>2</v>
      </c>
      <c r="P1146">
        <v>3</v>
      </c>
      <c r="Q1146">
        <v>5</v>
      </c>
      <c r="R1146" t="s">
        <v>63</v>
      </c>
      <c r="S1146" t="s">
        <v>73</v>
      </c>
      <c r="T1146" t="s">
        <v>65</v>
      </c>
      <c r="U1146" t="s">
        <v>947</v>
      </c>
      <c r="V1146" t="s">
        <v>66</v>
      </c>
      <c r="W1146" t="s">
        <v>67</v>
      </c>
      <c r="X1146">
        <v>5</v>
      </c>
      <c r="Y1146">
        <v>0.3</v>
      </c>
      <c r="Z1146">
        <v>0.7</v>
      </c>
      <c r="AA1146">
        <v>4.5</v>
      </c>
      <c r="AB1146">
        <v>3</v>
      </c>
      <c r="AC1146">
        <v>1.5</v>
      </c>
      <c r="AD1146">
        <v>2.5</v>
      </c>
      <c r="AE1146">
        <v>1.5</v>
      </c>
      <c r="AF1146">
        <v>3</v>
      </c>
      <c r="AG1146">
        <v>8</v>
      </c>
      <c r="AH1146">
        <v>2.5</v>
      </c>
      <c r="AI1146">
        <v>6</v>
      </c>
      <c r="AJ1146">
        <v>5.5</v>
      </c>
      <c r="AK1146">
        <v>7.5</v>
      </c>
      <c r="AL1146" t="s">
        <v>68</v>
      </c>
      <c r="AM1146" t="s">
        <v>68</v>
      </c>
      <c r="AN1146" t="s">
        <v>68</v>
      </c>
      <c r="AO1146" t="s">
        <v>68</v>
      </c>
      <c r="AP1146" t="s">
        <v>68</v>
      </c>
      <c r="AQ1146" t="s">
        <v>68</v>
      </c>
      <c r="AR1146" t="s">
        <v>68</v>
      </c>
      <c r="AS1146" t="s">
        <v>68</v>
      </c>
      <c r="AT1146" t="s">
        <v>68</v>
      </c>
      <c r="AU1146" t="s">
        <v>68</v>
      </c>
      <c r="AV1146" t="s">
        <v>68</v>
      </c>
      <c r="AW1146" t="s">
        <v>68</v>
      </c>
      <c r="AX1146" t="s">
        <v>68</v>
      </c>
      <c r="AY1146" t="s">
        <v>68</v>
      </c>
      <c r="AZ1146" t="s">
        <v>69</v>
      </c>
      <c r="BA1146" t="s">
        <v>65</v>
      </c>
      <c r="BB1146">
        <v>0.97</v>
      </c>
    </row>
    <row r="1147" spans="1:62" x14ac:dyDescent="0.3">
      <c r="A1147">
        <v>2015</v>
      </c>
      <c r="B1147" t="s">
        <v>53</v>
      </c>
      <c r="C1147" t="s">
        <v>1329</v>
      </c>
      <c r="D1147" t="s">
        <v>75</v>
      </c>
      <c r="E1147">
        <v>2</v>
      </c>
      <c r="F1147" t="s">
        <v>56</v>
      </c>
      <c r="G1147" t="s">
        <v>57</v>
      </c>
      <c r="H1147" t="s">
        <v>63</v>
      </c>
      <c r="I1147" t="s">
        <v>59</v>
      </c>
      <c r="J1147" t="s">
        <v>947</v>
      </c>
      <c r="K1147" t="s">
        <v>61</v>
      </c>
      <c r="L1147" t="s">
        <v>62</v>
      </c>
      <c r="M1147">
        <v>1</v>
      </c>
      <c r="N1147" t="s">
        <v>56</v>
      </c>
      <c r="O1147">
        <v>14</v>
      </c>
      <c r="P1147">
        <v>27</v>
      </c>
      <c r="Q1147">
        <v>54</v>
      </c>
      <c r="R1147" t="s">
        <v>63</v>
      </c>
      <c r="S1147" t="s">
        <v>73</v>
      </c>
      <c r="T1147" t="s">
        <v>84</v>
      </c>
      <c r="U1147" t="s">
        <v>947</v>
      </c>
      <c r="V1147" t="s">
        <v>66</v>
      </c>
      <c r="W1147" t="s">
        <v>67</v>
      </c>
      <c r="X1147">
        <v>5</v>
      </c>
      <c r="Y1147">
        <v>0.3</v>
      </c>
      <c r="Z1147">
        <v>0.7</v>
      </c>
      <c r="AA1147">
        <v>8.5</v>
      </c>
      <c r="AB1147">
        <v>4</v>
      </c>
      <c r="AC1147">
        <v>6</v>
      </c>
      <c r="AD1147">
        <v>5</v>
      </c>
      <c r="AE1147">
        <v>4.5</v>
      </c>
      <c r="AF1147">
        <v>2.5</v>
      </c>
      <c r="AG1147">
        <v>5.5</v>
      </c>
      <c r="AH1147">
        <v>7.5</v>
      </c>
      <c r="AI1147">
        <v>7.5</v>
      </c>
      <c r="AJ1147">
        <v>5</v>
      </c>
      <c r="AK1147">
        <v>5.5</v>
      </c>
      <c r="AL1147" t="s">
        <v>68</v>
      </c>
      <c r="AM1147" t="s">
        <v>68</v>
      </c>
      <c r="AN1147" t="s">
        <v>68</v>
      </c>
      <c r="AO1147" t="s">
        <v>68</v>
      </c>
      <c r="AP1147" t="s">
        <v>68</v>
      </c>
      <c r="AQ1147" t="s">
        <v>68</v>
      </c>
      <c r="AR1147" t="s">
        <v>68</v>
      </c>
      <c r="AS1147" t="s">
        <v>68</v>
      </c>
      <c r="AT1147" t="s">
        <v>68</v>
      </c>
      <c r="AU1147" t="s">
        <v>68</v>
      </c>
      <c r="AV1147" t="s">
        <v>68</v>
      </c>
      <c r="AW1147" t="s">
        <v>68</v>
      </c>
      <c r="AX1147" t="s">
        <v>68</v>
      </c>
      <c r="AY1147" t="s">
        <v>68</v>
      </c>
      <c r="AZ1147" t="s">
        <v>80</v>
      </c>
      <c r="BA1147" t="s">
        <v>84</v>
      </c>
      <c r="BB1147">
        <v>0.82799999999999996</v>
      </c>
      <c r="BD1147">
        <f>IF(EXACT(BA1147,T1147),1,0)</f>
        <v>1</v>
      </c>
      <c r="BE1147">
        <f>IF(AND(AZ1147="2_Testando"),1,0)</f>
        <v>1</v>
      </c>
      <c r="BF1147">
        <f>IF(AND(AZ1147="2_Testando",BD1147=1),1,0)</f>
        <v>1</v>
      </c>
      <c r="BJ1147">
        <f>IF(AND(BB1147&gt;0.7,BF1147=1),1,0)</f>
        <v>1</v>
      </c>
    </row>
    <row r="1148" spans="1:62" hidden="1" x14ac:dyDescent="0.3">
      <c r="A1148">
        <v>2015</v>
      </c>
      <c r="B1148" t="s">
        <v>53</v>
      </c>
      <c r="C1148" t="s">
        <v>1330</v>
      </c>
      <c r="D1148" t="s">
        <v>62</v>
      </c>
      <c r="E1148">
        <v>1</v>
      </c>
      <c r="F1148" t="s">
        <v>71</v>
      </c>
      <c r="G1148" t="s">
        <v>57</v>
      </c>
      <c r="H1148" t="s">
        <v>58</v>
      </c>
      <c r="I1148" t="s">
        <v>59</v>
      </c>
      <c r="J1148" t="s">
        <v>947</v>
      </c>
      <c r="K1148" t="s">
        <v>61</v>
      </c>
      <c r="L1148" t="s">
        <v>62</v>
      </c>
      <c r="M1148">
        <v>1</v>
      </c>
      <c r="N1148" t="s">
        <v>71</v>
      </c>
      <c r="O1148">
        <v>1</v>
      </c>
      <c r="P1148">
        <v>2</v>
      </c>
      <c r="Q1148">
        <v>4</v>
      </c>
      <c r="R1148" t="s">
        <v>63</v>
      </c>
      <c r="S1148" t="s">
        <v>73</v>
      </c>
      <c r="T1148" t="s">
        <v>84</v>
      </c>
      <c r="U1148" t="s">
        <v>947</v>
      </c>
      <c r="V1148" t="s">
        <v>66</v>
      </c>
      <c r="W1148" t="s">
        <v>67</v>
      </c>
      <c r="X1148">
        <v>5</v>
      </c>
      <c r="Y1148">
        <v>0.3</v>
      </c>
      <c r="Z1148">
        <v>0.7</v>
      </c>
      <c r="AA1148">
        <v>8</v>
      </c>
      <c r="AB1148">
        <v>5.5</v>
      </c>
      <c r="AC1148" t="s">
        <v>68</v>
      </c>
      <c r="AD1148">
        <v>5.5</v>
      </c>
      <c r="AE1148">
        <v>4.5</v>
      </c>
      <c r="AF1148" t="s">
        <v>68</v>
      </c>
      <c r="AG1148">
        <v>9.5</v>
      </c>
      <c r="AH1148">
        <v>7.5</v>
      </c>
      <c r="AI1148">
        <v>8.5</v>
      </c>
      <c r="AJ1148">
        <v>5</v>
      </c>
      <c r="AK1148">
        <v>6.5</v>
      </c>
      <c r="AL1148" t="s">
        <v>68</v>
      </c>
      <c r="AM1148" t="s">
        <v>68</v>
      </c>
      <c r="AN1148" t="s">
        <v>68</v>
      </c>
      <c r="AO1148" t="s">
        <v>68</v>
      </c>
      <c r="AP1148" t="s">
        <v>68</v>
      </c>
      <c r="AQ1148" t="s">
        <v>68</v>
      </c>
      <c r="AR1148" t="s">
        <v>68</v>
      </c>
      <c r="AS1148" t="s">
        <v>68</v>
      </c>
      <c r="AT1148" t="s">
        <v>68</v>
      </c>
      <c r="AU1148" t="s">
        <v>68</v>
      </c>
      <c r="AV1148" t="s">
        <v>68</v>
      </c>
      <c r="AW1148" t="s">
        <v>68</v>
      </c>
      <c r="AX1148" t="s">
        <v>68</v>
      </c>
      <c r="AY1148" t="s">
        <v>68</v>
      </c>
      <c r="AZ1148" t="s">
        <v>69</v>
      </c>
      <c r="BA1148" t="s">
        <v>84</v>
      </c>
      <c r="BB1148">
        <v>0.55000000000000004</v>
      </c>
    </row>
    <row r="1149" spans="1:62" hidden="1" x14ac:dyDescent="0.3">
      <c r="A1149">
        <v>2015</v>
      </c>
      <c r="B1149" t="s">
        <v>53</v>
      </c>
      <c r="C1149" t="s">
        <v>1331</v>
      </c>
      <c r="D1149" t="s">
        <v>62</v>
      </c>
      <c r="E1149">
        <v>1</v>
      </c>
      <c r="F1149" t="s">
        <v>56</v>
      </c>
      <c r="G1149" t="s">
        <v>57</v>
      </c>
      <c r="H1149" t="s">
        <v>58</v>
      </c>
      <c r="I1149" t="s">
        <v>59</v>
      </c>
      <c r="J1149" t="s">
        <v>947</v>
      </c>
      <c r="K1149" t="s">
        <v>61</v>
      </c>
      <c r="L1149" t="s">
        <v>62</v>
      </c>
      <c r="M1149">
        <v>1</v>
      </c>
      <c r="N1149" t="s">
        <v>56</v>
      </c>
      <c r="O1149">
        <v>12</v>
      </c>
      <c r="P1149">
        <v>24</v>
      </c>
      <c r="Q1149">
        <v>48</v>
      </c>
      <c r="R1149" t="s">
        <v>63</v>
      </c>
      <c r="S1149" t="s">
        <v>73</v>
      </c>
      <c r="T1149" t="s">
        <v>65</v>
      </c>
      <c r="U1149" t="s">
        <v>947</v>
      </c>
      <c r="V1149" t="s">
        <v>66</v>
      </c>
      <c r="W1149" t="s">
        <v>67</v>
      </c>
      <c r="X1149">
        <v>5</v>
      </c>
      <c r="Y1149">
        <v>0.3</v>
      </c>
      <c r="Z1149">
        <v>0.7</v>
      </c>
      <c r="AA1149">
        <v>0.5</v>
      </c>
      <c r="AB1149">
        <v>1.5</v>
      </c>
      <c r="AC1149">
        <v>0.5</v>
      </c>
      <c r="AD1149">
        <v>3</v>
      </c>
      <c r="AE1149">
        <v>2</v>
      </c>
      <c r="AF1149">
        <v>2</v>
      </c>
      <c r="AG1149">
        <v>8.5</v>
      </c>
      <c r="AH1149">
        <v>3.5</v>
      </c>
      <c r="AI1149">
        <v>8.5</v>
      </c>
      <c r="AJ1149">
        <v>8</v>
      </c>
      <c r="AK1149">
        <v>7</v>
      </c>
      <c r="AL1149" t="s">
        <v>68</v>
      </c>
      <c r="AM1149" t="s">
        <v>68</v>
      </c>
      <c r="AN1149" t="s">
        <v>68</v>
      </c>
      <c r="AO1149" t="s">
        <v>68</v>
      </c>
      <c r="AP1149" t="s">
        <v>68</v>
      </c>
      <c r="AQ1149" t="s">
        <v>68</v>
      </c>
      <c r="AR1149" t="s">
        <v>68</v>
      </c>
      <c r="AS1149" t="s">
        <v>68</v>
      </c>
      <c r="AT1149" t="s">
        <v>68</v>
      </c>
      <c r="AU1149" t="s">
        <v>68</v>
      </c>
      <c r="AV1149" t="s">
        <v>68</v>
      </c>
      <c r="AW1149" t="s">
        <v>68</v>
      </c>
      <c r="AX1149" t="s">
        <v>68</v>
      </c>
      <c r="AY1149" t="s">
        <v>68</v>
      </c>
      <c r="AZ1149" t="s">
        <v>69</v>
      </c>
      <c r="BA1149" t="s">
        <v>65</v>
      </c>
      <c r="BB1149">
        <v>0.97</v>
      </c>
    </row>
    <row r="1150" spans="1:62" hidden="1" x14ac:dyDescent="0.3">
      <c r="A1150">
        <v>2015</v>
      </c>
      <c r="B1150" t="s">
        <v>53</v>
      </c>
      <c r="C1150" t="s">
        <v>1332</v>
      </c>
      <c r="D1150" t="s">
        <v>90</v>
      </c>
      <c r="E1150">
        <v>2</v>
      </c>
      <c r="F1150" t="s">
        <v>56</v>
      </c>
      <c r="G1150" t="s">
        <v>57</v>
      </c>
      <c r="H1150" t="s">
        <v>63</v>
      </c>
      <c r="I1150" t="s">
        <v>83</v>
      </c>
      <c r="J1150" t="s">
        <v>947</v>
      </c>
      <c r="K1150" t="s">
        <v>61</v>
      </c>
      <c r="L1150" t="s">
        <v>62</v>
      </c>
      <c r="M1150">
        <v>1</v>
      </c>
      <c r="N1150" t="s">
        <v>56</v>
      </c>
      <c r="O1150">
        <v>6</v>
      </c>
      <c r="P1150">
        <v>11</v>
      </c>
      <c r="Q1150">
        <v>22</v>
      </c>
      <c r="R1150" t="s">
        <v>63</v>
      </c>
      <c r="S1150" t="s">
        <v>73</v>
      </c>
      <c r="T1150" t="s">
        <v>84</v>
      </c>
      <c r="U1150" t="s">
        <v>947</v>
      </c>
      <c r="V1150" t="s">
        <v>66</v>
      </c>
      <c r="W1150" t="s">
        <v>67</v>
      </c>
      <c r="X1150">
        <v>5</v>
      </c>
      <c r="Y1150">
        <v>0.3</v>
      </c>
      <c r="Z1150">
        <v>0.7</v>
      </c>
      <c r="AA1150">
        <v>8</v>
      </c>
      <c r="AB1150">
        <v>4.5</v>
      </c>
      <c r="AC1150">
        <v>4.5</v>
      </c>
      <c r="AD1150">
        <v>6.5</v>
      </c>
      <c r="AE1150">
        <v>6</v>
      </c>
      <c r="AF1150" t="s">
        <v>68</v>
      </c>
      <c r="AG1150">
        <v>9</v>
      </c>
      <c r="AH1150">
        <v>9</v>
      </c>
      <c r="AI1150">
        <v>9.5</v>
      </c>
      <c r="AJ1150">
        <v>6.5</v>
      </c>
      <c r="AK1150">
        <v>1.5</v>
      </c>
      <c r="AL1150" t="s">
        <v>68</v>
      </c>
      <c r="AM1150" t="s">
        <v>68</v>
      </c>
      <c r="AN1150" t="s">
        <v>68</v>
      </c>
      <c r="AO1150" t="s">
        <v>68</v>
      </c>
      <c r="AP1150" t="s">
        <v>68</v>
      </c>
      <c r="AQ1150" t="s">
        <v>68</v>
      </c>
      <c r="AR1150" t="s">
        <v>68</v>
      </c>
      <c r="AS1150" t="s">
        <v>68</v>
      </c>
      <c r="AT1150" t="s">
        <v>68</v>
      </c>
      <c r="AU1150" t="s">
        <v>68</v>
      </c>
      <c r="AV1150" t="s">
        <v>68</v>
      </c>
      <c r="AW1150" t="s">
        <v>68</v>
      </c>
      <c r="AX1150" t="s">
        <v>68</v>
      </c>
      <c r="AY1150" t="s">
        <v>68</v>
      </c>
      <c r="AZ1150" t="s">
        <v>69</v>
      </c>
      <c r="BA1150" t="s">
        <v>84</v>
      </c>
      <c r="BB1150">
        <v>1</v>
      </c>
    </row>
    <row r="1151" spans="1:62" x14ac:dyDescent="0.3">
      <c r="A1151">
        <v>2015</v>
      </c>
      <c r="B1151" t="s">
        <v>53</v>
      </c>
      <c r="C1151" t="s">
        <v>1333</v>
      </c>
      <c r="D1151" t="s">
        <v>62</v>
      </c>
      <c r="E1151">
        <v>1</v>
      </c>
      <c r="F1151" t="s">
        <v>56</v>
      </c>
      <c r="G1151" t="s">
        <v>57</v>
      </c>
      <c r="H1151" t="s">
        <v>58</v>
      </c>
      <c r="I1151" t="s">
        <v>83</v>
      </c>
      <c r="J1151" t="s">
        <v>947</v>
      </c>
      <c r="K1151" t="s">
        <v>61</v>
      </c>
      <c r="L1151" t="s">
        <v>62</v>
      </c>
      <c r="M1151">
        <v>1</v>
      </c>
      <c r="N1151" t="s">
        <v>56</v>
      </c>
      <c r="O1151">
        <v>10</v>
      </c>
      <c r="P1151">
        <v>20</v>
      </c>
      <c r="Q1151">
        <v>39</v>
      </c>
      <c r="R1151" t="s">
        <v>63</v>
      </c>
      <c r="S1151" t="s">
        <v>73</v>
      </c>
      <c r="T1151" t="s">
        <v>84</v>
      </c>
      <c r="U1151" t="s">
        <v>947</v>
      </c>
      <c r="V1151" t="s">
        <v>66</v>
      </c>
      <c r="W1151" t="s">
        <v>67</v>
      </c>
      <c r="X1151">
        <v>5</v>
      </c>
      <c r="Y1151">
        <v>0.3</v>
      </c>
      <c r="Z1151">
        <v>0.7</v>
      </c>
      <c r="AA1151">
        <v>4.5</v>
      </c>
      <c r="AB1151">
        <v>7</v>
      </c>
      <c r="AC1151">
        <v>6.5</v>
      </c>
      <c r="AD1151">
        <v>6</v>
      </c>
      <c r="AE1151">
        <v>6.5</v>
      </c>
      <c r="AF1151" t="s">
        <v>68</v>
      </c>
      <c r="AG1151">
        <v>10</v>
      </c>
      <c r="AH1151">
        <v>6</v>
      </c>
      <c r="AI1151">
        <v>10</v>
      </c>
      <c r="AJ1151">
        <v>6</v>
      </c>
      <c r="AK1151">
        <v>7.5</v>
      </c>
      <c r="AL1151" t="s">
        <v>68</v>
      </c>
      <c r="AM1151" t="s">
        <v>68</v>
      </c>
      <c r="AN1151" t="s">
        <v>68</v>
      </c>
      <c r="AO1151" t="s">
        <v>68</v>
      </c>
      <c r="AP1151" t="s">
        <v>68</v>
      </c>
      <c r="AQ1151" t="s">
        <v>68</v>
      </c>
      <c r="AR1151" t="s">
        <v>68</v>
      </c>
      <c r="AS1151" t="s">
        <v>68</v>
      </c>
      <c r="AT1151" t="s">
        <v>68</v>
      </c>
      <c r="AU1151" t="s">
        <v>68</v>
      </c>
      <c r="AV1151" t="s">
        <v>68</v>
      </c>
      <c r="AW1151" t="s">
        <v>68</v>
      </c>
      <c r="AX1151" t="s">
        <v>68</v>
      </c>
      <c r="AY1151" t="s">
        <v>68</v>
      </c>
      <c r="AZ1151" t="s">
        <v>80</v>
      </c>
      <c r="BA1151" t="s">
        <v>84</v>
      </c>
      <c r="BB1151">
        <v>1</v>
      </c>
      <c r="BD1151">
        <f t="shared" ref="BD1151:BD1152" si="164">IF(EXACT(BA1151,T1151),1,0)</f>
        <v>1</v>
      </c>
      <c r="BE1151">
        <f t="shared" ref="BE1151:BE1152" si="165">IF(AND(AZ1151="2_Testando"),1,0)</f>
        <v>1</v>
      </c>
      <c r="BF1151">
        <f t="shared" ref="BF1151:BF1152" si="166">IF(AND(AZ1151="2_Testando",BD1151=1),1,0)</f>
        <v>1</v>
      </c>
      <c r="BJ1151">
        <f t="shared" ref="BJ1151:BJ1152" si="167">IF(AND(BB1151&gt;0.7,BF1151=1),1,0)</f>
        <v>1</v>
      </c>
    </row>
    <row r="1152" spans="1:62" x14ac:dyDescent="0.3">
      <c r="A1152">
        <v>2015</v>
      </c>
      <c r="B1152" t="s">
        <v>53</v>
      </c>
      <c r="C1152" t="s">
        <v>1334</v>
      </c>
      <c r="D1152" t="s">
        <v>62</v>
      </c>
      <c r="E1152">
        <v>1</v>
      </c>
      <c r="F1152" t="s">
        <v>71</v>
      </c>
      <c r="G1152" t="s">
        <v>57</v>
      </c>
      <c r="H1152" t="s">
        <v>58</v>
      </c>
      <c r="I1152" t="s">
        <v>83</v>
      </c>
      <c r="J1152" t="s">
        <v>959</v>
      </c>
      <c r="K1152" t="s">
        <v>61</v>
      </c>
      <c r="L1152" t="s">
        <v>62</v>
      </c>
      <c r="M1152">
        <v>1</v>
      </c>
      <c r="N1152" t="s">
        <v>71</v>
      </c>
      <c r="O1152">
        <v>4</v>
      </c>
      <c r="P1152">
        <v>7</v>
      </c>
      <c r="Q1152">
        <v>13</v>
      </c>
      <c r="R1152" t="s">
        <v>63</v>
      </c>
      <c r="S1152" t="s">
        <v>73</v>
      </c>
      <c r="T1152" t="s">
        <v>84</v>
      </c>
      <c r="U1152" t="s">
        <v>947</v>
      </c>
      <c r="V1152" t="s">
        <v>66</v>
      </c>
      <c r="W1152" t="s">
        <v>67</v>
      </c>
      <c r="X1152">
        <v>5</v>
      </c>
      <c r="Y1152">
        <v>0.3</v>
      </c>
      <c r="Z1152">
        <v>0.7</v>
      </c>
      <c r="AA1152">
        <v>8</v>
      </c>
      <c r="AB1152">
        <v>6.5</v>
      </c>
      <c r="AC1152">
        <v>8</v>
      </c>
      <c r="AD1152">
        <v>8</v>
      </c>
      <c r="AE1152" t="s">
        <v>68</v>
      </c>
      <c r="AF1152" t="s">
        <v>68</v>
      </c>
      <c r="AG1152">
        <v>9</v>
      </c>
      <c r="AH1152">
        <v>10</v>
      </c>
      <c r="AI1152">
        <v>8</v>
      </c>
      <c r="AJ1152">
        <v>9.5</v>
      </c>
      <c r="AK1152">
        <v>6.5</v>
      </c>
      <c r="AL1152" t="s">
        <v>68</v>
      </c>
      <c r="AM1152" t="s">
        <v>68</v>
      </c>
      <c r="AN1152" t="s">
        <v>68</v>
      </c>
      <c r="AO1152" t="s">
        <v>68</v>
      </c>
      <c r="AP1152" t="s">
        <v>68</v>
      </c>
      <c r="AQ1152" t="s">
        <v>68</v>
      </c>
      <c r="AR1152" t="s">
        <v>68</v>
      </c>
      <c r="AS1152" t="s">
        <v>68</v>
      </c>
      <c r="AT1152" t="s">
        <v>68</v>
      </c>
      <c r="AU1152" t="s">
        <v>68</v>
      </c>
      <c r="AV1152" t="s">
        <v>68</v>
      </c>
      <c r="AW1152" t="s">
        <v>68</v>
      </c>
      <c r="AX1152" t="s">
        <v>68</v>
      </c>
      <c r="AY1152" t="s">
        <v>68</v>
      </c>
      <c r="AZ1152" t="s">
        <v>80</v>
      </c>
      <c r="BA1152" t="s">
        <v>84</v>
      </c>
      <c r="BB1152">
        <v>0.96499999999999997</v>
      </c>
      <c r="BD1152">
        <f t="shared" si="164"/>
        <v>1</v>
      </c>
      <c r="BE1152">
        <f t="shared" si="165"/>
        <v>1</v>
      </c>
      <c r="BF1152">
        <f t="shared" si="166"/>
        <v>1</v>
      </c>
      <c r="BJ1152">
        <f t="shared" si="167"/>
        <v>1</v>
      </c>
    </row>
    <row r="1153" spans="1:62" hidden="1" x14ac:dyDescent="0.3">
      <c r="A1153">
        <v>2015</v>
      </c>
      <c r="B1153" t="s">
        <v>53</v>
      </c>
      <c r="C1153" t="s">
        <v>198</v>
      </c>
      <c r="D1153" t="s">
        <v>62</v>
      </c>
      <c r="E1153">
        <v>1</v>
      </c>
      <c r="F1153" t="s">
        <v>56</v>
      </c>
      <c r="G1153" t="s">
        <v>57</v>
      </c>
      <c r="H1153" t="s">
        <v>58</v>
      </c>
      <c r="I1153" t="s">
        <v>59</v>
      </c>
      <c r="J1153" t="s">
        <v>947</v>
      </c>
      <c r="K1153" t="s">
        <v>61</v>
      </c>
      <c r="L1153" t="s">
        <v>62</v>
      </c>
      <c r="M1153">
        <v>1</v>
      </c>
      <c r="N1153" t="s">
        <v>56</v>
      </c>
      <c r="O1153">
        <v>11</v>
      </c>
      <c r="P1153">
        <v>21</v>
      </c>
      <c r="Q1153">
        <v>41</v>
      </c>
      <c r="R1153" t="s">
        <v>63</v>
      </c>
      <c r="S1153" t="s">
        <v>73</v>
      </c>
      <c r="T1153" t="s">
        <v>79</v>
      </c>
      <c r="U1153" t="s">
        <v>952</v>
      </c>
      <c r="V1153" t="s">
        <v>66</v>
      </c>
      <c r="W1153" t="s">
        <v>67</v>
      </c>
      <c r="X1153">
        <v>5</v>
      </c>
      <c r="Y1153">
        <v>0.3</v>
      </c>
      <c r="Z1153">
        <v>0.7</v>
      </c>
      <c r="AA1153">
        <v>0.5</v>
      </c>
      <c r="AB1153">
        <v>1.5</v>
      </c>
      <c r="AC1153" t="s">
        <v>68</v>
      </c>
      <c r="AD1153" t="s">
        <v>68</v>
      </c>
      <c r="AE1153" t="s">
        <v>68</v>
      </c>
      <c r="AF1153" t="s">
        <v>68</v>
      </c>
      <c r="AG1153">
        <v>5.5</v>
      </c>
      <c r="AH1153">
        <v>1.5</v>
      </c>
      <c r="AI1153">
        <v>6</v>
      </c>
      <c r="AJ1153" t="s">
        <v>68</v>
      </c>
      <c r="AK1153" t="s">
        <v>68</v>
      </c>
      <c r="AL1153" t="s">
        <v>68</v>
      </c>
      <c r="AM1153" t="s">
        <v>68</v>
      </c>
      <c r="AN1153" t="s">
        <v>68</v>
      </c>
      <c r="AO1153" t="s">
        <v>68</v>
      </c>
      <c r="AP1153" t="s">
        <v>68</v>
      </c>
      <c r="AQ1153" t="s">
        <v>68</v>
      </c>
      <c r="AR1153" t="s">
        <v>68</v>
      </c>
      <c r="AS1153" t="s">
        <v>68</v>
      </c>
      <c r="AT1153" t="s">
        <v>68</v>
      </c>
      <c r="AU1153" t="s">
        <v>68</v>
      </c>
      <c r="AV1153" t="s">
        <v>68</v>
      </c>
      <c r="AW1153" t="s">
        <v>68</v>
      </c>
      <c r="AX1153" t="s">
        <v>68</v>
      </c>
      <c r="AY1153" t="s">
        <v>68</v>
      </c>
      <c r="AZ1153" t="s">
        <v>69</v>
      </c>
      <c r="BA1153" t="s">
        <v>65</v>
      </c>
      <c r="BB1153">
        <v>0.81799999999999995</v>
      </c>
    </row>
    <row r="1154" spans="1:62" hidden="1" x14ac:dyDescent="0.3">
      <c r="A1154">
        <v>2015</v>
      </c>
      <c r="B1154" t="s">
        <v>53</v>
      </c>
      <c r="C1154" t="s">
        <v>1335</v>
      </c>
      <c r="D1154" t="s">
        <v>62</v>
      </c>
      <c r="E1154">
        <v>1</v>
      </c>
      <c r="F1154" t="s">
        <v>56</v>
      </c>
      <c r="G1154" t="s">
        <v>57</v>
      </c>
      <c r="H1154" t="s">
        <v>58</v>
      </c>
      <c r="I1154" t="s">
        <v>83</v>
      </c>
      <c r="J1154" t="s">
        <v>947</v>
      </c>
      <c r="K1154" t="s">
        <v>61</v>
      </c>
      <c r="L1154" t="s">
        <v>62</v>
      </c>
      <c r="M1154">
        <v>1</v>
      </c>
      <c r="N1154" t="s">
        <v>56</v>
      </c>
      <c r="O1154">
        <v>6</v>
      </c>
      <c r="P1154">
        <v>11</v>
      </c>
      <c r="Q1154">
        <v>21</v>
      </c>
      <c r="R1154" t="s">
        <v>63</v>
      </c>
      <c r="S1154" t="s">
        <v>73</v>
      </c>
      <c r="T1154" t="s">
        <v>84</v>
      </c>
      <c r="U1154" t="s">
        <v>947</v>
      </c>
      <c r="V1154" t="s">
        <v>66</v>
      </c>
      <c r="W1154" t="s">
        <v>67</v>
      </c>
      <c r="X1154">
        <v>5</v>
      </c>
      <c r="Y1154">
        <v>0.3</v>
      </c>
      <c r="Z1154">
        <v>0.7</v>
      </c>
      <c r="AA1154">
        <v>7</v>
      </c>
      <c r="AB1154">
        <v>6</v>
      </c>
      <c r="AC1154" t="s">
        <v>68</v>
      </c>
      <c r="AD1154">
        <v>4</v>
      </c>
      <c r="AE1154">
        <v>4</v>
      </c>
      <c r="AF1154">
        <v>8</v>
      </c>
      <c r="AG1154">
        <v>9</v>
      </c>
      <c r="AH1154">
        <v>9</v>
      </c>
      <c r="AI1154">
        <v>7</v>
      </c>
      <c r="AJ1154">
        <v>6.5</v>
      </c>
      <c r="AK1154">
        <v>3</v>
      </c>
      <c r="AL1154" t="s">
        <v>68</v>
      </c>
      <c r="AM1154" t="s">
        <v>68</v>
      </c>
      <c r="AN1154" t="s">
        <v>68</v>
      </c>
      <c r="AO1154" t="s">
        <v>68</v>
      </c>
      <c r="AP1154" t="s">
        <v>68</v>
      </c>
      <c r="AQ1154" t="s">
        <v>68</v>
      </c>
      <c r="AR1154" t="s">
        <v>68</v>
      </c>
      <c r="AS1154" t="s">
        <v>68</v>
      </c>
      <c r="AT1154" t="s">
        <v>68</v>
      </c>
      <c r="AU1154" t="s">
        <v>68</v>
      </c>
      <c r="AV1154" t="s">
        <v>68</v>
      </c>
      <c r="AW1154" t="s">
        <v>68</v>
      </c>
      <c r="AX1154" t="s">
        <v>68</v>
      </c>
      <c r="AY1154" t="s">
        <v>68</v>
      </c>
      <c r="AZ1154" t="s">
        <v>69</v>
      </c>
      <c r="BA1154" t="s">
        <v>84</v>
      </c>
      <c r="BB1154">
        <v>0.80700000000000005</v>
      </c>
    </row>
    <row r="1155" spans="1:62" hidden="1" x14ac:dyDescent="0.3">
      <c r="A1155">
        <v>2015</v>
      </c>
      <c r="B1155" t="s">
        <v>53</v>
      </c>
      <c r="C1155" t="s">
        <v>1336</v>
      </c>
      <c r="D1155" t="s">
        <v>62</v>
      </c>
      <c r="E1155">
        <v>1</v>
      </c>
      <c r="F1155" t="s">
        <v>56</v>
      </c>
      <c r="G1155" t="s">
        <v>57</v>
      </c>
      <c r="H1155" t="s">
        <v>58</v>
      </c>
      <c r="I1155" t="s">
        <v>83</v>
      </c>
      <c r="J1155" t="s">
        <v>959</v>
      </c>
      <c r="K1155" t="s">
        <v>61</v>
      </c>
      <c r="L1155" t="s">
        <v>62</v>
      </c>
      <c r="M1155">
        <v>1</v>
      </c>
      <c r="N1155" t="s">
        <v>56</v>
      </c>
      <c r="O1155">
        <v>11</v>
      </c>
      <c r="P1155">
        <v>22</v>
      </c>
      <c r="Q1155">
        <v>43</v>
      </c>
      <c r="R1155" t="s">
        <v>63</v>
      </c>
      <c r="S1155" t="s">
        <v>73</v>
      </c>
      <c r="T1155" t="s">
        <v>84</v>
      </c>
      <c r="U1155" t="s">
        <v>947</v>
      </c>
      <c r="V1155" t="s">
        <v>66</v>
      </c>
      <c r="W1155" t="s">
        <v>67</v>
      </c>
      <c r="X1155">
        <v>5</v>
      </c>
      <c r="Y1155">
        <v>0.3</v>
      </c>
      <c r="Z1155">
        <v>0.7</v>
      </c>
      <c r="AA1155">
        <v>6.5</v>
      </c>
      <c r="AB1155">
        <v>5</v>
      </c>
      <c r="AC1155">
        <v>6.5</v>
      </c>
      <c r="AD1155">
        <v>8</v>
      </c>
      <c r="AE1155">
        <v>7.5</v>
      </c>
      <c r="AF1155" t="s">
        <v>68</v>
      </c>
      <c r="AG1155">
        <v>8.5</v>
      </c>
      <c r="AH1155">
        <v>7.5</v>
      </c>
      <c r="AI1155">
        <v>10</v>
      </c>
      <c r="AJ1155">
        <v>7.5</v>
      </c>
      <c r="AK1155">
        <v>8.5</v>
      </c>
      <c r="AL1155" t="s">
        <v>68</v>
      </c>
      <c r="AM1155" t="s">
        <v>68</v>
      </c>
      <c r="AN1155" t="s">
        <v>68</v>
      </c>
      <c r="AO1155" t="s">
        <v>68</v>
      </c>
      <c r="AP1155" t="s">
        <v>68</v>
      </c>
      <c r="AQ1155" t="s">
        <v>68</v>
      </c>
      <c r="AR1155" t="s">
        <v>68</v>
      </c>
      <c r="AS1155" t="s">
        <v>68</v>
      </c>
      <c r="AT1155" t="s">
        <v>68</v>
      </c>
      <c r="AU1155" t="s">
        <v>68</v>
      </c>
      <c r="AV1155" t="s">
        <v>68</v>
      </c>
      <c r="AW1155" t="s">
        <v>68</v>
      </c>
      <c r="AX1155" t="s">
        <v>68</v>
      </c>
      <c r="AY1155" t="s">
        <v>68</v>
      </c>
      <c r="AZ1155" t="s">
        <v>69</v>
      </c>
      <c r="BA1155" t="s">
        <v>84</v>
      </c>
      <c r="BB1155">
        <v>1</v>
      </c>
    </row>
    <row r="1156" spans="1:62" hidden="1" x14ac:dyDescent="0.3">
      <c r="A1156">
        <v>2015</v>
      </c>
      <c r="B1156" t="s">
        <v>53</v>
      </c>
      <c r="C1156" t="s">
        <v>201</v>
      </c>
      <c r="D1156" t="s">
        <v>62</v>
      </c>
      <c r="E1156">
        <v>1</v>
      </c>
      <c r="F1156" t="s">
        <v>71</v>
      </c>
      <c r="G1156" t="s">
        <v>57</v>
      </c>
      <c r="H1156" t="s">
        <v>58</v>
      </c>
      <c r="I1156" t="s">
        <v>59</v>
      </c>
      <c r="J1156" t="s">
        <v>947</v>
      </c>
      <c r="K1156" t="s">
        <v>61</v>
      </c>
      <c r="L1156" t="s">
        <v>62</v>
      </c>
      <c r="M1156">
        <v>1</v>
      </c>
      <c r="N1156" t="s">
        <v>71</v>
      </c>
      <c r="O1156">
        <v>2</v>
      </c>
      <c r="P1156">
        <v>3</v>
      </c>
      <c r="Q1156">
        <v>5</v>
      </c>
      <c r="R1156" t="s">
        <v>63</v>
      </c>
      <c r="S1156" t="s">
        <v>73</v>
      </c>
      <c r="T1156" t="s">
        <v>65</v>
      </c>
      <c r="U1156" t="s">
        <v>947</v>
      </c>
      <c r="V1156" t="s">
        <v>66</v>
      </c>
      <c r="W1156" t="s">
        <v>67</v>
      </c>
      <c r="X1156">
        <v>5</v>
      </c>
      <c r="Y1156">
        <v>0.3</v>
      </c>
      <c r="Z1156">
        <v>0.7</v>
      </c>
      <c r="AA1156">
        <v>0.5</v>
      </c>
      <c r="AB1156">
        <v>0</v>
      </c>
      <c r="AC1156">
        <v>0.5</v>
      </c>
      <c r="AD1156">
        <v>1.5</v>
      </c>
      <c r="AE1156">
        <v>0</v>
      </c>
      <c r="AF1156">
        <v>0</v>
      </c>
      <c r="AG1156">
        <v>8.5</v>
      </c>
      <c r="AH1156" t="s">
        <v>68</v>
      </c>
      <c r="AI1156" t="s">
        <v>68</v>
      </c>
      <c r="AJ1156">
        <v>4</v>
      </c>
      <c r="AK1156" t="s">
        <v>68</v>
      </c>
      <c r="AL1156" t="s">
        <v>68</v>
      </c>
      <c r="AM1156" t="s">
        <v>68</v>
      </c>
      <c r="AN1156" t="s">
        <v>68</v>
      </c>
      <c r="AO1156" t="s">
        <v>68</v>
      </c>
      <c r="AP1156" t="s">
        <v>68</v>
      </c>
      <c r="AQ1156" t="s">
        <v>68</v>
      </c>
      <c r="AR1156" t="s">
        <v>68</v>
      </c>
      <c r="AS1156" t="s">
        <v>68</v>
      </c>
      <c r="AT1156" t="s">
        <v>68</v>
      </c>
      <c r="AU1156" t="s">
        <v>68</v>
      </c>
      <c r="AV1156" t="s">
        <v>68</v>
      </c>
      <c r="AW1156" t="s">
        <v>68</v>
      </c>
      <c r="AX1156" t="s">
        <v>68</v>
      </c>
      <c r="AY1156" t="s">
        <v>68</v>
      </c>
      <c r="AZ1156" t="s">
        <v>69</v>
      </c>
      <c r="BA1156" t="s">
        <v>65</v>
      </c>
      <c r="BB1156">
        <v>0.97</v>
      </c>
    </row>
    <row r="1157" spans="1:62" hidden="1" x14ac:dyDescent="0.3">
      <c r="A1157">
        <v>2015</v>
      </c>
      <c r="B1157" t="s">
        <v>53</v>
      </c>
      <c r="C1157" t="s">
        <v>1337</v>
      </c>
      <c r="D1157" t="s">
        <v>62</v>
      </c>
      <c r="E1157">
        <v>1</v>
      </c>
      <c r="F1157" t="s">
        <v>56</v>
      </c>
      <c r="G1157" t="s">
        <v>57</v>
      </c>
      <c r="H1157" t="s">
        <v>58</v>
      </c>
      <c r="I1157" t="s">
        <v>77</v>
      </c>
      <c r="J1157" t="s">
        <v>1338</v>
      </c>
      <c r="K1157" t="s">
        <v>61</v>
      </c>
      <c r="L1157" t="s">
        <v>62</v>
      </c>
      <c r="M1157">
        <v>1</v>
      </c>
      <c r="N1157" t="s">
        <v>56</v>
      </c>
      <c r="O1157">
        <v>11</v>
      </c>
      <c r="P1157">
        <v>22</v>
      </c>
      <c r="Q1157">
        <v>44</v>
      </c>
      <c r="R1157" t="s">
        <v>63</v>
      </c>
      <c r="S1157" t="s">
        <v>73</v>
      </c>
      <c r="T1157" t="s">
        <v>79</v>
      </c>
      <c r="U1157" t="s">
        <v>1338</v>
      </c>
      <c r="V1157" t="s">
        <v>66</v>
      </c>
      <c r="W1157" t="s">
        <v>67</v>
      </c>
      <c r="X1157">
        <v>5</v>
      </c>
      <c r="Y1157">
        <v>0.3</v>
      </c>
      <c r="Z1157">
        <v>0.7</v>
      </c>
      <c r="AA1157">
        <v>1</v>
      </c>
      <c r="AB1157">
        <v>1</v>
      </c>
      <c r="AC1157">
        <v>3.5</v>
      </c>
      <c r="AD1157" t="s">
        <v>68</v>
      </c>
      <c r="AE1157" t="s">
        <v>68</v>
      </c>
      <c r="AF1157" t="s">
        <v>68</v>
      </c>
      <c r="AG1157">
        <v>9.5</v>
      </c>
      <c r="AH1157">
        <v>5.5</v>
      </c>
      <c r="AI1157">
        <v>7.5</v>
      </c>
      <c r="AJ1157">
        <v>7</v>
      </c>
      <c r="AK1157" t="s">
        <v>68</v>
      </c>
      <c r="AL1157" t="s">
        <v>68</v>
      </c>
      <c r="AM1157" t="s">
        <v>68</v>
      </c>
      <c r="AN1157" t="s">
        <v>68</v>
      </c>
      <c r="AO1157" t="s">
        <v>68</v>
      </c>
      <c r="AP1157" t="s">
        <v>68</v>
      </c>
      <c r="AQ1157" t="s">
        <v>68</v>
      </c>
      <c r="AR1157" t="s">
        <v>68</v>
      </c>
      <c r="AS1157" t="s">
        <v>68</v>
      </c>
      <c r="AT1157" t="s">
        <v>68</v>
      </c>
      <c r="AU1157" t="s">
        <v>68</v>
      </c>
      <c r="AV1157" t="s">
        <v>68</v>
      </c>
      <c r="AW1157" t="s">
        <v>68</v>
      </c>
      <c r="AX1157" t="s">
        <v>68</v>
      </c>
      <c r="AY1157" t="s">
        <v>68</v>
      </c>
      <c r="AZ1157" t="s">
        <v>69</v>
      </c>
      <c r="BA1157" t="s">
        <v>79</v>
      </c>
      <c r="BB1157">
        <v>1</v>
      </c>
    </row>
    <row r="1158" spans="1:62" hidden="1" x14ac:dyDescent="0.3">
      <c r="A1158">
        <v>2015</v>
      </c>
      <c r="B1158" t="s">
        <v>53</v>
      </c>
      <c r="C1158" t="s">
        <v>1339</v>
      </c>
      <c r="D1158" t="s">
        <v>62</v>
      </c>
      <c r="E1158">
        <v>1</v>
      </c>
      <c r="F1158" t="s">
        <v>56</v>
      </c>
      <c r="G1158" t="s">
        <v>57</v>
      </c>
      <c r="H1158" t="s">
        <v>58</v>
      </c>
      <c r="I1158" t="s">
        <v>83</v>
      </c>
      <c r="J1158" t="s">
        <v>947</v>
      </c>
      <c r="K1158" t="s">
        <v>61</v>
      </c>
      <c r="L1158" t="s">
        <v>62</v>
      </c>
      <c r="M1158">
        <v>1</v>
      </c>
      <c r="N1158" t="s">
        <v>56</v>
      </c>
      <c r="O1158">
        <v>12</v>
      </c>
      <c r="P1158">
        <v>23</v>
      </c>
      <c r="Q1158">
        <v>45</v>
      </c>
      <c r="R1158" t="s">
        <v>63</v>
      </c>
      <c r="S1158" t="s">
        <v>73</v>
      </c>
      <c r="T1158" t="s">
        <v>84</v>
      </c>
      <c r="U1158" t="s">
        <v>947</v>
      </c>
      <c r="V1158" t="s">
        <v>66</v>
      </c>
      <c r="W1158" t="s">
        <v>67</v>
      </c>
      <c r="X1158">
        <v>5</v>
      </c>
      <c r="Y1158">
        <v>0.3</v>
      </c>
      <c r="Z1158">
        <v>0.7</v>
      </c>
      <c r="AA1158" t="s">
        <v>68</v>
      </c>
      <c r="AB1158">
        <v>4.5</v>
      </c>
      <c r="AC1158">
        <v>1</v>
      </c>
      <c r="AD1158">
        <v>8.5</v>
      </c>
      <c r="AE1158">
        <v>5</v>
      </c>
      <c r="AF1158">
        <v>7</v>
      </c>
      <c r="AG1158">
        <v>8.5</v>
      </c>
      <c r="AH1158">
        <v>3</v>
      </c>
      <c r="AI1158">
        <v>5</v>
      </c>
      <c r="AJ1158">
        <v>6.5</v>
      </c>
      <c r="AK1158">
        <v>9.5</v>
      </c>
      <c r="AL1158" t="s">
        <v>68</v>
      </c>
      <c r="AM1158" t="s">
        <v>68</v>
      </c>
      <c r="AN1158" t="s">
        <v>68</v>
      </c>
      <c r="AO1158" t="s">
        <v>68</v>
      </c>
      <c r="AP1158" t="s">
        <v>68</v>
      </c>
      <c r="AQ1158" t="s">
        <v>68</v>
      </c>
      <c r="AR1158" t="s">
        <v>68</v>
      </c>
      <c r="AS1158" t="s">
        <v>68</v>
      </c>
      <c r="AT1158" t="s">
        <v>68</v>
      </c>
      <c r="AU1158" t="s">
        <v>68</v>
      </c>
      <c r="AV1158" t="s">
        <v>68</v>
      </c>
      <c r="AW1158" t="s">
        <v>68</v>
      </c>
      <c r="AX1158" t="s">
        <v>68</v>
      </c>
      <c r="AY1158" t="s">
        <v>68</v>
      </c>
      <c r="AZ1158" t="s">
        <v>69</v>
      </c>
      <c r="BA1158" t="s">
        <v>84</v>
      </c>
      <c r="BB1158">
        <v>1</v>
      </c>
    </row>
    <row r="1159" spans="1:62" x14ac:dyDescent="0.3">
      <c r="A1159">
        <v>2015</v>
      </c>
      <c r="B1159" t="s">
        <v>53</v>
      </c>
      <c r="C1159" t="s">
        <v>1340</v>
      </c>
      <c r="D1159" t="s">
        <v>62</v>
      </c>
      <c r="E1159">
        <v>1</v>
      </c>
      <c r="F1159" t="s">
        <v>56</v>
      </c>
      <c r="G1159" t="s">
        <v>57</v>
      </c>
      <c r="H1159" t="s">
        <v>58</v>
      </c>
      <c r="I1159" t="s">
        <v>59</v>
      </c>
      <c r="J1159" t="s">
        <v>947</v>
      </c>
      <c r="K1159" t="s">
        <v>61</v>
      </c>
      <c r="L1159" t="s">
        <v>62</v>
      </c>
      <c r="M1159">
        <v>1</v>
      </c>
      <c r="N1159" t="s">
        <v>56</v>
      </c>
      <c r="O1159">
        <v>12</v>
      </c>
      <c r="P1159">
        <v>23</v>
      </c>
      <c r="Q1159">
        <v>46</v>
      </c>
      <c r="R1159" t="s">
        <v>63</v>
      </c>
      <c r="S1159" t="s">
        <v>64</v>
      </c>
      <c r="T1159" t="s">
        <v>65</v>
      </c>
      <c r="U1159" t="s">
        <v>947</v>
      </c>
      <c r="V1159" t="s">
        <v>66</v>
      </c>
      <c r="W1159" t="s">
        <v>67</v>
      </c>
      <c r="X1159">
        <v>5</v>
      </c>
      <c r="Y1159">
        <v>0.3</v>
      </c>
      <c r="Z1159">
        <v>0.7</v>
      </c>
      <c r="AA1159">
        <v>4.5</v>
      </c>
      <c r="AB1159">
        <v>4.5</v>
      </c>
      <c r="AC1159">
        <v>4</v>
      </c>
      <c r="AD1159">
        <v>6</v>
      </c>
      <c r="AE1159">
        <v>5</v>
      </c>
      <c r="AF1159" t="s">
        <v>68</v>
      </c>
      <c r="AG1159">
        <v>8.5</v>
      </c>
      <c r="AH1159">
        <v>5.5</v>
      </c>
      <c r="AI1159">
        <v>9.5</v>
      </c>
      <c r="AJ1159">
        <v>5.5</v>
      </c>
      <c r="AK1159">
        <v>7</v>
      </c>
      <c r="AL1159" t="s">
        <v>68</v>
      </c>
      <c r="AM1159" t="s">
        <v>68</v>
      </c>
      <c r="AN1159" t="s">
        <v>68</v>
      </c>
      <c r="AO1159" t="s">
        <v>68</v>
      </c>
      <c r="AP1159" t="s">
        <v>68</v>
      </c>
      <c r="AQ1159" t="s">
        <v>68</v>
      </c>
      <c r="AR1159" t="s">
        <v>68</v>
      </c>
      <c r="AS1159" t="s">
        <v>68</v>
      </c>
      <c r="AT1159" t="s">
        <v>68</v>
      </c>
      <c r="AU1159" t="s">
        <v>68</v>
      </c>
      <c r="AV1159" t="s">
        <v>68</v>
      </c>
      <c r="AW1159" t="s">
        <v>68</v>
      </c>
      <c r="AX1159" t="s">
        <v>68</v>
      </c>
      <c r="AY1159" t="s">
        <v>68</v>
      </c>
      <c r="AZ1159" t="s">
        <v>80</v>
      </c>
      <c r="BA1159" t="s">
        <v>84</v>
      </c>
      <c r="BB1159">
        <v>0.55000000000000004</v>
      </c>
      <c r="BD1159">
        <f>IF(EXACT(BA1159,T1159),1,0)</f>
        <v>0</v>
      </c>
      <c r="BE1159">
        <f>IF(AND(AZ1159="2_Testando"),1,0)</f>
        <v>1</v>
      </c>
      <c r="BF1159">
        <f>IF(AND(AZ1159="2_Testando",BD1159=1),1,0)</f>
        <v>0</v>
      </c>
      <c r="BJ1159">
        <f>IF(AND(BB1159&gt;0.7,BF1159=1),1,0)</f>
        <v>0</v>
      </c>
    </row>
    <row r="1160" spans="1:62" hidden="1" x14ac:dyDescent="0.3">
      <c r="A1160">
        <v>2015</v>
      </c>
      <c r="B1160" t="s">
        <v>53</v>
      </c>
      <c r="C1160" t="s">
        <v>203</v>
      </c>
      <c r="D1160" t="s">
        <v>62</v>
      </c>
      <c r="E1160">
        <v>1</v>
      </c>
      <c r="F1160" t="s">
        <v>71</v>
      </c>
      <c r="G1160" t="s">
        <v>57</v>
      </c>
      <c r="H1160" t="s">
        <v>58</v>
      </c>
      <c r="I1160" t="s">
        <v>59</v>
      </c>
      <c r="J1160" t="s">
        <v>947</v>
      </c>
      <c r="K1160" t="s">
        <v>61</v>
      </c>
      <c r="L1160" t="s">
        <v>62</v>
      </c>
      <c r="M1160">
        <v>1</v>
      </c>
      <c r="N1160" t="s">
        <v>71</v>
      </c>
      <c r="O1160">
        <v>2</v>
      </c>
      <c r="P1160">
        <v>4</v>
      </c>
      <c r="Q1160">
        <v>7</v>
      </c>
      <c r="R1160" t="s">
        <v>63</v>
      </c>
      <c r="S1160" t="s">
        <v>73</v>
      </c>
      <c r="T1160" t="s">
        <v>65</v>
      </c>
      <c r="U1160" t="s">
        <v>947</v>
      </c>
      <c r="V1160" t="s">
        <v>66</v>
      </c>
      <c r="W1160" t="s">
        <v>67</v>
      </c>
      <c r="X1160">
        <v>5</v>
      </c>
      <c r="Y1160">
        <v>0.3</v>
      </c>
      <c r="Z1160">
        <v>0.7</v>
      </c>
      <c r="AA1160">
        <v>0</v>
      </c>
      <c r="AB1160">
        <v>1</v>
      </c>
      <c r="AC1160">
        <v>1</v>
      </c>
      <c r="AD1160">
        <v>2</v>
      </c>
      <c r="AE1160">
        <v>1.5</v>
      </c>
      <c r="AF1160" t="s">
        <v>68</v>
      </c>
      <c r="AG1160">
        <v>8.5</v>
      </c>
      <c r="AH1160">
        <v>6</v>
      </c>
      <c r="AI1160">
        <v>9</v>
      </c>
      <c r="AJ1160">
        <v>7</v>
      </c>
      <c r="AK1160" t="s">
        <v>68</v>
      </c>
      <c r="AL1160" t="s">
        <v>68</v>
      </c>
      <c r="AM1160" t="s">
        <v>68</v>
      </c>
      <c r="AN1160" t="s">
        <v>68</v>
      </c>
      <c r="AO1160" t="s">
        <v>68</v>
      </c>
      <c r="AP1160" t="s">
        <v>68</v>
      </c>
      <c r="AQ1160" t="s">
        <v>68</v>
      </c>
      <c r="AR1160" t="s">
        <v>68</v>
      </c>
      <c r="AS1160" t="s">
        <v>68</v>
      </c>
      <c r="AT1160" t="s">
        <v>68</v>
      </c>
      <c r="AU1160" t="s">
        <v>68</v>
      </c>
      <c r="AV1160" t="s">
        <v>68</v>
      </c>
      <c r="AW1160" t="s">
        <v>68</v>
      </c>
      <c r="AX1160" t="s">
        <v>68</v>
      </c>
      <c r="AY1160" t="s">
        <v>68</v>
      </c>
      <c r="AZ1160" t="s">
        <v>69</v>
      </c>
      <c r="BA1160" t="s">
        <v>65</v>
      </c>
      <c r="BB1160">
        <v>0.97</v>
      </c>
    </row>
    <row r="1161" spans="1:62" hidden="1" x14ac:dyDescent="0.3">
      <c r="A1161">
        <v>2015</v>
      </c>
      <c r="B1161" t="s">
        <v>53</v>
      </c>
      <c r="C1161" t="s">
        <v>1341</v>
      </c>
      <c r="D1161" t="s">
        <v>75</v>
      </c>
      <c r="E1161">
        <v>2</v>
      </c>
      <c r="F1161" t="s">
        <v>56</v>
      </c>
      <c r="G1161" t="s">
        <v>57</v>
      </c>
      <c r="H1161" t="s">
        <v>63</v>
      </c>
      <c r="I1161" t="s">
        <v>83</v>
      </c>
      <c r="J1161" t="s">
        <v>947</v>
      </c>
      <c r="K1161" t="s">
        <v>61</v>
      </c>
      <c r="L1161" t="s">
        <v>62</v>
      </c>
      <c r="M1161">
        <v>1</v>
      </c>
      <c r="N1161" t="s">
        <v>56</v>
      </c>
      <c r="O1161">
        <v>14</v>
      </c>
      <c r="P1161">
        <v>28</v>
      </c>
      <c r="Q1161">
        <v>56</v>
      </c>
      <c r="R1161" t="s">
        <v>63</v>
      </c>
      <c r="S1161" t="s">
        <v>73</v>
      </c>
      <c r="T1161" t="s">
        <v>84</v>
      </c>
      <c r="U1161" t="s">
        <v>947</v>
      </c>
      <c r="V1161" t="s">
        <v>66</v>
      </c>
      <c r="W1161" t="s">
        <v>67</v>
      </c>
      <c r="X1161">
        <v>5</v>
      </c>
      <c r="Y1161">
        <v>0.3</v>
      </c>
      <c r="Z1161">
        <v>0.7</v>
      </c>
      <c r="AA1161">
        <v>5</v>
      </c>
      <c r="AB1161" t="s">
        <v>68</v>
      </c>
      <c r="AC1161">
        <v>6.5</v>
      </c>
      <c r="AD1161">
        <v>6.5</v>
      </c>
      <c r="AE1161">
        <v>6</v>
      </c>
      <c r="AF1161" t="s">
        <v>68</v>
      </c>
      <c r="AG1161">
        <v>8</v>
      </c>
      <c r="AH1161">
        <v>2</v>
      </c>
      <c r="AI1161">
        <v>6.5</v>
      </c>
      <c r="AJ1161">
        <v>7.5</v>
      </c>
      <c r="AK1161">
        <v>6.5</v>
      </c>
      <c r="AL1161" t="s">
        <v>68</v>
      </c>
      <c r="AM1161" t="s">
        <v>68</v>
      </c>
      <c r="AN1161" t="s">
        <v>68</v>
      </c>
      <c r="AO1161" t="s">
        <v>68</v>
      </c>
      <c r="AP1161" t="s">
        <v>68</v>
      </c>
      <c r="AQ1161" t="s">
        <v>68</v>
      </c>
      <c r="AR1161" t="s">
        <v>68</v>
      </c>
      <c r="AS1161" t="s">
        <v>68</v>
      </c>
      <c r="AT1161" t="s">
        <v>68</v>
      </c>
      <c r="AU1161" t="s">
        <v>68</v>
      </c>
      <c r="AV1161" t="s">
        <v>68</v>
      </c>
      <c r="AW1161" t="s">
        <v>68</v>
      </c>
      <c r="AX1161" t="s">
        <v>68</v>
      </c>
      <c r="AY1161" t="s">
        <v>68</v>
      </c>
      <c r="AZ1161" t="s">
        <v>69</v>
      </c>
      <c r="BA1161" t="s">
        <v>84</v>
      </c>
      <c r="BB1161">
        <v>1</v>
      </c>
    </row>
    <row r="1162" spans="1:62" x14ac:dyDescent="0.3">
      <c r="A1162">
        <v>2015</v>
      </c>
      <c r="B1162" t="s">
        <v>53</v>
      </c>
      <c r="C1162" t="s">
        <v>205</v>
      </c>
      <c r="D1162" t="s">
        <v>62</v>
      </c>
      <c r="E1162">
        <v>1</v>
      </c>
      <c r="F1162" t="s">
        <v>71</v>
      </c>
      <c r="G1162" t="s">
        <v>112</v>
      </c>
      <c r="H1162" t="s">
        <v>63</v>
      </c>
      <c r="I1162" t="s">
        <v>59</v>
      </c>
      <c r="J1162" t="s">
        <v>947</v>
      </c>
      <c r="K1162" t="s">
        <v>61</v>
      </c>
      <c r="L1162" t="s">
        <v>62</v>
      </c>
      <c r="M1162">
        <v>1</v>
      </c>
      <c r="N1162" t="s">
        <v>71</v>
      </c>
      <c r="O1162">
        <v>2</v>
      </c>
      <c r="P1162">
        <v>4</v>
      </c>
      <c r="Q1162">
        <v>8</v>
      </c>
      <c r="R1162" t="s">
        <v>63</v>
      </c>
      <c r="S1162" t="s">
        <v>100</v>
      </c>
      <c r="T1162" t="s">
        <v>65</v>
      </c>
      <c r="U1162" t="s">
        <v>947</v>
      </c>
      <c r="V1162" t="s">
        <v>66</v>
      </c>
      <c r="W1162" t="s">
        <v>67</v>
      </c>
      <c r="X1162">
        <v>5</v>
      </c>
      <c r="Y1162">
        <v>0.3</v>
      </c>
      <c r="Z1162">
        <v>0.7</v>
      </c>
      <c r="AA1162">
        <v>0.5</v>
      </c>
      <c r="AB1162">
        <v>1</v>
      </c>
      <c r="AC1162">
        <v>0</v>
      </c>
      <c r="AD1162">
        <v>2.5</v>
      </c>
      <c r="AE1162">
        <v>2</v>
      </c>
      <c r="AF1162">
        <v>1</v>
      </c>
      <c r="AG1162">
        <v>7.5</v>
      </c>
      <c r="AH1162">
        <v>4</v>
      </c>
      <c r="AI1162">
        <v>7</v>
      </c>
      <c r="AJ1162">
        <v>4</v>
      </c>
      <c r="AK1162">
        <v>3</v>
      </c>
      <c r="AL1162" t="s">
        <v>68</v>
      </c>
      <c r="AM1162" t="s">
        <v>68</v>
      </c>
      <c r="AN1162" t="s">
        <v>68</v>
      </c>
      <c r="AO1162" t="s">
        <v>68</v>
      </c>
      <c r="AP1162" t="s">
        <v>68</v>
      </c>
      <c r="AQ1162" t="s">
        <v>68</v>
      </c>
      <c r="AR1162" t="s">
        <v>68</v>
      </c>
      <c r="AS1162" t="s">
        <v>68</v>
      </c>
      <c r="AT1162" t="s">
        <v>68</v>
      </c>
      <c r="AU1162" t="s">
        <v>68</v>
      </c>
      <c r="AV1162" t="s">
        <v>68</v>
      </c>
      <c r="AW1162" t="s">
        <v>68</v>
      </c>
      <c r="AX1162" t="s">
        <v>68</v>
      </c>
      <c r="AY1162" t="s">
        <v>68</v>
      </c>
      <c r="AZ1162" t="s">
        <v>80</v>
      </c>
      <c r="BA1162" t="s">
        <v>65</v>
      </c>
      <c r="BB1162">
        <v>0.97</v>
      </c>
      <c r="BD1162">
        <f>IF(EXACT(BA1162,T1162),1,0)</f>
        <v>1</v>
      </c>
      <c r="BE1162">
        <f>IF(AND(AZ1162="2_Testando"),1,0)</f>
        <v>1</v>
      </c>
      <c r="BF1162">
        <f>IF(AND(AZ1162="2_Testando",BD1162=1),1,0)</f>
        <v>1</v>
      </c>
      <c r="BJ1162">
        <f>IF(AND(BB1162&gt;0.7,BF1162=1),1,0)</f>
        <v>1</v>
      </c>
    </row>
    <row r="1163" spans="1:62" hidden="1" x14ac:dyDescent="0.3">
      <c r="A1163">
        <v>2015</v>
      </c>
      <c r="B1163" t="s">
        <v>53</v>
      </c>
      <c r="C1163" t="s">
        <v>1342</v>
      </c>
      <c r="D1163" t="s">
        <v>62</v>
      </c>
      <c r="E1163">
        <v>1</v>
      </c>
      <c r="F1163" t="s">
        <v>56</v>
      </c>
      <c r="G1163" t="s">
        <v>112</v>
      </c>
      <c r="H1163" t="s">
        <v>63</v>
      </c>
      <c r="I1163" t="s">
        <v>83</v>
      </c>
      <c r="J1163" t="s">
        <v>967</v>
      </c>
      <c r="K1163" t="s">
        <v>61</v>
      </c>
      <c r="L1163" t="s">
        <v>62</v>
      </c>
      <c r="M1163">
        <v>1</v>
      </c>
      <c r="N1163" t="s">
        <v>56</v>
      </c>
      <c r="O1163">
        <v>12</v>
      </c>
      <c r="P1163">
        <v>24</v>
      </c>
      <c r="Q1163">
        <v>48</v>
      </c>
      <c r="R1163" t="s">
        <v>63</v>
      </c>
      <c r="S1163" t="s">
        <v>100</v>
      </c>
      <c r="T1163" t="s">
        <v>84</v>
      </c>
      <c r="U1163" t="s">
        <v>947</v>
      </c>
      <c r="V1163" t="s">
        <v>66</v>
      </c>
      <c r="W1163" t="s">
        <v>67</v>
      </c>
      <c r="X1163">
        <v>5</v>
      </c>
      <c r="Y1163">
        <v>0.3</v>
      </c>
      <c r="Z1163">
        <v>0.7</v>
      </c>
      <c r="AA1163">
        <v>9</v>
      </c>
      <c r="AB1163">
        <v>6.5</v>
      </c>
      <c r="AC1163" t="s">
        <v>68</v>
      </c>
      <c r="AD1163">
        <v>10</v>
      </c>
      <c r="AE1163">
        <v>9</v>
      </c>
      <c r="AF1163" t="s">
        <v>68</v>
      </c>
      <c r="AG1163">
        <v>5</v>
      </c>
      <c r="AH1163">
        <v>8.5</v>
      </c>
      <c r="AI1163">
        <v>10</v>
      </c>
      <c r="AJ1163">
        <v>9</v>
      </c>
      <c r="AK1163">
        <v>9.5</v>
      </c>
      <c r="AL1163" t="s">
        <v>68</v>
      </c>
      <c r="AM1163" t="s">
        <v>68</v>
      </c>
      <c r="AN1163" t="s">
        <v>68</v>
      </c>
      <c r="AO1163" t="s">
        <v>68</v>
      </c>
      <c r="AP1163" t="s">
        <v>68</v>
      </c>
      <c r="AQ1163" t="s">
        <v>68</v>
      </c>
      <c r="AR1163" t="s">
        <v>68</v>
      </c>
      <c r="AS1163" t="s">
        <v>68</v>
      </c>
      <c r="AT1163" t="s">
        <v>68</v>
      </c>
      <c r="AU1163" t="s">
        <v>68</v>
      </c>
      <c r="AV1163" t="s">
        <v>68</v>
      </c>
      <c r="AW1163" t="s">
        <v>68</v>
      </c>
      <c r="AX1163" t="s">
        <v>68</v>
      </c>
      <c r="AY1163" t="s">
        <v>68</v>
      </c>
      <c r="AZ1163" t="s">
        <v>69</v>
      </c>
      <c r="BA1163" t="s">
        <v>84</v>
      </c>
      <c r="BB1163">
        <v>1</v>
      </c>
    </row>
    <row r="1164" spans="1:62" hidden="1" x14ac:dyDescent="0.3">
      <c r="A1164">
        <v>2015</v>
      </c>
      <c r="B1164" t="s">
        <v>53</v>
      </c>
      <c r="C1164" t="s">
        <v>1343</v>
      </c>
      <c r="D1164" t="s">
        <v>62</v>
      </c>
      <c r="E1164">
        <v>1</v>
      </c>
      <c r="F1164" t="s">
        <v>71</v>
      </c>
      <c r="G1164" t="s">
        <v>57</v>
      </c>
      <c r="H1164" t="s">
        <v>58</v>
      </c>
      <c r="I1164" t="s">
        <v>77</v>
      </c>
      <c r="J1164" t="s">
        <v>1020</v>
      </c>
      <c r="K1164" t="s">
        <v>61</v>
      </c>
      <c r="L1164" t="s">
        <v>62</v>
      </c>
      <c r="M1164">
        <v>1</v>
      </c>
      <c r="N1164" t="s">
        <v>71</v>
      </c>
      <c r="O1164">
        <v>3</v>
      </c>
      <c r="P1164">
        <v>5</v>
      </c>
      <c r="Q1164">
        <v>9</v>
      </c>
      <c r="R1164" t="s">
        <v>63</v>
      </c>
      <c r="S1164" t="s">
        <v>73</v>
      </c>
      <c r="T1164" t="s">
        <v>79</v>
      </c>
      <c r="U1164" t="s">
        <v>1020</v>
      </c>
      <c r="V1164" t="s">
        <v>66</v>
      </c>
      <c r="W1164" t="s">
        <v>67</v>
      </c>
      <c r="X1164">
        <v>5</v>
      </c>
      <c r="Y1164">
        <v>0.3</v>
      </c>
      <c r="Z1164">
        <v>0.7</v>
      </c>
      <c r="AA1164">
        <v>2.5</v>
      </c>
      <c r="AB1164">
        <v>0</v>
      </c>
      <c r="AC1164">
        <v>2</v>
      </c>
      <c r="AD1164" t="s">
        <v>68</v>
      </c>
      <c r="AE1164" t="s">
        <v>68</v>
      </c>
      <c r="AF1164" t="s">
        <v>68</v>
      </c>
      <c r="AG1164">
        <v>8.5</v>
      </c>
      <c r="AH1164">
        <v>5.5</v>
      </c>
      <c r="AI1164">
        <v>6</v>
      </c>
      <c r="AJ1164" t="s">
        <v>68</v>
      </c>
      <c r="AK1164" t="s">
        <v>68</v>
      </c>
      <c r="AL1164" t="s">
        <v>68</v>
      </c>
      <c r="AM1164" t="s">
        <v>68</v>
      </c>
      <c r="AN1164" t="s">
        <v>68</v>
      </c>
      <c r="AO1164" t="s">
        <v>68</v>
      </c>
      <c r="AP1164" t="s">
        <v>68</v>
      </c>
      <c r="AQ1164" t="s">
        <v>68</v>
      </c>
      <c r="AR1164" t="s">
        <v>68</v>
      </c>
      <c r="AS1164" t="s">
        <v>68</v>
      </c>
      <c r="AT1164" t="s">
        <v>68</v>
      </c>
      <c r="AU1164" t="s">
        <v>68</v>
      </c>
      <c r="AV1164" t="s">
        <v>68</v>
      </c>
      <c r="AW1164" t="s">
        <v>68</v>
      </c>
      <c r="AX1164" t="s">
        <v>68</v>
      </c>
      <c r="AY1164" t="s">
        <v>68</v>
      </c>
      <c r="AZ1164" t="s">
        <v>69</v>
      </c>
      <c r="BA1164" t="s">
        <v>79</v>
      </c>
      <c r="BB1164">
        <v>1</v>
      </c>
    </row>
    <row r="1165" spans="1:62" hidden="1" x14ac:dyDescent="0.3">
      <c r="A1165">
        <v>2015</v>
      </c>
      <c r="B1165" t="s">
        <v>53</v>
      </c>
      <c r="C1165" t="s">
        <v>1344</v>
      </c>
      <c r="D1165" t="s">
        <v>62</v>
      </c>
      <c r="E1165">
        <v>1</v>
      </c>
      <c r="F1165" t="s">
        <v>56</v>
      </c>
      <c r="G1165" t="s">
        <v>57</v>
      </c>
      <c r="H1165" t="s">
        <v>58</v>
      </c>
      <c r="I1165" t="s">
        <v>83</v>
      </c>
      <c r="J1165" t="s">
        <v>947</v>
      </c>
      <c r="K1165" t="s">
        <v>61</v>
      </c>
      <c r="L1165" t="s">
        <v>62</v>
      </c>
      <c r="M1165">
        <v>1</v>
      </c>
      <c r="N1165" t="s">
        <v>56</v>
      </c>
      <c r="O1165">
        <v>13</v>
      </c>
      <c r="P1165">
        <v>25</v>
      </c>
      <c r="Q1165">
        <v>49</v>
      </c>
      <c r="R1165" t="s">
        <v>63</v>
      </c>
      <c r="S1165" t="s">
        <v>73</v>
      </c>
      <c r="T1165" t="s">
        <v>84</v>
      </c>
      <c r="U1165" t="s">
        <v>947</v>
      </c>
      <c r="V1165" t="s">
        <v>66</v>
      </c>
      <c r="W1165" t="s">
        <v>67</v>
      </c>
      <c r="X1165">
        <v>5</v>
      </c>
      <c r="Y1165">
        <v>0.3</v>
      </c>
      <c r="Z1165">
        <v>0.7</v>
      </c>
      <c r="AA1165">
        <v>2</v>
      </c>
      <c r="AB1165">
        <v>6.5</v>
      </c>
      <c r="AC1165">
        <v>6</v>
      </c>
      <c r="AD1165">
        <v>6</v>
      </c>
      <c r="AE1165">
        <v>6.5</v>
      </c>
      <c r="AF1165" t="s">
        <v>68</v>
      </c>
      <c r="AG1165">
        <v>7.5</v>
      </c>
      <c r="AH1165">
        <v>9.5</v>
      </c>
      <c r="AI1165">
        <v>7</v>
      </c>
      <c r="AJ1165">
        <v>8</v>
      </c>
      <c r="AK1165">
        <v>8.5</v>
      </c>
      <c r="AL1165" t="s">
        <v>68</v>
      </c>
      <c r="AM1165" t="s">
        <v>68</v>
      </c>
      <c r="AN1165" t="s">
        <v>68</v>
      </c>
      <c r="AO1165" t="s">
        <v>68</v>
      </c>
      <c r="AP1165" t="s">
        <v>68</v>
      </c>
      <c r="AQ1165" t="s">
        <v>68</v>
      </c>
      <c r="AR1165" t="s">
        <v>68</v>
      </c>
      <c r="AS1165" t="s">
        <v>68</v>
      </c>
      <c r="AT1165" t="s">
        <v>68</v>
      </c>
      <c r="AU1165" t="s">
        <v>68</v>
      </c>
      <c r="AV1165" t="s">
        <v>68</v>
      </c>
      <c r="AW1165" t="s">
        <v>68</v>
      </c>
      <c r="AX1165" t="s">
        <v>68</v>
      </c>
      <c r="AY1165" t="s">
        <v>68</v>
      </c>
      <c r="AZ1165" t="s">
        <v>69</v>
      </c>
      <c r="BA1165" t="s">
        <v>84</v>
      </c>
      <c r="BB1165">
        <v>1</v>
      </c>
    </row>
    <row r="1166" spans="1:62" hidden="1" x14ac:dyDescent="0.3">
      <c r="A1166">
        <v>2015</v>
      </c>
      <c r="B1166" t="s">
        <v>53</v>
      </c>
      <c r="C1166" t="s">
        <v>206</v>
      </c>
      <c r="D1166" t="s">
        <v>62</v>
      </c>
      <c r="E1166">
        <v>1</v>
      </c>
      <c r="F1166" t="s">
        <v>71</v>
      </c>
      <c r="G1166" t="s">
        <v>57</v>
      </c>
      <c r="H1166" t="s">
        <v>58</v>
      </c>
      <c r="I1166" t="s">
        <v>59</v>
      </c>
      <c r="J1166" t="s">
        <v>947</v>
      </c>
      <c r="K1166" t="s">
        <v>61</v>
      </c>
      <c r="L1166" t="s">
        <v>62</v>
      </c>
      <c r="M1166">
        <v>1</v>
      </c>
      <c r="N1166" t="s">
        <v>71</v>
      </c>
      <c r="O1166">
        <v>3</v>
      </c>
      <c r="P1166">
        <v>5</v>
      </c>
      <c r="Q1166">
        <v>10</v>
      </c>
      <c r="R1166" t="s">
        <v>63</v>
      </c>
      <c r="S1166" t="s">
        <v>64</v>
      </c>
      <c r="T1166" t="s">
        <v>65</v>
      </c>
      <c r="U1166" t="s">
        <v>947</v>
      </c>
      <c r="V1166" t="s">
        <v>66</v>
      </c>
      <c r="W1166" t="s">
        <v>67</v>
      </c>
      <c r="X1166">
        <v>5</v>
      </c>
      <c r="Y1166">
        <v>0.3</v>
      </c>
      <c r="Z1166">
        <v>0.7</v>
      </c>
      <c r="AA1166">
        <v>4</v>
      </c>
      <c r="AB1166">
        <v>1</v>
      </c>
      <c r="AC1166">
        <v>4.5</v>
      </c>
      <c r="AD1166">
        <v>4.5</v>
      </c>
      <c r="AE1166">
        <v>1.5</v>
      </c>
      <c r="AF1166">
        <v>5.5</v>
      </c>
      <c r="AG1166">
        <v>8.5</v>
      </c>
      <c r="AH1166">
        <v>3</v>
      </c>
      <c r="AI1166">
        <v>9</v>
      </c>
      <c r="AJ1166">
        <v>8</v>
      </c>
      <c r="AK1166">
        <v>4.5</v>
      </c>
      <c r="AL1166" t="s">
        <v>68</v>
      </c>
      <c r="AM1166" t="s">
        <v>68</v>
      </c>
      <c r="AN1166" t="s">
        <v>68</v>
      </c>
      <c r="AO1166" t="s">
        <v>68</v>
      </c>
      <c r="AP1166" t="s">
        <v>68</v>
      </c>
      <c r="AQ1166" t="s">
        <v>68</v>
      </c>
      <c r="AR1166" t="s">
        <v>68</v>
      </c>
      <c r="AS1166" t="s">
        <v>68</v>
      </c>
      <c r="AT1166" t="s">
        <v>68</v>
      </c>
      <c r="AU1166" t="s">
        <v>68</v>
      </c>
      <c r="AV1166" t="s">
        <v>68</v>
      </c>
      <c r="AW1166" t="s">
        <v>68</v>
      </c>
      <c r="AX1166" t="s">
        <v>68</v>
      </c>
      <c r="AY1166" t="s">
        <v>68</v>
      </c>
      <c r="AZ1166" t="s">
        <v>69</v>
      </c>
      <c r="BA1166" t="s">
        <v>65</v>
      </c>
      <c r="BB1166">
        <v>0.79700000000000004</v>
      </c>
    </row>
    <row r="1167" spans="1:62" x14ac:dyDescent="0.3">
      <c r="A1167">
        <v>2015</v>
      </c>
      <c r="B1167" t="s">
        <v>53</v>
      </c>
      <c r="C1167" t="s">
        <v>207</v>
      </c>
      <c r="D1167" t="s">
        <v>62</v>
      </c>
      <c r="E1167">
        <v>1</v>
      </c>
      <c r="F1167" t="s">
        <v>56</v>
      </c>
      <c r="G1167" t="s">
        <v>112</v>
      </c>
      <c r="H1167" t="s">
        <v>63</v>
      </c>
      <c r="I1167" t="s">
        <v>59</v>
      </c>
      <c r="J1167" t="s">
        <v>947</v>
      </c>
      <c r="K1167" t="s">
        <v>61</v>
      </c>
      <c r="L1167" t="s">
        <v>62</v>
      </c>
      <c r="M1167">
        <v>1</v>
      </c>
      <c r="N1167" t="s">
        <v>56</v>
      </c>
      <c r="O1167">
        <v>13</v>
      </c>
      <c r="P1167">
        <v>25</v>
      </c>
      <c r="Q1167">
        <v>50</v>
      </c>
      <c r="R1167" t="s">
        <v>63</v>
      </c>
      <c r="S1167" t="s">
        <v>100</v>
      </c>
      <c r="T1167" t="s">
        <v>65</v>
      </c>
      <c r="U1167" t="s">
        <v>947</v>
      </c>
      <c r="V1167" t="s">
        <v>66</v>
      </c>
      <c r="W1167" t="s">
        <v>67</v>
      </c>
      <c r="X1167">
        <v>5</v>
      </c>
      <c r="Y1167">
        <v>0.3</v>
      </c>
      <c r="Z1167">
        <v>0.7</v>
      </c>
      <c r="AA1167" t="s">
        <v>68</v>
      </c>
      <c r="AB1167">
        <v>1</v>
      </c>
      <c r="AC1167">
        <v>1</v>
      </c>
      <c r="AD1167">
        <v>6</v>
      </c>
      <c r="AE1167">
        <v>2.5</v>
      </c>
      <c r="AF1167">
        <v>2.5</v>
      </c>
      <c r="AG1167">
        <v>8.5</v>
      </c>
      <c r="AH1167">
        <v>2</v>
      </c>
      <c r="AI1167">
        <v>6</v>
      </c>
      <c r="AJ1167">
        <v>5</v>
      </c>
      <c r="AK1167">
        <v>6.5</v>
      </c>
      <c r="AL1167" t="s">
        <v>68</v>
      </c>
      <c r="AM1167" t="s">
        <v>68</v>
      </c>
      <c r="AN1167" t="s">
        <v>68</v>
      </c>
      <c r="AO1167" t="s">
        <v>68</v>
      </c>
      <c r="AP1167" t="s">
        <v>68</v>
      </c>
      <c r="AQ1167" t="s">
        <v>68</v>
      </c>
      <c r="AR1167" t="s">
        <v>68</v>
      </c>
      <c r="AS1167" t="s">
        <v>68</v>
      </c>
      <c r="AT1167" t="s">
        <v>68</v>
      </c>
      <c r="AU1167" t="s">
        <v>68</v>
      </c>
      <c r="AV1167" t="s">
        <v>68</v>
      </c>
      <c r="AW1167" t="s">
        <v>68</v>
      </c>
      <c r="AX1167" t="s">
        <v>68</v>
      </c>
      <c r="AY1167" t="s">
        <v>68</v>
      </c>
      <c r="AZ1167" t="s">
        <v>80</v>
      </c>
      <c r="BA1167" t="s">
        <v>65</v>
      </c>
      <c r="BB1167">
        <v>0.85699999999999998</v>
      </c>
      <c r="BD1167">
        <f>IF(EXACT(BA1167,T1167),1,0)</f>
        <v>1</v>
      </c>
      <c r="BE1167">
        <f>IF(AND(AZ1167="2_Testando"),1,0)</f>
        <v>1</v>
      </c>
      <c r="BF1167">
        <f>IF(AND(AZ1167="2_Testando",BD1167=1),1,0)</f>
        <v>1</v>
      </c>
      <c r="BJ1167">
        <f>IF(AND(BB1167&gt;0.7,BF1167=1),1,0)</f>
        <v>1</v>
      </c>
    </row>
    <row r="1168" spans="1:62" hidden="1" x14ac:dyDescent="0.3">
      <c r="A1168">
        <v>2015</v>
      </c>
      <c r="B1168" t="s">
        <v>53</v>
      </c>
      <c r="C1168" t="s">
        <v>1345</v>
      </c>
      <c r="D1168" t="s">
        <v>62</v>
      </c>
      <c r="E1168">
        <v>1</v>
      </c>
      <c r="F1168" t="s">
        <v>56</v>
      </c>
      <c r="G1168" t="s">
        <v>57</v>
      </c>
      <c r="H1168" t="s">
        <v>58</v>
      </c>
      <c r="I1168" t="s">
        <v>83</v>
      </c>
      <c r="J1168" t="s">
        <v>947</v>
      </c>
      <c r="K1168" t="s">
        <v>61</v>
      </c>
      <c r="L1168" t="s">
        <v>62</v>
      </c>
      <c r="M1168">
        <v>1</v>
      </c>
      <c r="N1168" t="s">
        <v>56</v>
      </c>
      <c r="O1168">
        <v>13</v>
      </c>
      <c r="P1168">
        <v>26</v>
      </c>
      <c r="Q1168">
        <v>52</v>
      </c>
      <c r="R1168" t="s">
        <v>63</v>
      </c>
      <c r="S1168" t="s">
        <v>73</v>
      </c>
      <c r="T1168" t="s">
        <v>84</v>
      </c>
      <c r="U1168" t="s">
        <v>947</v>
      </c>
      <c r="V1168" t="s">
        <v>66</v>
      </c>
      <c r="W1168" t="s">
        <v>67</v>
      </c>
      <c r="X1168">
        <v>5</v>
      </c>
      <c r="Y1168">
        <v>0.3</v>
      </c>
      <c r="Z1168">
        <v>0.7</v>
      </c>
      <c r="AA1168">
        <v>5.5</v>
      </c>
      <c r="AB1168">
        <v>4.5</v>
      </c>
      <c r="AC1168">
        <v>6</v>
      </c>
      <c r="AD1168">
        <v>7</v>
      </c>
      <c r="AE1168">
        <v>2.5</v>
      </c>
      <c r="AF1168" t="s">
        <v>68</v>
      </c>
      <c r="AG1168">
        <v>9</v>
      </c>
      <c r="AH1168">
        <v>8.5</v>
      </c>
      <c r="AI1168">
        <v>10</v>
      </c>
      <c r="AJ1168">
        <v>10</v>
      </c>
      <c r="AK1168">
        <v>9</v>
      </c>
      <c r="AL1168" t="s">
        <v>68</v>
      </c>
      <c r="AM1168" t="s">
        <v>68</v>
      </c>
      <c r="AN1168" t="s">
        <v>68</v>
      </c>
      <c r="AO1168" t="s">
        <v>68</v>
      </c>
      <c r="AP1168" t="s">
        <v>68</v>
      </c>
      <c r="AQ1168" t="s">
        <v>68</v>
      </c>
      <c r="AR1168" t="s">
        <v>68</v>
      </c>
      <c r="AS1168" t="s">
        <v>68</v>
      </c>
      <c r="AT1168" t="s">
        <v>68</v>
      </c>
      <c r="AU1168" t="s">
        <v>68</v>
      </c>
      <c r="AV1168" t="s">
        <v>68</v>
      </c>
      <c r="AW1168" t="s">
        <v>68</v>
      </c>
      <c r="AX1168" t="s">
        <v>68</v>
      </c>
      <c r="AY1168" t="s">
        <v>68</v>
      </c>
      <c r="AZ1168" t="s">
        <v>69</v>
      </c>
      <c r="BA1168" t="s">
        <v>84</v>
      </c>
      <c r="BB1168">
        <v>1</v>
      </c>
    </row>
    <row r="1169" spans="1:62" hidden="1" x14ac:dyDescent="0.3">
      <c r="A1169">
        <v>2015</v>
      </c>
      <c r="B1169" t="s">
        <v>53</v>
      </c>
      <c r="C1169" t="s">
        <v>1346</v>
      </c>
      <c r="D1169" t="s">
        <v>62</v>
      </c>
      <c r="E1169">
        <v>1</v>
      </c>
      <c r="F1169" t="s">
        <v>56</v>
      </c>
      <c r="G1169" t="s">
        <v>110</v>
      </c>
      <c r="H1169" t="s">
        <v>58</v>
      </c>
      <c r="I1169" t="s">
        <v>83</v>
      </c>
      <c r="J1169" t="s">
        <v>947</v>
      </c>
      <c r="K1169" t="s">
        <v>61</v>
      </c>
      <c r="L1169" t="s">
        <v>62</v>
      </c>
      <c r="M1169">
        <v>1</v>
      </c>
      <c r="N1169" t="s">
        <v>56</v>
      </c>
      <c r="O1169">
        <v>13</v>
      </c>
      <c r="P1169">
        <v>26</v>
      </c>
      <c r="Q1169">
        <v>51</v>
      </c>
      <c r="R1169" t="s">
        <v>63</v>
      </c>
      <c r="S1169" t="s">
        <v>64</v>
      </c>
      <c r="T1169" t="s">
        <v>84</v>
      </c>
      <c r="U1169" t="s">
        <v>947</v>
      </c>
      <c r="V1169" t="s">
        <v>66</v>
      </c>
      <c r="W1169" t="s">
        <v>67</v>
      </c>
      <c r="X1169">
        <v>5</v>
      </c>
      <c r="Y1169">
        <v>0.3</v>
      </c>
      <c r="Z1169">
        <v>0.7</v>
      </c>
      <c r="AA1169">
        <v>4.5</v>
      </c>
      <c r="AB1169">
        <v>5</v>
      </c>
      <c r="AC1169">
        <v>5.5</v>
      </c>
      <c r="AD1169">
        <v>5.5</v>
      </c>
      <c r="AE1169">
        <v>5.5</v>
      </c>
      <c r="AF1169" t="s">
        <v>68</v>
      </c>
      <c r="AG1169">
        <v>9.5</v>
      </c>
      <c r="AH1169">
        <v>6.5</v>
      </c>
      <c r="AI1169">
        <v>7.5</v>
      </c>
      <c r="AJ1169">
        <v>7.5</v>
      </c>
      <c r="AK1169">
        <v>7.5</v>
      </c>
      <c r="AL1169" t="s">
        <v>68</v>
      </c>
      <c r="AM1169" t="s">
        <v>68</v>
      </c>
      <c r="AN1169" t="s">
        <v>68</v>
      </c>
      <c r="AO1169" t="s">
        <v>68</v>
      </c>
      <c r="AP1169" t="s">
        <v>68</v>
      </c>
      <c r="AQ1169" t="s">
        <v>68</v>
      </c>
      <c r="AR1169" t="s">
        <v>68</v>
      </c>
      <c r="AS1169" t="s">
        <v>68</v>
      </c>
      <c r="AT1169" t="s">
        <v>68</v>
      </c>
      <c r="AU1169" t="s">
        <v>68</v>
      </c>
      <c r="AV1169" t="s">
        <v>68</v>
      </c>
      <c r="AW1169" t="s">
        <v>68</v>
      </c>
      <c r="AX1169" t="s">
        <v>68</v>
      </c>
      <c r="AY1169" t="s">
        <v>68</v>
      </c>
      <c r="AZ1169" t="s">
        <v>69</v>
      </c>
      <c r="BA1169" t="s">
        <v>84</v>
      </c>
      <c r="BB1169">
        <v>0.96499999999999997</v>
      </c>
    </row>
    <row r="1170" spans="1:62" hidden="1" x14ac:dyDescent="0.3">
      <c r="A1170">
        <v>2015</v>
      </c>
      <c r="B1170" t="s">
        <v>53</v>
      </c>
      <c r="C1170" t="s">
        <v>208</v>
      </c>
      <c r="D1170" t="s">
        <v>62</v>
      </c>
      <c r="E1170">
        <v>1</v>
      </c>
      <c r="F1170" t="s">
        <v>56</v>
      </c>
      <c r="G1170" t="s">
        <v>110</v>
      </c>
      <c r="H1170" t="s">
        <v>58</v>
      </c>
      <c r="I1170" t="s">
        <v>59</v>
      </c>
      <c r="J1170" t="s">
        <v>947</v>
      </c>
      <c r="K1170" t="s">
        <v>61</v>
      </c>
      <c r="L1170" t="s">
        <v>62</v>
      </c>
      <c r="M1170">
        <v>1</v>
      </c>
      <c r="N1170" t="s">
        <v>56</v>
      </c>
      <c r="O1170">
        <v>13</v>
      </c>
      <c r="P1170">
        <v>26</v>
      </c>
      <c r="Q1170">
        <v>52</v>
      </c>
      <c r="R1170" t="s">
        <v>63</v>
      </c>
      <c r="S1170" t="s">
        <v>64</v>
      </c>
      <c r="T1170" t="s">
        <v>65</v>
      </c>
      <c r="U1170" t="s">
        <v>947</v>
      </c>
      <c r="V1170" t="s">
        <v>66</v>
      </c>
      <c r="W1170" t="s">
        <v>67</v>
      </c>
      <c r="X1170">
        <v>5</v>
      </c>
      <c r="Y1170">
        <v>0.3</v>
      </c>
      <c r="Z1170">
        <v>0.7</v>
      </c>
      <c r="AA1170">
        <v>7.5</v>
      </c>
      <c r="AB1170">
        <v>2.5</v>
      </c>
      <c r="AC1170">
        <v>3.5</v>
      </c>
      <c r="AD1170">
        <v>6.5</v>
      </c>
      <c r="AE1170">
        <v>0</v>
      </c>
      <c r="AF1170">
        <v>3</v>
      </c>
      <c r="AG1170" t="s">
        <v>68</v>
      </c>
      <c r="AH1170">
        <v>0.5</v>
      </c>
      <c r="AI1170">
        <v>1</v>
      </c>
      <c r="AJ1170">
        <v>3.5</v>
      </c>
      <c r="AK1170" t="s">
        <v>68</v>
      </c>
      <c r="AL1170" t="s">
        <v>68</v>
      </c>
      <c r="AM1170" t="s">
        <v>68</v>
      </c>
      <c r="AN1170" t="s">
        <v>68</v>
      </c>
      <c r="AO1170" t="s">
        <v>68</v>
      </c>
      <c r="AP1170" t="s">
        <v>68</v>
      </c>
      <c r="AQ1170" t="s">
        <v>68</v>
      </c>
      <c r="AR1170" t="s">
        <v>68</v>
      </c>
      <c r="AS1170" t="s">
        <v>68</v>
      </c>
      <c r="AT1170" t="s">
        <v>68</v>
      </c>
      <c r="AU1170" t="s">
        <v>68</v>
      </c>
      <c r="AV1170" t="s">
        <v>68</v>
      </c>
      <c r="AW1170" t="s">
        <v>68</v>
      </c>
      <c r="AX1170" t="s">
        <v>68</v>
      </c>
      <c r="AY1170" t="s">
        <v>68</v>
      </c>
      <c r="AZ1170" t="s">
        <v>69</v>
      </c>
      <c r="BA1170" t="s">
        <v>84</v>
      </c>
      <c r="BB1170">
        <v>0.55000000000000004</v>
      </c>
    </row>
    <row r="1171" spans="1:62" hidden="1" x14ac:dyDescent="0.3">
      <c r="A1171">
        <v>2015</v>
      </c>
      <c r="B1171" t="s">
        <v>53</v>
      </c>
      <c r="C1171" t="s">
        <v>209</v>
      </c>
      <c r="D1171" t="s">
        <v>62</v>
      </c>
      <c r="E1171">
        <v>1</v>
      </c>
      <c r="F1171" t="s">
        <v>56</v>
      </c>
      <c r="G1171" t="s">
        <v>57</v>
      </c>
      <c r="H1171" t="s">
        <v>58</v>
      </c>
      <c r="I1171" t="s">
        <v>59</v>
      </c>
      <c r="J1171" t="s">
        <v>947</v>
      </c>
      <c r="K1171" t="s">
        <v>61</v>
      </c>
      <c r="L1171" t="s">
        <v>62</v>
      </c>
      <c r="M1171">
        <v>1</v>
      </c>
      <c r="N1171" t="s">
        <v>56</v>
      </c>
      <c r="O1171">
        <v>14</v>
      </c>
      <c r="P1171">
        <v>27</v>
      </c>
      <c r="Q1171">
        <v>53</v>
      </c>
      <c r="R1171" t="s">
        <v>63</v>
      </c>
      <c r="S1171" t="s">
        <v>73</v>
      </c>
      <c r="T1171" t="s">
        <v>65</v>
      </c>
      <c r="U1171" t="s">
        <v>947</v>
      </c>
      <c r="V1171" t="s">
        <v>66</v>
      </c>
      <c r="W1171" t="s">
        <v>67</v>
      </c>
      <c r="X1171">
        <v>5</v>
      </c>
      <c r="Y1171">
        <v>0.3</v>
      </c>
      <c r="Z1171">
        <v>0.7</v>
      </c>
      <c r="AA1171">
        <v>2</v>
      </c>
      <c r="AB1171">
        <v>2.5</v>
      </c>
      <c r="AC1171">
        <v>2.5</v>
      </c>
      <c r="AD1171">
        <v>1</v>
      </c>
      <c r="AE1171">
        <v>1.5</v>
      </c>
      <c r="AF1171">
        <v>3</v>
      </c>
      <c r="AG1171">
        <v>7</v>
      </c>
      <c r="AH1171">
        <v>5.5</v>
      </c>
      <c r="AI1171">
        <v>7</v>
      </c>
      <c r="AJ1171">
        <v>6.5</v>
      </c>
      <c r="AK1171">
        <v>3</v>
      </c>
      <c r="AL1171" t="s">
        <v>68</v>
      </c>
      <c r="AM1171" t="s">
        <v>68</v>
      </c>
      <c r="AN1171" t="s">
        <v>68</v>
      </c>
      <c r="AO1171" t="s">
        <v>68</v>
      </c>
      <c r="AP1171" t="s">
        <v>68</v>
      </c>
      <c r="AQ1171" t="s">
        <v>68</v>
      </c>
      <c r="AR1171" t="s">
        <v>68</v>
      </c>
      <c r="AS1171" t="s">
        <v>68</v>
      </c>
      <c r="AT1171" t="s">
        <v>68</v>
      </c>
      <c r="AU1171" t="s">
        <v>68</v>
      </c>
      <c r="AV1171" t="s">
        <v>68</v>
      </c>
      <c r="AW1171" t="s">
        <v>68</v>
      </c>
      <c r="AX1171" t="s">
        <v>68</v>
      </c>
      <c r="AY1171" t="s">
        <v>68</v>
      </c>
      <c r="AZ1171" t="s">
        <v>69</v>
      </c>
      <c r="BA1171" t="s">
        <v>65</v>
      </c>
      <c r="BB1171">
        <v>0.97</v>
      </c>
    </row>
    <row r="1172" spans="1:62" hidden="1" x14ac:dyDescent="0.3">
      <c r="A1172">
        <v>2015</v>
      </c>
      <c r="B1172" t="s">
        <v>53</v>
      </c>
      <c r="C1172" t="s">
        <v>1347</v>
      </c>
      <c r="D1172" t="s">
        <v>62</v>
      </c>
      <c r="E1172">
        <v>1</v>
      </c>
      <c r="F1172" t="s">
        <v>56</v>
      </c>
      <c r="G1172" t="s">
        <v>57</v>
      </c>
      <c r="H1172" t="s">
        <v>58</v>
      </c>
      <c r="I1172" t="s">
        <v>59</v>
      </c>
      <c r="J1172" t="s">
        <v>947</v>
      </c>
      <c r="K1172" t="s">
        <v>61</v>
      </c>
      <c r="L1172" t="s">
        <v>62</v>
      </c>
      <c r="M1172">
        <v>1</v>
      </c>
      <c r="N1172" t="s">
        <v>56</v>
      </c>
      <c r="O1172">
        <v>14</v>
      </c>
      <c r="P1172">
        <v>28</v>
      </c>
      <c r="Q1172">
        <v>55</v>
      </c>
      <c r="R1172" t="s">
        <v>63</v>
      </c>
      <c r="S1172" t="s">
        <v>73</v>
      </c>
      <c r="T1172" t="s">
        <v>84</v>
      </c>
      <c r="U1172" t="s">
        <v>947</v>
      </c>
      <c r="V1172" t="s">
        <v>66</v>
      </c>
      <c r="W1172" t="s">
        <v>67</v>
      </c>
      <c r="X1172">
        <v>5</v>
      </c>
      <c r="Y1172">
        <v>0.3</v>
      </c>
      <c r="Z1172">
        <v>0.7</v>
      </c>
      <c r="AA1172">
        <v>1.5</v>
      </c>
      <c r="AB1172">
        <v>4.5</v>
      </c>
      <c r="AC1172">
        <v>8</v>
      </c>
      <c r="AD1172">
        <v>6.5</v>
      </c>
      <c r="AE1172">
        <v>2.5</v>
      </c>
      <c r="AF1172" t="s">
        <v>68</v>
      </c>
      <c r="AG1172">
        <v>6.5</v>
      </c>
      <c r="AH1172">
        <v>6</v>
      </c>
      <c r="AI1172">
        <v>7.5</v>
      </c>
      <c r="AJ1172">
        <v>4</v>
      </c>
      <c r="AK1172">
        <v>10</v>
      </c>
      <c r="AL1172" t="s">
        <v>68</v>
      </c>
      <c r="AM1172" t="s">
        <v>68</v>
      </c>
      <c r="AN1172" t="s">
        <v>68</v>
      </c>
      <c r="AO1172" t="s">
        <v>68</v>
      </c>
      <c r="AP1172" t="s">
        <v>68</v>
      </c>
      <c r="AQ1172" t="s">
        <v>68</v>
      </c>
      <c r="AR1172" t="s">
        <v>68</v>
      </c>
      <c r="AS1172" t="s">
        <v>68</v>
      </c>
      <c r="AT1172" t="s">
        <v>68</v>
      </c>
      <c r="AU1172" t="s">
        <v>68</v>
      </c>
      <c r="AV1172" t="s">
        <v>68</v>
      </c>
      <c r="AW1172" t="s">
        <v>68</v>
      </c>
      <c r="AX1172" t="s">
        <v>68</v>
      </c>
      <c r="AY1172" t="s">
        <v>68</v>
      </c>
      <c r="AZ1172" t="s">
        <v>69</v>
      </c>
      <c r="BA1172" t="s">
        <v>84</v>
      </c>
      <c r="BB1172">
        <v>0.55000000000000004</v>
      </c>
    </row>
    <row r="1173" spans="1:62" hidden="1" x14ac:dyDescent="0.3">
      <c r="A1173">
        <v>2015</v>
      </c>
      <c r="B1173" t="s">
        <v>53</v>
      </c>
      <c r="C1173" t="s">
        <v>1348</v>
      </c>
      <c r="D1173" t="s">
        <v>62</v>
      </c>
      <c r="E1173">
        <v>1</v>
      </c>
      <c r="F1173" t="s">
        <v>56</v>
      </c>
      <c r="G1173" t="s">
        <v>57</v>
      </c>
      <c r="H1173" t="s">
        <v>58</v>
      </c>
      <c r="I1173" t="s">
        <v>59</v>
      </c>
      <c r="J1173" t="s">
        <v>947</v>
      </c>
      <c r="K1173" t="s">
        <v>61</v>
      </c>
      <c r="L1173" t="s">
        <v>62</v>
      </c>
      <c r="M1173">
        <v>1</v>
      </c>
      <c r="N1173" t="s">
        <v>56</v>
      </c>
      <c r="O1173">
        <v>5</v>
      </c>
      <c r="P1173">
        <v>9</v>
      </c>
      <c r="Q1173">
        <v>18</v>
      </c>
      <c r="R1173" t="s">
        <v>63</v>
      </c>
      <c r="S1173" t="s">
        <v>73</v>
      </c>
      <c r="T1173" t="s">
        <v>65</v>
      </c>
      <c r="U1173" t="s">
        <v>947</v>
      </c>
      <c r="V1173" t="s">
        <v>66</v>
      </c>
      <c r="W1173" t="s">
        <v>67</v>
      </c>
      <c r="X1173">
        <v>5</v>
      </c>
      <c r="Y1173">
        <v>0.3</v>
      </c>
      <c r="Z1173">
        <v>0.7</v>
      </c>
      <c r="AA1173">
        <v>3</v>
      </c>
      <c r="AB1173">
        <v>3</v>
      </c>
      <c r="AC1173">
        <v>2.5</v>
      </c>
      <c r="AD1173">
        <v>2.5</v>
      </c>
      <c r="AE1173">
        <v>0.5</v>
      </c>
      <c r="AF1173" t="s">
        <v>68</v>
      </c>
      <c r="AG1173">
        <v>9</v>
      </c>
      <c r="AH1173">
        <v>7</v>
      </c>
      <c r="AI1173">
        <v>6.5</v>
      </c>
      <c r="AJ1173">
        <v>6.5</v>
      </c>
      <c r="AK1173">
        <v>3.5</v>
      </c>
      <c r="AL1173" t="s">
        <v>68</v>
      </c>
      <c r="AM1173" t="s">
        <v>68</v>
      </c>
      <c r="AN1173" t="s">
        <v>68</v>
      </c>
      <c r="AO1173" t="s">
        <v>68</v>
      </c>
      <c r="AP1173" t="s">
        <v>68</v>
      </c>
      <c r="AQ1173" t="s">
        <v>68</v>
      </c>
      <c r="AR1173" t="s">
        <v>68</v>
      </c>
      <c r="AS1173" t="s">
        <v>68</v>
      </c>
      <c r="AT1173" t="s">
        <v>68</v>
      </c>
      <c r="AU1173" t="s">
        <v>68</v>
      </c>
      <c r="AV1173" t="s">
        <v>68</v>
      </c>
      <c r="AW1173" t="s">
        <v>68</v>
      </c>
      <c r="AX1173" t="s">
        <v>68</v>
      </c>
      <c r="AY1173" t="s">
        <v>68</v>
      </c>
      <c r="AZ1173" t="s">
        <v>69</v>
      </c>
      <c r="BA1173" t="s">
        <v>65</v>
      </c>
      <c r="BB1173">
        <v>0.97</v>
      </c>
    </row>
    <row r="1174" spans="1:62" hidden="1" x14ac:dyDescent="0.3">
      <c r="A1174">
        <v>2015</v>
      </c>
      <c r="B1174" t="s">
        <v>53</v>
      </c>
      <c r="C1174" t="s">
        <v>1349</v>
      </c>
      <c r="D1174" t="s">
        <v>62</v>
      </c>
      <c r="E1174">
        <v>1</v>
      </c>
      <c r="F1174" t="s">
        <v>56</v>
      </c>
      <c r="G1174" t="s">
        <v>57</v>
      </c>
      <c r="H1174" t="s">
        <v>58</v>
      </c>
      <c r="I1174" t="s">
        <v>83</v>
      </c>
      <c r="J1174" t="s">
        <v>947</v>
      </c>
      <c r="K1174" t="s">
        <v>61</v>
      </c>
      <c r="L1174" t="s">
        <v>62</v>
      </c>
      <c r="M1174">
        <v>1</v>
      </c>
      <c r="N1174" t="s">
        <v>56</v>
      </c>
      <c r="O1174">
        <v>1</v>
      </c>
      <c r="P1174">
        <v>1</v>
      </c>
      <c r="Q1174">
        <v>1</v>
      </c>
      <c r="R1174" t="s">
        <v>63</v>
      </c>
      <c r="S1174" t="s">
        <v>73</v>
      </c>
      <c r="T1174" t="s">
        <v>84</v>
      </c>
      <c r="U1174" t="s">
        <v>947</v>
      </c>
      <c r="V1174" t="s">
        <v>66</v>
      </c>
      <c r="W1174" t="s">
        <v>67</v>
      </c>
      <c r="X1174">
        <v>5</v>
      </c>
      <c r="Y1174">
        <v>0.3</v>
      </c>
      <c r="Z1174">
        <v>0.7</v>
      </c>
      <c r="AA1174">
        <v>5.5</v>
      </c>
      <c r="AB1174">
        <v>4.5</v>
      </c>
      <c r="AC1174">
        <v>5</v>
      </c>
      <c r="AD1174">
        <v>4</v>
      </c>
      <c r="AE1174">
        <v>6.5</v>
      </c>
      <c r="AF1174">
        <v>6</v>
      </c>
      <c r="AG1174">
        <v>8.5</v>
      </c>
      <c r="AH1174">
        <v>8</v>
      </c>
      <c r="AI1174">
        <v>5.5</v>
      </c>
      <c r="AJ1174">
        <v>4.5</v>
      </c>
      <c r="AK1174">
        <v>5.5</v>
      </c>
      <c r="AL1174" t="s">
        <v>68</v>
      </c>
      <c r="AM1174" t="s">
        <v>68</v>
      </c>
      <c r="AN1174" t="s">
        <v>68</v>
      </c>
      <c r="AO1174" t="s">
        <v>68</v>
      </c>
      <c r="AP1174" t="s">
        <v>68</v>
      </c>
      <c r="AQ1174" t="s">
        <v>68</v>
      </c>
      <c r="AR1174" t="s">
        <v>68</v>
      </c>
      <c r="AS1174" t="s">
        <v>68</v>
      </c>
      <c r="AT1174" t="s">
        <v>68</v>
      </c>
      <c r="AU1174" t="s">
        <v>68</v>
      </c>
      <c r="AV1174" t="s">
        <v>68</v>
      </c>
      <c r="AW1174" t="s">
        <v>68</v>
      </c>
      <c r="AX1174" t="s">
        <v>68</v>
      </c>
      <c r="AY1174" t="s">
        <v>68</v>
      </c>
      <c r="AZ1174" t="s">
        <v>69</v>
      </c>
      <c r="BA1174" t="s">
        <v>84</v>
      </c>
      <c r="BB1174">
        <v>0.80700000000000005</v>
      </c>
    </row>
    <row r="1175" spans="1:62" hidden="1" x14ac:dyDescent="0.3">
      <c r="A1175">
        <v>2015</v>
      </c>
      <c r="B1175" t="s">
        <v>53</v>
      </c>
      <c r="C1175" t="s">
        <v>1350</v>
      </c>
      <c r="D1175" t="s">
        <v>62</v>
      </c>
      <c r="E1175">
        <v>1</v>
      </c>
      <c r="F1175" t="s">
        <v>56</v>
      </c>
      <c r="G1175" t="s">
        <v>57</v>
      </c>
      <c r="H1175" t="s">
        <v>58</v>
      </c>
      <c r="I1175" t="s">
        <v>327</v>
      </c>
      <c r="J1175" t="s">
        <v>1351</v>
      </c>
      <c r="K1175" t="s">
        <v>61</v>
      </c>
      <c r="L1175" t="s">
        <v>62</v>
      </c>
      <c r="M1175">
        <v>1</v>
      </c>
      <c r="N1175" t="s">
        <v>56</v>
      </c>
      <c r="O1175">
        <v>10</v>
      </c>
      <c r="P1175">
        <v>19</v>
      </c>
      <c r="Q1175">
        <v>37</v>
      </c>
      <c r="R1175" t="s">
        <v>63</v>
      </c>
      <c r="S1175" t="s">
        <v>73</v>
      </c>
      <c r="T1175" t="s">
        <v>68</v>
      </c>
      <c r="U1175" t="s">
        <v>68</v>
      </c>
      <c r="V1175" t="s">
        <v>66</v>
      </c>
      <c r="W1175" t="s">
        <v>67</v>
      </c>
      <c r="X1175">
        <v>5</v>
      </c>
      <c r="Y1175">
        <v>0.3</v>
      </c>
      <c r="Z1175">
        <v>0.7</v>
      </c>
      <c r="AA1175">
        <v>2</v>
      </c>
      <c r="AB1175">
        <v>2.5</v>
      </c>
      <c r="AC1175" t="s">
        <v>68</v>
      </c>
      <c r="AD1175" t="s">
        <v>68</v>
      </c>
      <c r="AE1175" t="s">
        <v>68</v>
      </c>
      <c r="AF1175" t="s">
        <v>68</v>
      </c>
      <c r="AG1175">
        <v>7.5</v>
      </c>
      <c r="AH1175">
        <v>3</v>
      </c>
      <c r="AI1175">
        <v>5</v>
      </c>
      <c r="AJ1175">
        <v>5</v>
      </c>
      <c r="AK1175" t="s">
        <v>68</v>
      </c>
      <c r="AL1175" t="s">
        <v>68</v>
      </c>
      <c r="AM1175" t="s">
        <v>68</v>
      </c>
      <c r="AN1175" t="s">
        <v>68</v>
      </c>
      <c r="AO1175" t="s">
        <v>68</v>
      </c>
      <c r="AP1175" t="s">
        <v>68</v>
      </c>
      <c r="AQ1175" t="s">
        <v>68</v>
      </c>
      <c r="AR1175" t="s">
        <v>68</v>
      </c>
      <c r="AS1175" t="s">
        <v>68</v>
      </c>
      <c r="AT1175" t="s">
        <v>68</v>
      </c>
      <c r="AU1175" t="s">
        <v>68</v>
      </c>
      <c r="AV1175" t="s">
        <v>68</v>
      </c>
      <c r="AW1175" t="s">
        <v>68</v>
      </c>
      <c r="AX1175" t="s">
        <v>68</v>
      </c>
      <c r="AY1175" t="s">
        <v>68</v>
      </c>
      <c r="AZ1175" t="s">
        <v>69</v>
      </c>
      <c r="BA1175" t="s">
        <v>84</v>
      </c>
      <c r="BB1175">
        <v>0.64600000000000002</v>
      </c>
    </row>
    <row r="1176" spans="1:62" hidden="1" x14ac:dyDescent="0.3">
      <c r="A1176">
        <v>2015</v>
      </c>
      <c r="B1176" t="s">
        <v>53</v>
      </c>
      <c r="C1176" t="s">
        <v>1352</v>
      </c>
      <c r="D1176" t="s">
        <v>62</v>
      </c>
      <c r="E1176">
        <v>1</v>
      </c>
      <c r="F1176" t="s">
        <v>56</v>
      </c>
      <c r="G1176" t="s">
        <v>57</v>
      </c>
      <c r="H1176" t="s">
        <v>58</v>
      </c>
      <c r="I1176" t="s">
        <v>83</v>
      </c>
      <c r="J1176" t="s">
        <v>947</v>
      </c>
      <c r="K1176" t="s">
        <v>61</v>
      </c>
      <c r="L1176" t="s">
        <v>62</v>
      </c>
      <c r="M1176">
        <v>1</v>
      </c>
      <c r="N1176" t="s">
        <v>56</v>
      </c>
      <c r="O1176">
        <v>1</v>
      </c>
      <c r="P1176">
        <v>1</v>
      </c>
      <c r="Q1176">
        <v>2</v>
      </c>
      <c r="R1176" t="s">
        <v>63</v>
      </c>
      <c r="S1176" t="s">
        <v>73</v>
      </c>
      <c r="T1176" t="s">
        <v>84</v>
      </c>
      <c r="U1176" t="s">
        <v>947</v>
      </c>
      <c r="V1176" t="s">
        <v>66</v>
      </c>
      <c r="W1176" t="s">
        <v>67</v>
      </c>
      <c r="X1176">
        <v>5</v>
      </c>
      <c r="Y1176">
        <v>0.3</v>
      </c>
      <c r="Z1176">
        <v>0.7</v>
      </c>
      <c r="AA1176">
        <v>6</v>
      </c>
      <c r="AB1176">
        <v>8</v>
      </c>
      <c r="AC1176" t="s">
        <v>68</v>
      </c>
      <c r="AD1176">
        <v>8</v>
      </c>
      <c r="AE1176">
        <v>7</v>
      </c>
      <c r="AF1176" t="s">
        <v>68</v>
      </c>
      <c r="AG1176">
        <v>8.5</v>
      </c>
      <c r="AH1176">
        <v>7.5</v>
      </c>
      <c r="AI1176">
        <v>9</v>
      </c>
      <c r="AJ1176">
        <v>5</v>
      </c>
      <c r="AK1176">
        <v>9</v>
      </c>
      <c r="AL1176" t="s">
        <v>68</v>
      </c>
      <c r="AM1176" t="s">
        <v>68</v>
      </c>
      <c r="AN1176" t="s">
        <v>68</v>
      </c>
      <c r="AO1176" t="s">
        <v>68</v>
      </c>
      <c r="AP1176" t="s">
        <v>68</v>
      </c>
      <c r="AQ1176" t="s">
        <v>68</v>
      </c>
      <c r="AR1176" t="s">
        <v>68</v>
      </c>
      <c r="AS1176" t="s">
        <v>68</v>
      </c>
      <c r="AT1176" t="s">
        <v>68</v>
      </c>
      <c r="AU1176" t="s">
        <v>68</v>
      </c>
      <c r="AV1176" t="s">
        <v>68</v>
      </c>
      <c r="AW1176" t="s">
        <v>68</v>
      </c>
      <c r="AX1176" t="s">
        <v>68</v>
      </c>
      <c r="AY1176" t="s">
        <v>68</v>
      </c>
      <c r="AZ1176" t="s">
        <v>69</v>
      </c>
      <c r="BA1176" t="s">
        <v>84</v>
      </c>
      <c r="BB1176">
        <v>0.96499999999999997</v>
      </c>
    </row>
    <row r="1177" spans="1:62" hidden="1" x14ac:dyDescent="0.3">
      <c r="A1177">
        <v>2015</v>
      </c>
      <c r="B1177" t="s">
        <v>53</v>
      </c>
      <c r="C1177" t="s">
        <v>1353</v>
      </c>
      <c r="D1177" t="s">
        <v>62</v>
      </c>
      <c r="E1177">
        <v>1</v>
      </c>
      <c r="F1177" t="s">
        <v>71</v>
      </c>
      <c r="G1177" t="s">
        <v>57</v>
      </c>
      <c r="H1177" t="s">
        <v>58</v>
      </c>
      <c r="I1177" t="s">
        <v>83</v>
      </c>
      <c r="J1177" t="s">
        <v>959</v>
      </c>
      <c r="K1177" t="s">
        <v>61</v>
      </c>
      <c r="L1177" t="s">
        <v>62</v>
      </c>
      <c r="M1177">
        <v>1</v>
      </c>
      <c r="N1177" t="s">
        <v>71</v>
      </c>
      <c r="O1177">
        <v>4</v>
      </c>
      <c r="P1177">
        <v>7</v>
      </c>
      <c r="Q1177">
        <v>13</v>
      </c>
      <c r="R1177" t="s">
        <v>63</v>
      </c>
      <c r="S1177" t="s">
        <v>64</v>
      </c>
      <c r="T1177" t="s">
        <v>84</v>
      </c>
      <c r="U1177" t="s">
        <v>947</v>
      </c>
      <c r="V1177" t="s">
        <v>66</v>
      </c>
      <c r="W1177" t="s">
        <v>67</v>
      </c>
      <c r="X1177">
        <v>5</v>
      </c>
      <c r="Y1177">
        <v>0.3</v>
      </c>
      <c r="Z1177">
        <v>0.7</v>
      </c>
      <c r="AA1177">
        <v>8</v>
      </c>
      <c r="AB1177">
        <v>1.5</v>
      </c>
      <c r="AC1177">
        <v>5.5</v>
      </c>
      <c r="AD1177">
        <v>5</v>
      </c>
      <c r="AE1177">
        <v>4</v>
      </c>
      <c r="AF1177" t="s">
        <v>68</v>
      </c>
      <c r="AG1177">
        <v>8</v>
      </c>
      <c r="AH1177">
        <v>6</v>
      </c>
      <c r="AI1177">
        <v>9.5</v>
      </c>
      <c r="AJ1177">
        <v>6</v>
      </c>
      <c r="AK1177">
        <v>8</v>
      </c>
      <c r="AL1177" t="s">
        <v>68</v>
      </c>
      <c r="AM1177" t="s">
        <v>68</v>
      </c>
      <c r="AN1177" t="s">
        <v>68</v>
      </c>
      <c r="AO1177" t="s">
        <v>68</v>
      </c>
      <c r="AP1177" t="s">
        <v>68</v>
      </c>
      <c r="AQ1177" t="s">
        <v>68</v>
      </c>
      <c r="AR1177" t="s">
        <v>68</v>
      </c>
      <c r="AS1177" t="s">
        <v>68</v>
      </c>
      <c r="AT1177" t="s">
        <v>68</v>
      </c>
      <c r="AU1177" t="s">
        <v>68</v>
      </c>
      <c r="AV1177" t="s">
        <v>68</v>
      </c>
      <c r="AW1177" t="s">
        <v>68</v>
      </c>
      <c r="AX1177" t="s">
        <v>68</v>
      </c>
      <c r="AY1177" t="s">
        <v>68</v>
      </c>
      <c r="AZ1177" t="s">
        <v>69</v>
      </c>
      <c r="BA1177" t="s">
        <v>84</v>
      </c>
      <c r="BB1177">
        <v>1</v>
      </c>
    </row>
    <row r="1178" spans="1:62" hidden="1" x14ac:dyDescent="0.3">
      <c r="A1178">
        <v>2015</v>
      </c>
      <c r="B1178" t="s">
        <v>53</v>
      </c>
      <c r="C1178" t="s">
        <v>210</v>
      </c>
      <c r="D1178" t="s">
        <v>62</v>
      </c>
      <c r="E1178">
        <v>1</v>
      </c>
      <c r="F1178" t="s">
        <v>56</v>
      </c>
      <c r="G1178" t="s">
        <v>57</v>
      </c>
      <c r="H1178" t="s">
        <v>58</v>
      </c>
      <c r="I1178" t="s">
        <v>59</v>
      </c>
      <c r="J1178" t="s">
        <v>947</v>
      </c>
      <c r="K1178" t="s">
        <v>61</v>
      </c>
      <c r="L1178" t="s">
        <v>62</v>
      </c>
      <c r="M1178">
        <v>1</v>
      </c>
      <c r="N1178" t="s">
        <v>56</v>
      </c>
      <c r="O1178">
        <v>1</v>
      </c>
      <c r="P1178">
        <v>2</v>
      </c>
      <c r="Q1178">
        <v>3</v>
      </c>
      <c r="R1178" t="s">
        <v>63</v>
      </c>
      <c r="S1178" t="s">
        <v>73</v>
      </c>
      <c r="T1178" t="s">
        <v>65</v>
      </c>
      <c r="U1178" t="s">
        <v>947</v>
      </c>
      <c r="V1178" t="s">
        <v>66</v>
      </c>
      <c r="W1178" t="s">
        <v>67</v>
      </c>
      <c r="X1178">
        <v>5</v>
      </c>
      <c r="Y1178">
        <v>0.3</v>
      </c>
      <c r="Z1178">
        <v>0.7</v>
      </c>
      <c r="AA1178">
        <v>1</v>
      </c>
      <c r="AB1178">
        <v>0</v>
      </c>
      <c r="AC1178">
        <v>0</v>
      </c>
      <c r="AD1178" t="s">
        <v>68</v>
      </c>
      <c r="AE1178" t="s">
        <v>68</v>
      </c>
      <c r="AF1178" t="s">
        <v>68</v>
      </c>
      <c r="AG1178">
        <v>8</v>
      </c>
      <c r="AH1178">
        <v>3.5</v>
      </c>
      <c r="AI1178">
        <v>1</v>
      </c>
      <c r="AJ1178" t="s">
        <v>68</v>
      </c>
      <c r="AK1178" t="s">
        <v>68</v>
      </c>
      <c r="AL1178" t="s">
        <v>68</v>
      </c>
      <c r="AM1178" t="s">
        <v>68</v>
      </c>
      <c r="AN1178" t="s">
        <v>68</v>
      </c>
      <c r="AO1178" t="s">
        <v>68</v>
      </c>
      <c r="AP1178" t="s">
        <v>68</v>
      </c>
      <c r="AQ1178" t="s">
        <v>68</v>
      </c>
      <c r="AR1178" t="s">
        <v>68</v>
      </c>
      <c r="AS1178" t="s">
        <v>68</v>
      </c>
      <c r="AT1178" t="s">
        <v>68</v>
      </c>
      <c r="AU1178" t="s">
        <v>68</v>
      </c>
      <c r="AV1178" t="s">
        <v>68</v>
      </c>
      <c r="AW1178" t="s">
        <v>68</v>
      </c>
      <c r="AX1178" t="s">
        <v>68</v>
      </c>
      <c r="AY1178" t="s">
        <v>68</v>
      </c>
      <c r="AZ1178" t="s">
        <v>69</v>
      </c>
      <c r="BA1178" t="s">
        <v>65</v>
      </c>
      <c r="BB1178">
        <v>0.81799999999999995</v>
      </c>
    </row>
    <row r="1179" spans="1:62" hidden="1" x14ac:dyDescent="0.3">
      <c r="A1179">
        <v>2015</v>
      </c>
      <c r="B1179" t="s">
        <v>53</v>
      </c>
      <c r="C1179" t="s">
        <v>1354</v>
      </c>
      <c r="D1179" t="s">
        <v>62</v>
      </c>
      <c r="E1179">
        <v>1</v>
      </c>
      <c r="F1179" t="s">
        <v>56</v>
      </c>
      <c r="G1179" t="s">
        <v>57</v>
      </c>
      <c r="H1179" t="s">
        <v>58</v>
      </c>
      <c r="I1179" t="s">
        <v>77</v>
      </c>
      <c r="J1179" t="s">
        <v>973</v>
      </c>
      <c r="K1179" t="s">
        <v>61</v>
      </c>
      <c r="L1179" t="s">
        <v>62</v>
      </c>
      <c r="M1179">
        <v>1</v>
      </c>
      <c r="N1179" t="s">
        <v>56</v>
      </c>
      <c r="O1179">
        <v>1</v>
      </c>
      <c r="P1179">
        <v>2</v>
      </c>
      <c r="Q1179">
        <v>4</v>
      </c>
      <c r="R1179" t="s">
        <v>63</v>
      </c>
      <c r="S1179" t="s">
        <v>73</v>
      </c>
      <c r="T1179" t="s">
        <v>79</v>
      </c>
      <c r="U1179" t="s">
        <v>973</v>
      </c>
      <c r="V1179" t="s">
        <v>66</v>
      </c>
      <c r="W1179" t="s">
        <v>67</v>
      </c>
      <c r="X1179">
        <v>5</v>
      </c>
      <c r="Y1179">
        <v>0.3</v>
      </c>
      <c r="Z1179">
        <v>0.7</v>
      </c>
      <c r="AA1179">
        <v>0.5</v>
      </c>
      <c r="AB1179">
        <v>0</v>
      </c>
      <c r="AC1179">
        <v>0</v>
      </c>
      <c r="AD1179" t="s">
        <v>68</v>
      </c>
      <c r="AE1179" t="s">
        <v>68</v>
      </c>
      <c r="AF1179" t="s">
        <v>68</v>
      </c>
      <c r="AG1179">
        <v>8.5</v>
      </c>
      <c r="AH1179">
        <v>5.5</v>
      </c>
      <c r="AI1179">
        <v>3</v>
      </c>
      <c r="AJ1179" t="s">
        <v>68</v>
      </c>
      <c r="AK1179" t="s">
        <v>68</v>
      </c>
      <c r="AL1179" t="s">
        <v>68</v>
      </c>
      <c r="AM1179" t="s">
        <v>68</v>
      </c>
      <c r="AN1179" t="s">
        <v>68</v>
      </c>
      <c r="AO1179" t="s">
        <v>68</v>
      </c>
      <c r="AP1179" t="s">
        <v>68</v>
      </c>
      <c r="AQ1179" t="s">
        <v>68</v>
      </c>
      <c r="AR1179" t="s">
        <v>68</v>
      </c>
      <c r="AS1179" t="s">
        <v>68</v>
      </c>
      <c r="AT1179" t="s">
        <v>68</v>
      </c>
      <c r="AU1179" t="s">
        <v>68</v>
      </c>
      <c r="AV1179" t="s">
        <v>68</v>
      </c>
      <c r="AW1179" t="s">
        <v>68</v>
      </c>
      <c r="AX1179" t="s">
        <v>68</v>
      </c>
      <c r="AY1179" t="s">
        <v>68</v>
      </c>
      <c r="AZ1179" t="s">
        <v>69</v>
      </c>
      <c r="BA1179" t="s">
        <v>79</v>
      </c>
      <c r="BB1179">
        <v>1</v>
      </c>
    </row>
    <row r="1180" spans="1:62" hidden="1" x14ac:dyDescent="0.3">
      <c r="A1180">
        <v>2015</v>
      </c>
      <c r="B1180" t="s">
        <v>53</v>
      </c>
      <c r="C1180" t="s">
        <v>1355</v>
      </c>
      <c r="D1180" t="s">
        <v>62</v>
      </c>
      <c r="E1180">
        <v>1</v>
      </c>
      <c r="F1180" t="s">
        <v>71</v>
      </c>
      <c r="G1180" t="s">
        <v>57</v>
      </c>
      <c r="H1180" t="s">
        <v>58</v>
      </c>
      <c r="I1180" t="s">
        <v>83</v>
      </c>
      <c r="J1180" t="s">
        <v>947</v>
      </c>
      <c r="K1180" t="s">
        <v>61</v>
      </c>
      <c r="L1180" t="s">
        <v>62</v>
      </c>
      <c r="M1180">
        <v>1</v>
      </c>
      <c r="N1180" t="s">
        <v>71</v>
      </c>
      <c r="O1180">
        <v>4</v>
      </c>
      <c r="P1180">
        <v>7</v>
      </c>
      <c r="Q1180">
        <v>14</v>
      </c>
      <c r="R1180" t="s">
        <v>63</v>
      </c>
      <c r="S1180" t="s">
        <v>73</v>
      </c>
      <c r="T1180" t="s">
        <v>84</v>
      </c>
      <c r="U1180" t="s">
        <v>947</v>
      </c>
      <c r="V1180" t="s">
        <v>66</v>
      </c>
      <c r="W1180" t="s">
        <v>67</v>
      </c>
      <c r="X1180">
        <v>5</v>
      </c>
      <c r="Y1180">
        <v>0.3</v>
      </c>
      <c r="Z1180">
        <v>0.7</v>
      </c>
      <c r="AA1180">
        <v>7</v>
      </c>
      <c r="AB1180">
        <v>7.5</v>
      </c>
      <c r="AC1180" t="s">
        <v>68</v>
      </c>
      <c r="AD1180">
        <v>5.5</v>
      </c>
      <c r="AE1180">
        <v>5</v>
      </c>
      <c r="AF1180" t="s">
        <v>68</v>
      </c>
      <c r="AG1180">
        <v>8.5</v>
      </c>
      <c r="AH1180">
        <v>6</v>
      </c>
      <c r="AI1180">
        <v>6</v>
      </c>
      <c r="AJ1180">
        <v>7.5</v>
      </c>
      <c r="AK1180">
        <v>5.5</v>
      </c>
      <c r="AL1180" t="s">
        <v>68</v>
      </c>
      <c r="AM1180" t="s">
        <v>68</v>
      </c>
      <c r="AN1180" t="s">
        <v>68</v>
      </c>
      <c r="AO1180" t="s">
        <v>68</v>
      </c>
      <c r="AP1180" t="s">
        <v>68</v>
      </c>
      <c r="AQ1180" t="s">
        <v>68</v>
      </c>
      <c r="AR1180" t="s">
        <v>68</v>
      </c>
      <c r="AS1180" t="s">
        <v>68</v>
      </c>
      <c r="AT1180" t="s">
        <v>68</v>
      </c>
      <c r="AU1180" t="s">
        <v>68</v>
      </c>
      <c r="AV1180" t="s">
        <v>68</v>
      </c>
      <c r="AW1180" t="s">
        <v>68</v>
      </c>
      <c r="AX1180" t="s">
        <v>68</v>
      </c>
      <c r="AY1180" t="s">
        <v>68</v>
      </c>
      <c r="AZ1180" t="s">
        <v>69</v>
      </c>
      <c r="BA1180" t="s">
        <v>84</v>
      </c>
      <c r="BB1180">
        <v>0.96499999999999997</v>
      </c>
    </row>
    <row r="1181" spans="1:62" hidden="1" x14ac:dyDescent="0.3">
      <c r="A1181">
        <v>2015</v>
      </c>
      <c r="B1181" t="s">
        <v>53</v>
      </c>
      <c r="C1181" t="s">
        <v>211</v>
      </c>
      <c r="D1181" t="s">
        <v>62</v>
      </c>
      <c r="E1181">
        <v>1</v>
      </c>
      <c r="F1181" t="s">
        <v>56</v>
      </c>
      <c r="G1181" t="s">
        <v>57</v>
      </c>
      <c r="H1181" t="s">
        <v>58</v>
      </c>
      <c r="I1181" t="s">
        <v>59</v>
      </c>
      <c r="J1181" t="s">
        <v>947</v>
      </c>
      <c r="K1181" t="s">
        <v>61</v>
      </c>
      <c r="L1181" t="s">
        <v>62</v>
      </c>
      <c r="M1181">
        <v>1</v>
      </c>
      <c r="N1181" t="s">
        <v>56</v>
      </c>
      <c r="O1181">
        <v>2</v>
      </c>
      <c r="P1181">
        <v>3</v>
      </c>
      <c r="Q1181">
        <v>5</v>
      </c>
      <c r="R1181" t="s">
        <v>63</v>
      </c>
      <c r="S1181" t="s">
        <v>73</v>
      </c>
      <c r="T1181" t="s">
        <v>65</v>
      </c>
      <c r="U1181" t="s">
        <v>947</v>
      </c>
      <c r="V1181" t="s">
        <v>66</v>
      </c>
      <c r="W1181" t="s">
        <v>67</v>
      </c>
      <c r="X1181">
        <v>5</v>
      </c>
      <c r="Y1181">
        <v>0.3</v>
      </c>
      <c r="Z1181">
        <v>0.7</v>
      </c>
      <c r="AA1181">
        <v>2</v>
      </c>
      <c r="AB1181">
        <v>0.5</v>
      </c>
      <c r="AC1181">
        <v>1</v>
      </c>
      <c r="AD1181">
        <v>0.5</v>
      </c>
      <c r="AE1181">
        <v>1.5</v>
      </c>
      <c r="AF1181">
        <v>3.5</v>
      </c>
      <c r="AG1181">
        <v>9.5</v>
      </c>
      <c r="AH1181">
        <v>5</v>
      </c>
      <c r="AI1181">
        <v>3</v>
      </c>
      <c r="AJ1181">
        <v>5</v>
      </c>
      <c r="AK1181">
        <v>5</v>
      </c>
      <c r="AL1181" t="s">
        <v>68</v>
      </c>
      <c r="AM1181" t="s">
        <v>68</v>
      </c>
      <c r="AN1181" t="s">
        <v>68</v>
      </c>
      <c r="AO1181" t="s">
        <v>68</v>
      </c>
      <c r="AP1181" t="s">
        <v>68</v>
      </c>
      <c r="AQ1181" t="s">
        <v>68</v>
      </c>
      <c r="AR1181" t="s">
        <v>68</v>
      </c>
      <c r="AS1181" t="s">
        <v>68</v>
      </c>
      <c r="AT1181" t="s">
        <v>68</v>
      </c>
      <c r="AU1181" t="s">
        <v>68</v>
      </c>
      <c r="AV1181" t="s">
        <v>68</v>
      </c>
      <c r="AW1181" t="s">
        <v>68</v>
      </c>
      <c r="AX1181" t="s">
        <v>68</v>
      </c>
      <c r="AY1181" t="s">
        <v>68</v>
      </c>
      <c r="AZ1181" t="s">
        <v>69</v>
      </c>
      <c r="BA1181" t="s">
        <v>65</v>
      </c>
      <c r="BB1181">
        <v>0.97</v>
      </c>
    </row>
    <row r="1182" spans="1:62" hidden="1" x14ac:dyDescent="0.3">
      <c r="A1182">
        <v>2015</v>
      </c>
      <c r="B1182" t="s">
        <v>53</v>
      </c>
      <c r="C1182" t="s">
        <v>1356</v>
      </c>
      <c r="D1182" t="s">
        <v>62</v>
      </c>
      <c r="E1182">
        <v>1</v>
      </c>
      <c r="F1182" t="s">
        <v>56</v>
      </c>
      <c r="G1182" t="s">
        <v>57</v>
      </c>
      <c r="H1182" t="s">
        <v>58</v>
      </c>
      <c r="I1182" t="s">
        <v>77</v>
      </c>
      <c r="J1182" t="s">
        <v>1264</v>
      </c>
      <c r="K1182" t="s">
        <v>61</v>
      </c>
      <c r="L1182" t="s">
        <v>62</v>
      </c>
      <c r="M1182">
        <v>1</v>
      </c>
      <c r="N1182" t="s">
        <v>56</v>
      </c>
      <c r="O1182">
        <v>1</v>
      </c>
      <c r="P1182">
        <v>2</v>
      </c>
      <c r="Q1182">
        <v>4</v>
      </c>
      <c r="R1182" t="s">
        <v>63</v>
      </c>
      <c r="S1182" t="s">
        <v>73</v>
      </c>
      <c r="T1182" t="s">
        <v>79</v>
      </c>
      <c r="U1182" t="s">
        <v>1264</v>
      </c>
      <c r="V1182" t="s">
        <v>66</v>
      </c>
      <c r="W1182" t="s">
        <v>67</v>
      </c>
      <c r="X1182">
        <v>5</v>
      </c>
      <c r="Y1182">
        <v>0.3</v>
      </c>
      <c r="Z1182">
        <v>0.7</v>
      </c>
      <c r="AA1182">
        <v>1</v>
      </c>
      <c r="AB1182">
        <v>0</v>
      </c>
      <c r="AC1182">
        <v>4</v>
      </c>
      <c r="AD1182" t="s">
        <v>68</v>
      </c>
      <c r="AE1182" t="s">
        <v>68</v>
      </c>
      <c r="AF1182" t="s">
        <v>68</v>
      </c>
      <c r="AG1182">
        <v>8</v>
      </c>
      <c r="AH1182">
        <v>2</v>
      </c>
      <c r="AI1182">
        <v>4</v>
      </c>
      <c r="AJ1182" t="s">
        <v>68</v>
      </c>
      <c r="AK1182" t="s">
        <v>68</v>
      </c>
      <c r="AL1182" t="s">
        <v>68</v>
      </c>
      <c r="AM1182" t="s">
        <v>68</v>
      </c>
      <c r="AN1182" t="s">
        <v>68</v>
      </c>
      <c r="AO1182" t="s">
        <v>68</v>
      </c>
      <c r="AP1182" t="s">
        <v>68</v>
      </c>
      <c r="AQ1182" t="s">
        <v>68</v>
      </c>
      <c r="AR1182" t="s">
        <v>68</v>
      </c>
      <c r="AS1182" t="s">
        <v>68</v>
      </c>
      <c r="AT1182" t="s">
        <v>68</v>
      </c>
      <c r="AU1182" t="s">
        <v>68</v>
      </c>
      <c r="AV1182" t="s">
        <v>68</v>
      </c>
      <c r="AW1182" t="s">
        <v>68</v>
      </c>
      <c r="AX1182" t="s">
        <v>68</v>
      </c>
      <c r="AY1182" t="s">
        <v>68</v>
      </c>
      <c r="AZ1182" t="s">
        <v>69</v>
      </c>
      <c r="BA1182" t="s">
        <v>79</v>
      </c>
      <c r="BB1182">
        <v>1</v>
      </c>
    </row>
    <row r="1183" spans="1:62" hidden="1" x14ac:dyDescent="0.3">
      <c r="A1183">
        <v>2015</v>
      </c>
      <c r="B1183" t="s">
        <v>53</v>
      </c>
      <c r="C1183" t="s">
        <v>1357</v>
      </c>
      <c r="D1183" t="s">
        <v>62</v>
      </c>
      <c r="E1183">
        <v>1</v>
      </c>
      <c r="F1183" t="s">
        <v>56</v>
      </c>
      <c r="G1183" t="s">
        <v>57</v>
      </c>
      <c r="H1183" t="s">
        <v>58</v>
      </c>
      <c r="I1183" t="s">
        <v>83</v>
      </c>
      <c r="J1183" t="s">
        <v>947</v>
      </c>
      <c r="K1183" t="s">
        <v>61</v>
      </c>
      <c r="L1183" t="s">
        <v>62</v>
      </c>
      <c r="M1183">
        <v>1</v>
      </c>
      <c r="N1183" t="s">
        <v>71</v>
      </c>
      <c r="O1183">
        <v>2</v>
      </c>
      <c r="P1183">
        <v>3</v>
      </c>
      <c r="Q1183">
        <v>5</v>
      </c>
      <c r="R1183" t="s">
        <v>63</v>
      </c>
      <c r="S1183" t="s">
        <v>73</v>
      </c>
      <c r="T1183" t="s">
        <v>84</v>
      </c>
      <c r="U1183" t="s">
        <v>947</v>
      </c>
      <c r="V1183" t="s">
        <v>66</v>
      </c>
      <c r="W1183" t="s">
        <v>67</v>
      </c>
      <c r="X1183">
        <v>5</v>
      </c>
      <c r="Y1183">
        <v>0.3</v>
      </c>
      <c r="Z1183">
        <v>0.7</v>
      </c>
      <c r="AA1183">
        <v>9</v>
      </c>
      <c r="AB1183">
        <v>5.5</v>
      </c>
      <c r="AC1183">
        <v>5</v>
      </c>
      <c r="AD1183">
        <v>4</v>
      </c>
      <c r="AE1183">
        <v>6.5</v>
      </c>
      <c r="AF1183">
        <v>5</v>
      </c>
      <c r="AG1183">
        <v>6</v>
      </c>
      <c r="AH1183">
        <v>5</v>
      </c>
      <c r="AI1183">
        <v>5</v>
      </c>
      <c r="AJ1183">
        <v>7</v>
      </c>
      <c r="AK1183">
        <v>3</v>
      </c>
      <c r="AL1183" t="s">
        <v>68</v>
      </c>
      <c r="AM1183" t="s">
        <v>68</v>
      </c>
      <c r="AN1183" t="s">
        <v>68</v>
      </c>
      <c r="AO1183" t="s">
        <v>68</v>
      </c>
      <c r="AP1183" t="s">
        <v>68</v>
      </c>
      <c r="AQ1183" t="s">
        <v>68</v>
      </c>
      <c r="AR1183" t="s">
        <v>68</v>
      </c>
      <c r="AS1183" t="s">
        <v>68</v>
      </c>
      <c r="AT1183" t="s">
        <v>68</v>
      </c>
      <c r="AU1183" t="s">
        <v>68</v>
      </c>
      <c r="AV1183" t="s">
        <v>68</v>
      </c>
      <c r="AW1183" t="s">
        <v>68</v>
      </c>
      <c r="AX1183" t="s">
        <v>68</v>
      </c>
      <c r="AY1183" t="s">
        <v>68</v>
      </c>
      <c r="AZ1183" t="s">
        <v>69</v>
      </c>
      <c r="BA1183" t="s">
        <v>84</v>
      </c>
      <c r="BB1183">
        <v>0.80700000000000005</v>
      </c>
    </row>
    <row r="1184" spans="1:62" x14ac:dyDescent="0.3">
      <c r="A1184">
        <v>2015</v>
      </c>
      <c r="B1184" t="s">
        <v>53</v>
      </c>
      <c r="C1184" t="s">
        <v>212</v>
      </c>
      <c r="D1184" t="s">
        <v>62</v>
      </c>
      <c r="E1184">
        <v>1</v>
      </c>
      <c r="F1184" t="s">
        <v>56</v>
      </c>
      <c r="G1184" t="s">
        <v>57</v>
      </c>
      <c r="H1184" t="s">
        <v>58</v>
      </c>
      <c r="I1184" t="s">
        <v>59</v>
      </c>
      <c r="J1184" t="s">
        <v>947</v>
      </c>
      <c r="K1184" t="s">
        <v>61</v>
      </c>
      <c r="L1184" t="s">
        <v>62</v>
      </c>
      <c r="M1184">
        <v>1</v>
      </c>
      <c r="N1184" t="s">
        <v>56</v>
      </c>
      <c r="O1184">
        <v>2</v>
      </c>
      <c r="P1184">
        <v>4</v>
      </c>
      <c r="Q1184">
        <v>7</v>
      </c>
      <c r="R1184" t="s">
        <v>63</v>
      </c>
      <c r="S1184" t="s">
        <v>73</v>
      </c>
      <c r="T1184" t="s">
        <v>65</v>
      </c>
      <c r="U1184" t="s">
        <v>947</v>
      </c>
      <c r="V1184" t="s">
        <v>66</v>
      </c>
      <c r="W1184" t="s">
        <v>67</v>
      </c>
      <c r="X1184">
        <v>5</v>
      </c>
      <c r="Y1184">
        <v>0.3</v>
      </c>
      <c r="Z1184">
        <v>0.7</v>
      </c>
      <c r="AA1184">
        <v>4.5</v>
      </c>
      <c r="AB1184">
        <v>4</v>
      </c>
      <c r="AC1184">
        <v>2</v>
      </c>
      <c r="AD1184">
        <v>3.5</v>
      </c>
      <c r="AE1184">
        <v>3.5</v>
      </c>
      <c r="AF1184">
        <v>4</v>
      </c>
      <c r="AG1184">
        <v>9.5</v>
      </c>
      <c r="AH1184">
        <v>7.5</v>
      </c>
      <c r="AI1184">
        <v>7</v>
      </c>
      <c r="AJ1184">
        <v>2</v>
      </c>
      <c r="AK1184">
        <v>4</v>
      </c>
      <c r="AL1184" t="s">
        <v>68</v>
      </c>
      <c r="AM1184" t="s">
        <v>68</v>
      </c>
      <c r="AN1184" t="s">
        <v>68</v>
      </c>
      <c r="AO1184" t="s">
        <v>68</v>
      </c>
      <c r="AP1184" t="s">
        <v>68</v>
      </c>
      <c r="AQ1184" t="s">
        <v>68</v>
      </c>
      <c r="AR1184" t="s">
        <v>68</v>
      </c>
      <c r="AS1184" t="s">
        <v>68</v>
      </c>
      <c r="AT1184" t="s">
        <v>68</v>
      </c>
      <c r="AU1184" t="s">
        <v>68</v>
      </c>
      <c r="AV1184" t="s">
        <v>68</v>
      </c>
      <c r="AW1184" t="s">
        <v>68</v>
      </c>
      <c r="AX1184" t="s">
        <v>68</v>
      </c>
      <c r="AY1184" t="s">
        <v>68</v>
      </c>
      <c r="AZ1184" t="s">
        <v>80</v>
      </c>
      <c r="BA1184" t="s">
        <v>65</v>
      </c>
      <c r="BB1184">
        <v>0.97</v>
      </c>
      <c r="BD1184">
        <f>IF(EXACT(BA1184,T1184),1,0)</f>
        <v>1</v>
      </c>
      <c r="BE1184">
        <f>IF(AND(AZ1184="2_Testando"),1,0)</f>
        <v>1</v>
      </c>
      <c r="BF1184">
        <f>IF(AND(AZ1184="2_Testando",BD1184=1),1,0)</f>
        <v>1</v>
      </c>
      <c r="BJ1184">
        <f>IF(AND(BB1184&gt;0.7,BF1184=1),1,0)</f>
        <v>1</v>
      </c>
    </row>
    <row r="1185" spans="1:62" hidden="1" x14ac:dyDescent="0.3">
      <c r="A1185">
        <v>2015</v>
      </c>
      <c r="B1185" t="s">
        <v>53</v>
      </c>
      <c r="C1185" t="s">
        <v>1358</v>
      </c>
      <c r="D1185" t="s">
        <v>62</v>
      </c>
      <c r="E1185">
        <v>1</v>
      </c>
      <c r="F1185" t="s">
        <v>56</v>
      </c>
      <c r="G1185" t="s">
        <v>57</v>
      </c>
      <c r="H1185" t="s">
        <v>58</v>
      </c>
      <c r="I1185" t="s">
        <v>59</v>
      </c>
      <c r="J1185" t="s">
        <v>947</v>
      </c>
      <c r="K1185" t="s">
        <v>61</v>
      </c>
      <c r="L1185" t="s">
        <v>62</v>
      </c>
      <c r="M1185">
        <v>1</v>
      </c>
      <c r="N1185" t="s">
        <v>56</v>
      </c>
      <c r="O1185">
        <v>2</v>
      </c>
      <c r="P1185">
        <v>4</v>
      </c>
      <c r="Q1185">
        <v>8</v>
      </c>
      <c r="R1185" t="s">
        <v>63</v>
      </c>
      <c r="S1185" t="s">
        <v>73</v>
      </c>
      <c r="T1185" t="s">
        <v>65</v>
      </c>
      <c r="U1185" t="s">
        <v>947</v>
      </c>
      <c r="V1185" t="s">
        <v>66</v>
      </c>
      <c r="W1185" t="s">
        <v>67</v>
      </c>
      <c r="X1185">
        <v>5</v>
      </c>
      <c r="Y1185">
        <v>0.3</v>
      </c>
      <c r="Z1185">
        <v>0.7</v>
      </c>
      <c r="AA1185">
        <v>8</v>
      </c>
      <c r="AB1185">
        <v>3</v>
      </c>
      <c r="AC1185">
        <v>4.5</v>
      </c>
      <c r="AD1185">
        <v>5.5</v>
      </c>
      <c r="AE1185">
        <v>3</v>
      </c>
      <c r="AF1185">
        <v>6</v>
      </c>
      <c r="AG1185" t="s">
        <v>68</v>
      </c>
      <c r="AH1185">
        <v>6.5</v>
      </c>
      <c r="AI1185">
        <v>3</v>
      </c>
      <c r="AJ1185">
        <v>4.5</v>
      </c>
      <c r="AK1185">
        <v>1</v>
      </c>
      <c r="AL1185" t="s">
        <v>68</v>
      </c>
      <c r="AM1185" t="s">
        <v>68</v>
      </c>
      <c r="AN1185" t="s">
        <v>68</v>
      </c>
      <c r="AO1185" t="s">
        <v>68</v>
      </c>
      <c r="AP1185" t="s">
        <v>68</v>
      </c>
      <c r="AQ1185" t="s">
        <v>68</v>
      </c>
      <c r="AR1185" t="s">
        <v>68</v>
      </c>
      <c r="AS1185" t="s">
        <v>68</v>
      </c>
      <c r="AT1185" t="s">
        <v>68</v>
      </c>
      <c r="AU1185" t="s">
        <v>68</v>
      </c>
      <c r="AV1185" t="s">
        <v>68</v>
      </c>
      <c r="AW1185" t="s">
        <v>68</v>
      </c>
      <c r="AX1185" t="s">
        <v>68</v>
      </c>
      <c r="AY1185" t="s">
        <v>68</v>
      </c>
      <c r="AZ1185" t="s">
        <v>69</v>
      </c>
      <c r="BA1185" t="s">
        <v>84</v>
      </c>
      <c r="BB1185">
        <v>0.55000000000000004</v>
      </c>
    </row>
    <row r="1186" spans="1:62" hidden="1" x14ac:dyDescent="0.3">
      <c r="A1186">
        <v>2015</v>
      </c>
      <c r="B1186" t="s">
        <v>53</v>
      </c>
      <c r="C1186" t="s">
        <v>1359</v>
      </c>
      <c r="D1186" t="s">
        <v>62</v>
      </c>
      <c r="E1186">
        <v>1</v>
      </c>
      <c r="F1186" t="s">
        <v>56</v>
      </c>
      <c r="G1186" t="s">
        <v>110</v>
      </c>
      <c r="H1186" t="s">
        <v>58</v>
      </c>
      <c r="I1186" t="s">
        <v>59</v>
      </c>
      <c r="J1186" t="s">
        <v>947</v>
      </c>
      <c r="K1186" t="s">
        <v>61</v>
      </c>
      <c r="L1186" t="s">
        <v>62</v>
      </c>
      <c r="M1186">
        <v>1</v>
      </c>
      <c r="N1186" t="s">
        <v>56</v>
      </c>
      <c r="O1186">
        <v>3</v>
      </c>
      <c r="P1186">
        <v>5</v>
      </c>
      <c r="Q1186">
        <v>9</v>
      </c>
      <c r="R1186" t="s">
        <v>63</v>
      </c>
      <c r="S1186" t="s">
        <v>64</v>
      </c>
      <c r="T1186" t="s">
        <v>65</v>
      </c>
      <c r="U1186" t="s">
        <v>947</v>
      </c>
      <c r="V1186" t="s">
        <v>66</v>
      </c>
      <c r="W1186" t="s">
        <v>67</v>
      </c>
      <c r="X1186">
        <v>5</v>
      </c>
      <c r="Y1186">
        <v>0.3</v>
      </c>
      <c r="Z1186">
        <v>0.7</v>
      </c>
      <c r="AA1186">
        <v>5</v>
      </c>
      <c r="AB1186">
        <v>6</v>
      </c>
      <c r="AC1186">
        <v>5</v>
      </c>
      <c r="AD1186">
        <v>3</v>
      </c>
      <c r="AE1186">
        <v>3.5</v>
      </c>
      <c r="AF1186" t="s">
        <v>68</v>
      </c>
      <c r="AG1186">
        <v>7.5</v>
      </c>
      <c r="AH1186">
        <v>8</v>
      </c>
      <c r="AI1186">
        <v>5.5</v>
      </c>
      <c r="AJ1186">
        <v>6</v>
      </c>
      <c r="AK1186">
        <v>6.5</v>
      </c>
      <c r="AL1186" t="s">
        <v>68</v>
      </c>
      <c r="AM1186" t="s">
        <v>68</v>
      </c>
      <c r="AN1186" t="s">
        <v>68</v>
      </c>
      <c r="AO1186" t="s">
        <v>68</v>
      </c>
      <c r="AP1186" t="s">
        <v>68</v>
      </c>
      <c r="AQ1186" t="s">
        <v>68</v>
      </c>
      <c r="AR1186" t="s">
        <v>68</v>
      </c>
      <c r="AS1186" t="s">
        <v>68</v>
      </c>
      <c r="AT1186" t="s">
        <v>68</v>
      </c>
      <c r="AU1186" t="s">
        <v>68</v>
      </c>
      <c r="AV1186" t="s">
        <v>68</v>
      </c>
      <c r="AW1186" t="s">
        <v>68</v>
      </c>
      <c r="AX1186" t="s">
        <v>68</v>
      </c>
      <c r="AY1186" t="s">
        <v>68</v>
      </c>
      <c r="AZ1186" t="s">
        <v>69</v>
      </c>
      <c r="BA1186" t="s">
        <v>65</v>
      </c>
      <c r="BB1186">
        <v>0.97</v>
      </c>
    </row>
    <row r="1187" spans="1:62" hidden="1" x14ac:dyDescent="0.3">
      <c r="A1187">
        <v>2015</v>
      </c>
      <c r="B1187" t="s">
        <v>53</v>
      </c>
      <c r="C1187" t="s">
        <v>213</v>
      </c>
      <c r="D1187" t="s">
        <v>62</v>
      </c>
      <c r="E1187">
        <v>1</v>
      </c>
      <c r="F1187" t="s">
        <v>56</v>
      </c>
      <c r="G1187" t="s">
        <v>57</v>
      </c>
      <c r="H1187" t="s">
        <v>58</v>
      </c>
      <c r="I1187" t="s">
        <v>59</v>
      </c>
      <c r="J1187" t="s">
        <v>947</v>
      </c>
      <c r="K1187" t="s">
        <v>61</v>
      </c>
      <c r="L1187" t="s">
        <v>62</v>
      </c>
      <c r="M1187">
        <v>1</v>
      </c>
      <c r="N1187" t="s">
        <v>56</v>
      </c>
      <c r="O1187">
        <v>3</v>
      </c>
      <c r="P1187">
        <v>5</v>
      </c>
      <c r="Q1187">
        <v>10</v>
      </c>
      <c r="R1187" t="s">
        <v>63</v>
      </c>
      <c r="S1187" t="s">
        <v>73</v>
      </c>
      <c r="T1187" t="s">
        <v>65</v>
      </c>
      <c r="U1187" t="s">
        <v>947</v>
      </c>
      <c r="V1187" t="s">
        <v>66</v>
      </c>
      <c r="W1187" t="s">
        <v>67</v>
      </c>
      <c r="X1187">
        <v>5</v>
      </c>
      <c r="Y1187">
        <v>0.3</v>
      </c>
      <c r="Z1187">
        <v>0.7</v>
      </c>
      <c r="AA1187">
        <v>6</v>
      </c>
      <c r="AB1187">
        <v>4</v>
      </c>
      <c r="AC1187" t="s">
        <v>68</v>
      </c>
      <c r="AD1187">
        <v>2</v>
      </c>
      <c r="AE1187">
        <v>1.5</v>
      </c>
      <c r="AF1187">
        <v>3</v>
      </c>
      <c r="AG1187">
        <v>9</v>
      </c>
      <c r="AH1187">
        <v>8</v>
      </c>
      <c r="AI1187">
        <v>7</v>
      </c>
      <c r="AJ1187">
        <v>8.5</v>
      </c>
      <c r="AK1187">
        <v>9</v>
      </c>
      <c r="AL1187" t="s">
        <v>68</v>
      </c>
      <c r="AM1187" t="s">
        <v>68</v>
      </c>
      <c r="AN1187" t="s">
        <v>68</v>
      </c>
      <c r="AO1187" t="s">
        <v>68</v>
      </c>
      <c r="AP1187" t="s">
        <v>68</v>
      </c>
      <c r="AQ1187" t="s">
        <v>68</v>
      </c>
      <c r="AR1187" t="s">
        <v>68</v>
      </c>
      <c r="AS1187" t="s">
        <v>68</v>
      </c>
      <c r="AT1187" t="s">
        <v>68</v>
      </c>
      <c r="AU1187" t="s">
        <v>68</v>
      </c>
      <c r="AV1187" t="s">
        <v>68</v>
      </c>
      <c r="AW1187" t="s">
        <v>68</v>
      </c>
      <c r="AX1187" t="s">
        <v>68</v>
      </c>
      <c r="AY1187" t="s">
        <v>68</v>
      </c>
      <c r="AZ1187" t="s">
        <v>69</v>
      </c>
      <c r="BA1187" t="s">
        <v>65</v>
      </c>
      <c r="BB1187">
        <v>0.97</v>
      </c>
    </row>
    <row r="1188" spans="1:62" hidden="1" x14ac:dyDescent="0.3">
      <c r="A1188">
        <v>2015</v>
      </c>
      <c r="B1188" t="s">
        <v>53</v>
      </c>
      <c r="C1188" t="s">
        <v>214</v>
      </c>
      <c r="D1188" t="s">
        <v>62</v>
      </c>
      <c r="E1188">
        <v>1</v>
      </c>
      <c r="F1188" t="s">
        <v>56</v>
      </c>
      <c r="G1188" t="s">
        <v>57</v>
      </c>
      <c r="H1188" t="s">
        <v>58</v>
      </c>
      <c r="I1188" t="s">
        <v>59</v>
      </c>
      <c r="J1188" t="s">
        <v>947</v>
      </c>
      <c r="K1188" t="s">
        <v>61</v>
      </c>
      <c r="L1188" t="s">
        <v>62</v>
      </c>
      <c r="M1188">
        <v>1</v>
      </c>
      <c r="N1188" t="s">
        <v>56</v>
      </c>
      <c r="O1188">
        <v>3</v>
      </c>
      <c r="P1188">
        <v>6</v>
      </c>
      <c r="Q1188">
        <v>12</v>
      </c>
      <c r="R1188" t="s">
        <v>63</v>
      </c>
      <c r="S1188" t="s">
        <v>73</v>
      </c>
      <c r="T1188" t="s">
        <v>65</v>
      </c>
      <c r="U1188" t="s">
        <v>947</v>
      </c>
      <c r="V1188" t="s">
        <v>66</v>
      </c>
      <c r="W1188" t="s">
        <v>67</v>
      </c>
      <c r="X1188">
        <v>5</v>
      </c>
      <c r="Y1188">
        <v>0.3</v>
      </c>
      <c r="Z1188">
        <v>0.7</v>
      </c>
      <c r="AA1188">
        <v>1.5</v>
      </c>
      <c r="AB1188">
        <v>5.5</v>
      </c>
      <c r="AC1188">
        <v>2</v>
      </c>
      <c r="AD1188">
        <v>4.5</v>
      </c>
      <c r="AE1188">
        <v>3.5</v>
      </c>
      <c r="AF1188">
        <v>3.5</v>
      </c>
      <c r="AG1188">
        <v>8.5</v>
      </c>
      <c r="AH1188">
        <v>5</v>
      </c>
      <c r="AI1188">
        <v>6.5</v>
      </c>
      <c r="AJ1188">
        <v>6.5</v>
      </c>
      <c r="AK1188">
        <v>8.5</v>
      </c>
      <c r="AL1188" t="s">
        <v>68</v>
      </c>
      <c r="AM1188" t="s">
        <v>68</v>
      </c>
      <c r="AN1188" t="s">
        <v>68</v>
      </c>
      <c r="AO1188" t="s">
        <v>68</v>
      </c>
      <c r="AP1188" t="s">
        <v>68</v>
      </c>
      <c r="AQ1188" t="s">
        <v>68</v>
      </c>
      <c r="AR1188" t="s">
        <v>68</v>
      </c>
      <c r="AS1188" t="s">
        <v>68</v>
      </c>
      <c r="AT1188" t="s">
        <v>68</v>
      </c>
      <c r="AU1188" t="s">
        <v>68</v>
      </c>
      <c r="AV1188" t="s">
        <v>68</v>
      </c>
      <c r="AW1188" t="s">
        <v>68</v>
      </c>
      <c r="AX1188" t="s">
        <v>68</v>
      </c>
      <c r="AY1188" t="s">
        <v>68</v>
      </c>
      <c r="AZ1188" t="s">
        <v>69</v>
      </c>
      <c r="BA1188" t="s">
        <v>65</v>
      </c>
      <c r="BB1188">
        <v>0.79700000000000004</v>
      </c>
    </row>
    <row r="1189" spans="1:62" x14ac:dyDescent="0.3">
      <c r="A1189">
        <v>2015</v>
      </c>
      <c r="B1189" t="s">
        <v>53</v>
      </c>
      <c r="C1189" t="s">
        <v>1360</v>
      </c>
      <c r="D1189" t="s">
        <v>62</v>
      </c>
      <c r="E1189">
        <v>1</v>
      </c>
      <c r="F1189" t="s">
        <v>71</v>
      </c>
      <c r="G1189" t="s">
        <v>57</v>
      </c>
      <c r="H1189" t="s">
        <v>58</v>
      </c>
      <c r="I1189" t="s">
        <v>83</v>
      </c>
      <c r="J1189" t="s">
        <v>947</v>
      </c>
      <c r="K1189" t="s">
        <v>61</v>
      </c>
      <c r="L1189" t="s">
        <v>62</v>
      </c>
      <c r="M1189">
        <v>1</v>
      </c>
      <c r="N1189" t="s">
        <v>71</v>
      </c>
      <c r="O1189">
        <v>1</v>
      </c>
      <c r="P1189">
        <v>2</v>
      </c>
      <c r="Q1189">
        <v>4</v>
      </c>
      <c r="R1189" t="s">
        <v>63</v>
      </c>
      <c r="S1189" t="s">
        <v>73</v>
      </c>
      <c r="T1189" t="s">
        <v>65</v>
      </c>
      <c r="U1189" t="s">
        <v>947</v>
      </c>
      <c r="V1189" t="s">
        <v>66</v>
      </c>
      <c r="W1189" t="s">
        <v>67</v>
      </c>
      <c r="X1189">
        <v>5</v>
      </c>
      <c r="Y1189">
        <v>0.3</v>
      </c>
      <c r="Z1189">
        <v>0.7</v>
      </c>
      <c r="AA1189">
        <v>5.5</v>
      </c>
      <c r="AB1189">
        <v>1.5</v>
      </c>
      <c r="AC1189">
        <v>5</v>
      </c>
      <c r="AD1189">
        <v>5.5</v>
      </c>
      <c r="AE1189">
        <v>3</v>
      </c>
      <c r="AF1189">
        <v>6</v>
      </c>
      <c r="AG1189">
        <v>5.5</v>
      </c>
      <c r="AH1189">
        <v>4.5</v>
      </c>
      <c r="AI1189">
        <v>4</v>
      </c>
      <c r="AJ1189">
        <v>5.5</v>
      </c>
      <c r="AK1189">
        <v>4</v>
      </c>
      <c r="AL1189" t="s">
        <v>68</v>
      </c>
      <c r="AM1189" t="s">
        <v>68</v>
      </c>
      <c r="AN1189" t="s">
        <v>68</v>
      </c>
      <c r="AO1189" t="s">
        <v>68</v>
      </c>
      <c r="AP1189" t="s">
        <v>68</v>
      </c>
      <c r="AQ1189" t="s">
        <v>68</v>
      </c>
      <c r="AR1189" t="s">
        <v>68</v>
      </c>
      <c r="AS1189" t="s">
        <v>68</v>
      </c>
      <c r="AT1189" t="s">
        <v>68</v>
      </c>
      <c r="AU1189" t="s">
        <v>68</v>
      </c>
      <c r="AV1189" t="s">
        <v>68</v>
      </c>
      <c r="AW1189" t="s">
        <v>68</v>
      </c>
      <c r="AX1189" t="s">
        <v>68</v>
      </c>
      <c r="AY1189" t="s">
        <v>68</v>
      </c>
      <c r="AZ1189" t="s">
        <v>80</v>
      </c>
      <c r="BA1189" t="s">
        <v>84</v>
      </c>
      <c r="BB1189">
        <v>1</v>
      </c>
      <c r="BD1189">
        <f>IF(EXACT(BA1189,T1189),1,0)</f>
        <v>0</v>
      </c>
      <c r="BE1189">
        <f>IF(AND(AZ1189="2_Testando"),1,0)</f>
        <v>1</v>
      </c>
      <c r="BF1189">
        <f>IF(AND(AZ1189="2_Testando",BD1189=1),1,0)</f>
        <v>0</v>
      </c>
      <c r="BJ1189">
        <f>IF(AND(BB1189&gt;0.7,BF1189=1),1,0)</f>
        <v>0</v>
      </c>
    </row>
    <row r="1190" spans="1:62" hidden="1" x14ac:dyDescent="0.3">
      <c r="A1190">
        <v>2015</v>
      </c>
      <c r="B1190" t="s">
        <v>53</v>
      </c>
      <c r="C1190" t="s">
        <v>1361</v>
      </c>
      <c r="D1190" t="s">
        <v>62</v>
      </c>
      <c r="E1190">
        <v>1</v>
      </c>
      <c r="F1190" t="s">
        <v>56</v>
      </c>
      <c r="G1190" t="s">
        <v>57</v>
      </c>
      <c r="H1190" t="s">
        <v>58</v>
      </c>
      <c r="I1190" t="s">
        <v>83</v>
      </c>
      <c r="J1190" t="s">
        <v>947</v>
      </c>
      <c r="K1190" t="s">
        <v>61</v>
      </c>
      <c r="L1190" t="s">
        <v>62</v>
      </c>
      <c r="M1190">
        <v>1</v>
      </c>
      <c r="N1190" t="s">
        <v>56</v>
      </c>
      <c r="O1190">
        <v>4</v>
      </c>
      <c r="P1190">
        <v>7</v>
      </c>
      <c r="Q1190">
        <v>13</v>
      </c>
      <c r="R1190" t="s">
        <v>63</v>
      </c>
      <c r="S1190" t="s">
        <v>73</v>
      </c>
      <c r="T1190" t="s">
        <v>84</v>
      </c>
      <c r="U1190" t="s">
        <v>947</v>
      </c>
      <c r="V1190" t="s">
        <v>66</v>
      </c>
      <c r="W1190" t="s">
        <v>67</v>
      </c>
      <c r="X1190">
        <v>5</v>
      </c>
      <c r="Y1190">
        <v>0.3</v>
      </c>
      <c r="Z1190">
        <v>0.7</v>
      </c>
      <c r="AA1190">
        <v>4</v>
      </c>
      <c r="AB1190">
        <v>4</v>
      </c>
      <c r="AC1190">
        <v>5</v>
      </c>
      <c r="AD1190">
        <v>5.5</v>
      </c>
      <c r="AE1190">
        <v>2</v>
      </c>
      <c r="AF1190">
        <v>5.5</v>
      </c>
      <c r="AG1190">
        <v>8</v>
      </c>
      <c r="AH1190">
        <v>7</v>
      </c>
      <c r="AI1190">
        <v>10</v>
      </c>
      <c r="AJ1190">
        <v>8</v>
      </c>
      <c r="AK1190">
        <v>6.5</v>
      </c>
      <c r="AL1190" t="s">
        <v>68</v>
      </c>
      <c r="AM1190" t="s">
        <v>68</v>
      </c>
      <c r="AN1190" t="s">
        <v>68</v>
      </c>
      <c r="AO1190" t="s">
        <v>68</v>
      </c>
      <c r="AP1190" t="s">
        <v>68</v>
      </c>
      <c r="AQ1190" t="s">
        <v>68</v>
      </c>
      <c r="AR1190" t="s">
        <v>68</v>
      </c>
      <c r="AS1190" t="s">
        <v>68</v>
      </c>
      <c r="AT1190" t="s">
        <v>68</v>
      </c>
      <c r="AU1190" t="s">
        <v>68</v>
      </c>
      <c r="AV1190" t="s">
        <v>68</v>
      </c>
      <c r="AW1190" t="s">
        <v>68</v>
      </c>
      <c r="AX1190" t="s">
        <v>68</v>
      </c>
      <c r="AY1190" t="s">
        <v>68</v>
      </c>
      <c r="AZ1190" t="s">
        <v>69</v>
      </c>
      <c r="BA1190" t="s">
        <v>84</v>
      </c>
      <c r="BB1190">
        <v>1</v>
      </c>
    </row>
    <row r="1191" spans="1:62" hidden="1" x14ac:dyDescent="0.3">
      <c r="A1191">
        <v>2015</v>
      </c>
      <c r="B1191" t="s">
        <v>53</v>
      </c>
      <c r="C1191" t="s">
        <v>1362</v>
      </c>
      <c r="D1191" t="s">
        <v>62</v>
      </c>
      <c r="E1191">
        <v>1</v>
      </c>
      <c r="F1191" t="s">
        <v>56</v>
      </c>
      <c r="G1191" t="s">
        <v>57</v>
      </c>
      <c r="H1191" t="s">
        <v>58</v>
      </c>
      <c r="I1191" t="s">
        <v>83</v>
      </c>
      <c r="J1191" t="s">
        <v>947</v>
      </c>
      <c r="K1191" t="s">
        <v>61</v>
      </c>
      <c r="L1191" t="s">
        <v>62</v>
      </c>
      <c r="M1191">
        <v>1</v>
      </c>
      <c r="N1191" t="s">
        <v>56</v>
      </c>
      <c r="O1191">
        <v>4</v>
      </c>
      <c r="P1191">
        <v>7</v>
      </c>
      <c r="Q1191">
        <v>14</v>
      </c>
      <c r="R1191" t="s">
        <v>63</v>
      </c>
      <c r="S1191" t="s">
        <v>73</v>
      </c>
      <c r="T1191" t="s">
        <v>84</v>
      </c>
      <c r="U1191" t="s">
        <v>947</v>
      </c>
      <c r="V1191" t="s">
        <v>66</v>
      </c>
      <c r="W1191" t="s">
        <v>67</v>
      </c>
      <c r="X1191">
        <v>5</v>
      </c>
      <c r="Y1191">
        <v>0.3</v>
      </c>
      <c r="Z1191">
        <v>0.7</v>
      </c>
      <c r="AA1191">
        <v>6.5</v>
      </c>
      <c r="AB1191">
        <v>7</v>
      </c>
      <c r="AC1191">
        <v>5.5</v>
      </c>
      <c r="AD1191">
        <v>6.5</v>
      </c>
      <c r="AE1191">
        <v>1</v>
      </c>
      <c r="AF1191" t="s">
        <v>68</v>
      </c>
      <c r="AG1191">
        <v>9</v>
      </c>
      <c r="AH1191">
        <v>10</v>
      </c>
      <c r="AI1191">
        <v>10</v>
      </c>
      <c r="AJ1191">
        <v>10</v>
      </c>
      <c r="AK1191">
        <v>8.5</v>
      </c>
      <c r="AL1191" t="s">
        <v>68</v>
      </c>
      <c r="AM1191" t="s">
        <v>68</v>
      </c>
      <c r="AN1191" t="s">
        <v>68</v>
      </c>
      <c r="AO1191" t="s">
        <v>68</v>
      </c>
      <c r="AP1191" t="s">
        <v>68</v>
      </c>
      <c r="AQ1191" t="s">
        <v>68</v>
      </c>
      <c r="AR1191" t="s">
        <v>68</v>
      </c>
      <c r="AS1191" t="s">
        <v>68</v>
      </c>
      <c r="AT1191" t="s">
        <v>68</v>
      </c>
      <c r="AU1191" t="s">
        <v>68</v>
      </c>
      <c r="AV1191" t="s">
        <v>68</v>
      </c>
      <c r="AW1191" t="s">
        <v>68</v>
      </c>
      <c r="AX1191" t="s">
        <v>68</v>
      </c>
      <c r="AY1191" t="s">
        <v>68</v>
      </c>
      <c r="AZ1191" t="s">
        <v>69</v>
      </c>
      <c r="BA1191" t="s">
        <v>84</v>
      </c>
      <c r="BB1191">
        <v>1</v>
      </c>
    </row>
    <row r="1192" spans="1:62" hidden="1" x14ac:dyDescent="0.3">
      <c r="A1192">
        <v>2015</v>
      </c>
      <c r="B1192" t="s">
        <v>53</v>
      </c>
      <c r="C1192" t="s">
        <v>1363</v>
      </c>
      <c r="D1192" t="s">
        <v>62</v>
      </c>
      <c r="E1192">
        <v>1</v>
      </c>
      <c r="F1192" t="s">
        <v>71</v>
      </c>
      <c r="G1192" t="s">
        <v>110</v>
      </c>
      <c r="H1192" t="s">
        <v>58</v>
      </c>
      <c r="I1192" t="s">
        <v>83</v>
      </c>
      <c r="J1192" t="s">
        <v>967</v>
      </c>
      <c r="K1192" t="s">
        <v>61</v>
      </c>
      <c r="L1192" t="s">
        <v>62</v>
      </c>
      <c r="M1192">
        <v>1</v>
      </c>
      <c r="N1192" t="s">
        <v>71</v>
      </c>
      <c r="O1192">
        <v>4</v>
      </c>
      <c r="P1192">
        <v>8</v>
      </c>
      <c r="Q1192">
        <v>16</v>
      </c>
      <c r="R1192" t="s">
        <v>63</v>
      </c>
      <c r="S1192" t="s">
        <v>64</v>
      </c>
      <c r="T1192" t="s">
        <v>84</v>
      </c>
      <c r="U1192" t="s">
        <v>947</v>
      </c>
      <c r="V1192" t="s">
        <v>66</v>
      </c>
      <c r="W1192" t="s">
        <v>67</v>
      </c>
      <c r="X1192">
        <v>5</v>
      </c>
      <c r="Y1192">
        <v>0.3</v>
      </c>
      <c r="Z1192">
        <v>0.7</v>
      </c>
      <c r="AA1192">
        <v>6</v>
      </c>
      <c r="AB1192">
        <v>2.5</v>
      </c>
      <c r="AC1192">
        <v>7</v>
      </c>
      <c r="AD1192">
        <v>6.5</v>
      </c>
      <c r="AE1192">
        <v>8</v>
      </c>
      <c r="AF1192" t="s">
        <v>68</v>
      </c>
      <c r="AG1192">
        <v>8</v>
      </c>
      <c r="AH1192">
        <v>6.5</v>
      </c>
      <c r="AI1192">
        <v>9</v>
      </c>
      <c r="AJ1192">
        <v>9</v>
      </c>
      <c r="AK1192">
        <v>10</v>
      </c>
      <c r="AL1192" t="s">
        <v>68</v>
      </c>
      <c r="AM1192" t="s">
        <v>68</v>
      </c>
      <c r="AN1192" t="s">
        <v>68</v>
      </c>
      <c r="AO1192" t="s">
        <v>68</v>
      </c>
      <c r="AP1192" t="s">
        <v>68</v>
      </c>
      <c r="AQ1192" t="s">
        <v>68</v>
      </c>
      <c r="AR1192" t="s">
        <v>68</v>
      </c>
      <c r="AS1192" t="s">
        <v>68</v>
      </c>
      <c r="AT1192" t="s">
        <v>68</v>
      </c>
      <c r="AU1192" t="s">
        <v>68</v>
      </c>
      <c r="AV1192" t="s">
        <v>68</v>
      </c>
      <c r="AW1192" t="s">
        <v>68</v>
      </c>
      <c r="AX1192" t="s">
        <v>68</v>
      </c>
      <c r="AY1192" t="s">
        <v>68</v>
      </c>
      <c r="AZ1192" t="s">
        <v>69</v>
      </c>
      <c r="BA1192" t="s">
        <v>84</v>
      </c>
      <c r="BB1192">
        <v>0.96499999999999997</v>
      </c>
    </row>
    <row r="1193" spans="1:62" hidden="1" x14ac:dyDescent="0.3">
      <c r="A1193">
        <v>2015</v>
      </c>
      <c r="B1193" t="s">
        <v>53</v>
      </c>
      <c r="C1193" t="s">
        <v>1364</v>
      </c>
      <c r="D1193" t="s">
        <v>62</v>
      </c>
      <c r="E1193">
        <v>1</v>
      </c>
      <c r="F1193" t="s">
        <v>56</v>
      </c>
      <c r="G1193" t="s">
        <v>57</v>
      </c>
      <c r="H1193" t="s">
        <v>58</v>
      </c>
      <c r="I1193" t="s">
        <v>59</v>
      </c>
      <c r="J1193" t="s">
        <v>947</v>
      </c>
      <c r="K1193" t="s">
        <v>61</v>
      </c>
      <c r="L1193" t="s">
        <v>62</v>
      </c>
      <c r="M1193">
        <v>1</v>
      </c>
      <c r="N1193" t="s">
        <v>56</v>
      </c>
      <c r="O1193">
        <v>5</v>
      </c>
      <c r="P1193">
        <v>9</v>
      </c>
      <c r="Q1193">
        <v>18</v>
      </c>
      <c r="R1193" t="s">
        <v>63</v>
      </c>
      <c r="S1193" t="s">
        <v>73</v>
      </c>
      <c r="T1193" t="s">
        <v>84</v>
      </c>
      <c r="U1193" t="s">
        <v>947</v>
      </c>
      <c r="V1193" t="s">
        <v>66</v>
      </c>
      <c r="W1193" t="s">
        <v>67</v>
      </c>
      <c r="X1193">
        <v>5</v>
      </c>
      <c r="Y1193">
        <v>0.3</v>
      </c>
      <c r="Z1193">
        <v>0.7</v>
      </c>
      <c r="AA1193">
        <v>4.5</v>
      </c>
      <c r="AB1193">
        <v>6</v>
      </c>
      <c r="AC1193">
        <v>3.5</v>
      </c>
      <c r="AD1193">
        <v>5.5</v>
      </c>
      <c r="AE1193">
        <v>3.5</v>
      </c>
      <c r="AF1193">
        <v>4.5</v>
      </c>
      <c r="AG1193">
        <v>9.5</v>
      </c>
      <c r="AH1193">
        <v>8.5</v>
      </c>
      <c r="AI1193">
        <v>10</v>
      </c>
      <c r="AJ1193">
        <v>7</v>
      </c>
      <c r="AK1193">
        <v>6</v>
      </c>
      <c r="AL1193" t="s">
        <v>68</v>
      </c>
      <c r="AM1193" t="s">
        <v>68</v>
      </c>
      <c r="AN1193" t="s">
        <v>68</v>
      </c>
      <c r="AO1193" t="s">
        <v>68</v>
      </c>
      <c r="AP1193" t="s">
        <v>68</v>
      </c>
      <c r="AQ1193" t="s">
        <v>68</v>
      </c>
      <c r="AR1193" t="s">
        <v>68</v>
      </c>
      <c r="AS1193" t="s">
        <v>68</v>
      </c>
      <c r="AT1193" t="s">
        <v>68</v>
      </c>
      <c r="AU1193" t="s">
        <v>68</v>
      </c>
      <c r="AV1193" t="s">
        <v>68</v>
      </c>
      <c r="AW1193" t="s">
        <v>68</v>
      </c>
      <c r="AX1193" t="s">
        <v>68</v>
      </c>
      <c r="AY1193" t="s">
        <v>68</v>
      </c>
      <c r="AZ1193" t="s">
        <v>69</v>
      </c>
      <c r="BA1193" t="s">
        <v>84</v>
      </c>
      <c r="BB1193">
        <v>0.55000000000000004</v>
      </c>
    </row>
    <row r="1194" spans="1:62" hidden="1" x14ac:dyDescent="0.3">
      <c r="A1194">
        <v>2015</v>
      </c>
      <c r="B1194" t="s">
        <v>53</v>
      </c>
      <c r="C1194" t="s">
        <v>1365</v>
      </c>
      <c r="D1194" t="s">
        <v>62</v>
      </c>
      <c r="E1194">
        <v>1</v>
      </c>
      <c r="F1194" t="s">
        <v>56</v>
      </c>
      <c r="G1194" t="s">
        <v>57</v>
      </c>
      <c r="H1194" t="s">
        <v>58</v>
      </c>
      <c r="I1194" t="s">
        <v>83</v>
      </c>
      <c r="J1194" t="s">
        <v>959</v>
      </c>
      <c r="K1194" t="s">
        <v>61</v>
      </c>
      <c r="L1194" t="s">
        <v>62</v>
      </c>
      <c r="M1194">
        <v>1</v>
      </c>
      <c r="N1194" t="s">
        <v>56</v>
      </c>
      <c r="O1194">
        <v>5</v>
      </c>
      <c r="P1194">
        <v>9</v>
      </c>
      <c r="Q1194">
        <v>17</v>
      </c>
      <c r="R1194" t="s">
        <v>63</v>
      </c>
      <c r="S1194" t="s">
        <v>73</v>
      </c>
      <c r="T1194" t="s">
        <v>84</v>
      </c>
      <c r="U1194" t="s">
        <v>947</v>
      </c>
      <c r="V1194" t="s">
        <v>66</v>
      </c>
      <c r="W1194" t="s">
        <v>67</v>
      </c>
      <c r="X1194">
        <v>5</v>
      </c>
      <c r="Y1194">
        <v>0.3</v>
      </c>
      <c r="Z1194">
        <v>0.7</v>
      </c>
      <c r="AA1194">
        <v>4.5</v>
      </c>
      <c r="AB1194">
        <v>5.5</v>
      </c>
      <c r="AC1194">
        <v>5.5</v>
      </c>
      <c r="AD1194">
        <v>6</v>
      </c>
      <c r="AE1194">
        <v>3.5</v>
      </c>
      <c r="AF1194" t="s">
        <v>68</v>
      </c>
      <c r="AG1194">
        <v>9</v>
      </c>
      <c r="AH1194">
        <v>6</v>
      </c>
      <c r="AI1194">
        <v>10</v>
      </c>
      <c r="AJ1194">
        <v>9</v>
      </c>
      <c r="AK1194">
        <v>6.5</v>
      </c>
      <c r="AL1194" t="s">
        <v>68</v>
      </c>
      <c r="AM1194" t="s">
        <v>68</v>
      </c>
      <c r="AN1194" t="s">
        <v>68</v>
      </c>
      <c r="AO1194" t="s">
        <v>68</v>
      </c>
      <c r="AP1194" t="s">
        <v>68</v>
      </c>
      <c r="AQ1194" t="s">
        <v>68</v>
      </c>
      <c r="AR1194" t="s">
        <v>68</v>
      </c>
      <c r="AS1194" t="s">
        <v>68</v>
      </c>
      <c r="AT1194" t="s">
        <v>68</v>
      </c>
      <c r="AU1194" t="s">
        <v>68</v>
      </c>
      <c r="AV1194" t="s">
        <v>68</v>
      </c>
      <c r="AW1194" t="s">
        <v>68</v>
      </c>
      <c r="AX1194" t="s">
        <v>68</v>
      </c>
      <c r="AY1194" t="s">
        <v>68</v>
      </c>
      <c r="AZ1194" t="s">
        <v>69</v>
      </c>
      <c r="BA1194" t="s">
        <v>84</v>
      </c>
      <c r="BB1194">
        <v>1</v>
      </c>
    </row>
    <row r="1195" spans="1:62" hidden="1" x14ac:dyDescent="0.3">
      <c r="A1195">
        <v>2015</v>
      </c>
      <c r="B1195" t="s">
        <v>53</v>
      </c>
      <c r="C1195" t="s">
        <v>215</v>
      </c>
      <c r="D1195" t="s">
        <v>62</v>
      </c>
      <c r="E1195">
        <v>1</v>
      </c>
      <c r="F1195" t="s">
        <v>56</v>
      </c>
      <c r="G1195" t="s">
        <v>57</v>
      </c>
      <c r="H1195" t="s">
        <v>58</v>
      </c>
      <c r="I1195" t="s">
        <v>59</v>
      </c>
      <c r="J1195" t="s">
        <v>947</v>
      </c>
      <c r="K1195" t="s">
        <v>61</v>
      </c>
      <c r="L1195" t="s">
        <v>62</v>
      </c>
      <c r="M1195">
        <v>1</v>
      </c>
      <c r="N1195" t="s">
        <v>56</v>
      </c>
      <c r="O1195">
        <v>14</v>
      </c>
      <c r="P1195">
        <v>28</v>
      </c>
      <c r="Q1195">
        <v>55</v>
      </c>
      <c r="R1195" t="s">
        <v>63</v>
      </c>
      <c r="S1195" t="s">
        <v>73</v>
      </c>
      <c r="T1195" t="s">
        <v>65</v>
      </c>
      <c r="U1195" t="s">
        <v>947</v>
      </c>
      <c r="V1195" t="s">
        <v>66</v>
      </c>
      <c r="W1195" t="s">
        <v>67</v>
      </c>
      <c r="X1195">
        <v>5</v>
      </c>
      <c r="Y1195">
        <v>0.3</v>
      </c>
      <c r="Z1195">
        <v>0.7</v>
      </c>
      <c r="AA1195">
        <v>4.5</v>
      </c>
      <c r="AB1195">
        <v>2</v>
      </c>
      <c r="AC1195">
        <v>2</v>
      </c>
      <c r="AD1195">
        <v>2</v>
      </c>
      <c r="AE1195">
        <v>3</v>
      </c>
      <c r="AF1195">
        <v>2</v>
      </c>
      <c r="AG1195" t="s">
        <v>68</v>
      </c>
      <c r="AH1195">
        <v>7</v>
      </c>
      <c r="AI1195">
        <v>3.5</v>
      </c>
      <c r="AJ1195">
        <v>3.5</v>
      </c>
      <c r="AK1195">
        <v>6.5</v>
      </c>
      <c r="AL1195" t="s">
        <v>68</v>
      </c>
      <c r="AM1195" t="s">
        <v>68</v>
      </c>
      <c r="AN1195" t="s">
        <v>68</v>
      </c>
      <c r="AO1195" t="s">
        <v>68</v>
      </c>
      <c r="AP1195" t="s">
        <v>68</v>
      </c>
      <c r="AQ1195" t="s">
        <v>68</v>
      </c>
      <c r="AR1195" t="s">
        <v>68</v>
      </c>
      <c r="AS1195" t="s">
        <v>68</v>
      </c>
      <c r="AT1195" t="s">
        <v>68</v>
      </c>
      <c r="AU1195" t="s">
        <v>68</v>
      </c>
      <c r="AV1195" t="s">
        <v>68</v>
      </c>
      <c r="AW1195" t="s">
        <v>68</v>
      </c>
      <c r="AX1195" t="s">
        <v>68</v>
      </c>
      <c r="AY1195" t="s">
        <v>68</v>
      </c>
      <c r="AZ1195" t="s">
        <v>69</v>
      </c>
      <c r="BA1195" t="s">
        <v>65</v>
      </c>
      <c r="BB1195">
        <v>0.97</v>
      </c>
    </row>
    <row r="1196" spans="1:62" hidden="1" x14ac:dyDescent="0.3">
      <c r="A1196">
        <v>2015</v>
      </c>
      <c r="B1196" t="s">
        <v>53</v>
      </c>
      <c r="C1196" t="s">
        <v>1366</v>
      </c>
      <c r="D1196" t="s">
        <v>62</v>
      </c>
      <c r="E1196">
        <v>1</v>
      </c>
      <c r="F1196" t="s">
        <v>56</v>
      </c>
      <c r="G1196" t="s">
        <v>57</v>
      </c>
      <c r="H1196" t="s">
        <v>58</v>
      </c>
      <c r="I1196" t="s">
        <v>83</v>
      </c>
      <c r="J1196" t="s">
        <v>947</v>
      </c>
      <c r="K1196" t="s">
        <v>61</v>
      </c>
      <c r="L1196" t="s">
        <v>62</v>
      </c>
      <c r="M1196">
        <v>1</v>
      </c>
      <c r="N1196" t="s">
        <v>56</v>
      </c>
      <c r="O1196">
        <v>5</v>
      </c>
      <c r="P1196">
        <v>9</v>
      </c>
      <c r="Q1196">
        <v>18</v>
      </c>
      <c r="R1196" t="s">
        <v>63</v>
      </c>
      <c r="S1196" t="s">
        <v>73</v>
      </c>
      <c r="T1196" t="s">
        <v>84</v>
      </c>
      <c r="U1196" t="s">
        <v>947</v>
      </c>
      <c r="V1196" t="s">
        <v>66</v>
      </c>
      <c r="W1196" t="s">
        <v>67</v>
      </c>
      <c r="X1196">
        <v>5</v>
      </c>
      <c r="Y1196">
        <v>0.3</v>
      </c>
      <c r="Z1196">
        <v>0.7</v>
      </c>
      <c r="AA1196">
        <v>4.5</v>
      </c>
      <c r="AB1196">
        <v>5</v>
      </c>
      <c r="AC1196">
        <v>7</v>
      </c>
      <c r="AD1196">
        <v>7.5</v>
      </c>
      <c r="AE1196">
        <v>3.5</v>
      </c>
      <c r="AF1196" t="s">
        <v>68</v>
      </c>
      <c r="AG1196">
        <v>7.5</v>
      </c>
      <c r="AH1196">
        <v>7.5</v>
      </c>
      <c r="AI1196">
        <v>7</v>
      </c>
      <c r="AJ1196">
        <v>5.5</v>
      </c>
      <c r="AK1196">
        <v>6</v>
      </c>
      <c r="AL1196" t="s">
        <v>68</v>
      </c>
      <c r="AM1196" t="s">
        <v>68</v>
      </c>
      <c r="AN1196" t="s">
        <v>68</v>
      </c>
      <c r="AO1196" t="s">
        <v>68</v>
      </c>
      <c r="AP1196" t="s">
        <v>68</v>
      </c>
      <c r="AQ1196" t="s">
        <v>68</v>
      </c>
      <c r="AR1196" t="s">
        <v>68</v>
      </c>
      <c r="AS1196" t="s">
        <v>68</v>
      </c>
      <c r="AT1196" t="s">
        <v>68</v>
      </c>
      <c r="AU1196" t="s">
        <v>68</v>
      </c>
      <c r="AV1196" t="s">
        <v>68</v>
      </c>
      <c r="AW1196" t="s">
        <v>68</v>
      </c>
      <c r="AX1196" t="s">
        <v>68</v>
      </c>
      <c r="AY1196" t="s">
        <v>68</v>
      </c>
      <c r="AZ1196" t="s">
        <v>69</v>
      </c>
      <c r="BA1196" t="s">
        <v>84</v>
      </c>
      <c r="BB1196">
        <v>1</v>
      </c>
    </row>
    <row r="1197" spans="1:62" hidden="1" x14ac:dyDescent="0.3">
      <c r="A1197">
        <v>2015</v>
      </c>
      <c r="B1197" t="s">
        <v>53</v>
      </c>
      <c r="C1197" t="s">
        <v>1367</v>
      </c>
      <c r="D1197" t="s">
        <v>62</v>
      </c>
      <c r="E1197">
        <v>1</v>
      </c>
      <c r="F1197" t="s">
        <v>56</v>
      </c>
      <c r="G1197" t="s">
        <v>57</v>
      </c>
      <c r="H1197" t="s">
        <v>58</v>
      </c>
      <c r="I1197" t="s">
        <v>83</v>
      </c>
      <c r="J1197" t="s">
        <v>947</v>
      </c>
      <c r="K1197" t="s">
        <v>61</v>
      </c>
      <c r="L1197" t="s">
        <v>62</v>
      </c>
      <c r="M1197">
        <v>1</v>
      </c>
      <c r="N1197" t="s">
        <v>56</v>
      </c>
      <c r="O1197">
        <v>14</v>
      </c>
      <c r="P1197">
        <v>27</v>
      </c>
      <c r="Q1197">
        <v>53</v>
      </c>
      <c r="R1197" t="s">
        <v>63</v>
      </c>
      <c r="S1197" t="s">
        <v>73</v>
      </c>
      <c r="T1197" t="s">
        <v>84</v>
      </c>
      <c r="U1197" t="s">
        <v>947</v>
      </c>
      <c r="V1197" t="s">
        <v>66</v>
      </c>
      <c r="W1197" t="s">
        <v>67</v>
      </c>
      <c r="X1197">
        <v>5</v>
      </c>
      <c r="Y1197">
        <v>0.3</v>
      </c>
      <c r="Z1197">
        <v>0.7</v>
      </c>
      <c r="AA1197">
        <v>7</v>
      </c>
      <c r="AB1197">
        <v>5</v>
      </c>
      <c r="AC1197" t="s">
        <v>68</v>
      </c>
      <c r="AD1197">
        <v>5.5</v>
      </c>
      <c r="AE1197">
        <v>7</v>
      </c>
      <c r="AF1197" t="s">
        <v>68</v>
      </c>
      <c r="AG1197">
        <v>8.5</v>
      </c>
      <c r="AH1197">
        <v>8.5</v>
      </c>
      <c r="AI1197">
        <v>3.5</v>
      </c>
      <c r="AJ1197">
        <v>6</v>
      </c>
      <c r="AK1197">
        <v>6.5</v>
      </c>
      <c r="AL1197" t="s">
        <v>68</v>
      </c>
      <c r="AM1197" t="s">
        <v>68</v>
      </c>
      <c r="AN1197" t="s">
        <v>68</v>
      </c>
      <c r="AO1197" t="s">
        <v>68</v>
      </c>
      <c r="AP1197" t="s">
        <v>68</v>
      </c>
      <c r="AQ1197" t="s">
        <v>68</v>
      </c>
      <c r="AR1197" t="s">
        <v>68</v>
      </c>
      <c r="AS1197" t="s">
        <v>68</v>
      </c>
      <c r="AT1197" t="s">
        <v>68</v>
      </c>
      <c r="AU1197" t="s">
        <v>68</v>
      </c>
      <c r="AV1197" t="s">
        <v>68</v>
      </c>
      <c r="AW1197" t="s">
        <v>68</v>
      </c>
      <c r="AX1197" t="s">
        <v>68</v>
      </c>
      <c r="AY1197" t="s">
        <v>68</v>
      </c>
      <c r="AZ1197" t="s">
        <v>69</v>
      </c>
      <c r="BA1197" t="s">
        <v>84</v>
      </c>
      <c r="BB1197">
        <v>1</v>
      </c>
    </row>
    <row r="1198" spans="1:62" hidden="1" x14ac:dyDescent="0.3">
      <c r="A1198">
        <v>2015</v>
      </c>
      <c r="B1198" t="s">
        <v>53</v>
      </c>
      <c r="C1198" t="s">
        <v>1368</v>
      </c>
      <c r="D1198" t="s">
        <v>62</v>
      </c>
      <c r="E1198">
        <v>1</v>
      </c>
      <c r="F1198" t="s">
        <v>56</v>
      </c>
      <c r="G1198" t="s">
        <v>57</v>
      </c>
      <c r="H1198" t="s">
        <v>58</v>
      </c>
      <c r="I1198" t="s">
        <v>83</v>
      </c>
      <c r="J1198" t="s">
        <v>947</v>
      </c>
      <c r="K1198" t="s">
        <v>61</v>
      </c>
      <c r="L1198" t="s">
        <v>62</v>
      </c>
      <c r="M1198">
        <v>1</v>
      </c>
      <c r="N1198" t="s">
        <v>56</v>
      </c>
      <c r="O1198">
        <v>5</v>
      </c>
      <c r="P1198">
        <v>10</v>
      </c>
      <c r="Q1198">
        <v>19</v>
      </c>
      <c r="R1198" t="s">
        <v>63</v>
      </c>
      <c r="S1198" t="s">
        <v>73</v>
      </c>
      <c r="T1198" t="s">
        <v>84</v>
      </c>
      <c r="U1198" t="s">
        <v>947</v>
      </c>
      <c r="V1198" t="s">
        <v>66</v>
      </c>
      <c r="W1198" t="s">
        <v>67</v>
      </c>
      <c r="X1198">
        <v>5</v>
      </c>
      <c r="Y1198">
        <v>0.3</v>
      </c>
      <c r="Z1198">
        <v>0.7</v>
      </c>
      <c r="AA1198">
        <v>5.5</v>
      </c>
      <c r="AB1198">
        <v>6.5</v>
      </c>
      <c r="AC1198">
        <v>6.5</v>
      </c>
      <c r="AD1198">
        <v>8</v>
      </c>
      <c r="AE1198">
        <v>4</v>
      </c>
      <c r="AF1198" t="s">
        <v>68</v>
      </c>
      <c r="AG1198">
        <v>9</v>
      </c>
      <c r="AH1198">
        <v>9</v>
      </c>
      <c r="AI1198">
        <v>9</v>
      </c>
      <c r="AJ1198">
        <v>8.5</v>
      </c>
      <c r="AK1198">
        <v>5</v>
      </c>
      <c r="AL1198" t="s">
        <v>68</v>
      </c>
      <c r="AM1198" t="s">
        <v>68</v>
      </c>
      <c r="AN1198" t="s">
        <v>68</v>
      </c>
      <c r="AO1198" t="s">
        <v>68</v>
      </c>
      <c r="AP1198" t="s">
        <v>68</v>
      </c>
      <c r="AQ1198" t="s">
        <v>68</v>
      </c>
      <c r="AR1198" t="s">
        <v>68</v>
      </c>
      <c r="AS1198" t="s">
        <v>68</v>
      </c>
      <c r="AT1198" t="s">
        <v>68</v>
      </c>
      <c r="AU1198" t="s">
        <v>68</v>
      </c>
      <c r="AV1198" t="s">
        <v>68</v>
      </c>
      <c r="AW1198" t="s">
        <v>68</v>
      </c>
      <c r="AX1198" t="s">
        <v>68</v>
      </c>
      <c r="AY1198" t="s">
        <v>68</v>
      </c>
      <c r="AZ1198" t="s">
        <v>69</v>
      </c>
      <c r="BA1198" t="s">
        <v>84</v>
      </c>
      <c r="BB1198">
        <v>0.96499999999999997</v>
      </c>
    </row>
    <row r="1199" spans="1:62" hidden="1" x14ac:dyDescent="0.3">
      <c r="A1199">
        <v>2015</v>
      </c>
      <c r="B1199" t="s">
        <v>53</v>
      </c>
      <c r="C1199" t="s">
        <v>1369</v>
      </c>
      <c r="D1199" t="s">
        <v>62</v>
      </c>
      <c r="E1199">
        <v>1</v>
      </c>
      <c r="F1199" t="s">
        <v>56</v>
      </c>
      <c r="G1199" t="s">
        <v>57</v>
      </c>
      <c r="H1199" t="s">
        <v>58</v>
      </c>
      <c r="I1199" t="s">
        <v>83</v>
      </c>
      <c r="J1199" t="s">
        <v>947</v>
      </c>
      <c r="K1199" t="s">
        <v>61</v>
      </c>
      <c r="L1199" t="s">
        <v>62</v>
      </c>
      <c r="M1199">
        <v>1</v>
      </c>
      <c r="N1199" t="s">
        <v>56</v>
      </c>
      <c r="O1199">
        <v>5</v>
      </c>
      <c r="P1199">
        <v>10</v>
      </c>
      <c r="Q1199">
        <v>20</v>
      </c>
      <c r="R1199" t="s">
        <v>63</v>
      </c>
      <c r="S1199" t="s">
        <v>73</v>
      </c>
      <c r="T1199" t="s">
        <v>84</v>
      </c>
      <c r="U1199" t="s">
        <v>947</v>
      </c>
      <c r="V1199" t="s">
        <v>66</v>
      </c>
      <c r="W1199" t="s">
        <v>67</v>
      </c>
      <c r="X1199">
        <v>5</v>
      </c>
      <c r="Y1199">
        <v>0.3</v>
      </c>
      <c r="Z1199">
        <v>0.7</v>
      </c>
      <c r="AA1199">
        <v>2.5</v>
      </c>
      <c r="AB1199">
        <v>2.5</v>
      </c>
      <c r="AC1199">
        <v>2</v>
      </c>
      <c r="AD1199">
        <v>6.5</v>
      </c>
      <c r="AE1199">
        <v>6</v>
      </c>
      <c r="AF1199" t="s">
        <v>68</v>
      </c>
      <c r="AG1199">
        <v>8</v>
      </c>
      <c r="AH1199">
        <v>7</v>
      </c>
      <c r="AI1199">
        <v>9.5</v>
      </c>
      <c r="AJ1199">
        <v>10</v>
      </c>
      <c r="AK1199">
        <v>9</v>
      </c>
      <c r="AL1199" t="s">
        <v>68</v>
      </c>
      <c r="AM1199" t="s">
        <v>68</v>
      </c>
      <c r="AN1199" t="s">
        <v>68</v>
      </c>
      <c r="AO1199" t="s">
        <v>68</v>
      </c>
      <c r="AP1199" t="s">
        <v>68</v>
      </c>
      <c r="AQ1199" t="s">
        <v>68</v>
      </c>
      <c r="AR1199" t="s">
        <v>68</v>
      </c>
      <c r="AS1199" t="s">
        <v>68</v>
      </c>
      <c r="AT1199" t="s">
        <v>68</v>
      </c>
      <c r="AU1199" t="s">
        <v>68</v>
      </c>
      <c r="AV1199" t="s">
        <v>68</v>
      </c>
      <c r="AW1199" t="s">
        <v>68</v>
      </c>
      <c r="AX1199" t="s">
        <v>68</v>
      </c>
      <c r="AY1199" t="s">
        <v>68</v>
      </c>
      <c r="AZ1199" t="s">
        <v>69</v>
      </c>
      <c r="BA1199" t="s">
        <v>84</v>
      </c>
      <c r="BB1199">
        <v>1</v>
      </c>
    </row>
    <row r="1200" spans="1:62" hidden="1" x14ac:dyDescent="0.3">
      <c r="A1200">
        <v>2015</v>
      </c>
      <c r="B1200" t="s">
        <v>53</v>
      </c>
      <c r="C1200" t="s">
        <v>1370</v>
      </c>
      <c r="D1200" t="s">
        <v>62</v>
      </c>
      <c r="E1200">
        <v>1</v>
      </c>
      <c r="F1200" t="s">
        <v>56</v>
      </c>
      <c r="G1200" t="s">
        <v>57</v>
      </c>
      <c r="H1200" t="s">
        <v>58</v>
      </c>
      <c r="I1200" t="s">
        <v>59</v>
      </c>
      <c r="J1200" t="s">
        <v>947</v>
      </c>
      <c r="K1200" t="s">
        <v>61</v>
      </c>
      <c r="L1200" t="s">
        <v>62</v>
      </c>
      <c r="M1200">
        <v>1</v>
      </c>
      <c r="N1200" t="s">
        <v>56</v>
      </c>
      <c r="O1200">
        <v>6</v>
      </c>
      <c r="P1200">
        <v>11</v>
      </c>
      <c r="Q1200">
        <v>21</v>
      </c>
      <c r="R1200" t="s">
        <v>63</v>
      </c>
      <c r="S1200" t="s">
        <v>73</v>
      </c>
      <c r="T1200" t="s">
        <v>84</v>
      </c>
      <c r="U1200" t="s">
        <v>947</v>
      </c>
      <c r="V1200" t="s">
        <v>66</v>
      </c>
      <c r="W1200" t="s">
        <v>67</v>
      </c>
      <c r="X1200">
        <v>5</v>
      </c>
      <c r="Y1200">
        <v>0.3</v>
      </c>
      <c r="Z1200">
        <v>0.7</v>
      </c>
      <c r="AA1200">
        <v>4</v>
      </c>
      <c r="AB1200">
        <v>4.5</v>
      </c>
      <c r="AC1200">
        <v>6</v>
      </c>
      <c r="AD1200">
        <v>2.5</v>
      </c>
      <c r="AE1200">
        <v>2</v>
      </c>
      <c r="AF1200">
        <v>5</v>
      </c>
      <c r="AG1200">
        <v>8.5</v>
      </c>
      <c r="AH1200">
        <v>6</v>
      </c>
      <c r="AI1200">
        <v>10</v>
      </c>
      <c r="AJ1200">
        <v>9.5</v>
      </c>
      <c r="AK1200">
        <v>6.5</v>
      </c>
      <c r="AL1200" t="s">
        <v>68</v>
      </c>
      <c r="AM1200" t="s">
        <v>68</v>
      </c>
      <c r="AN1200" t="s">
        <v>68</v>
      </c>
      <c r="AO1200" t="s">
        <v>68</v>
      </c>
      <c r="AP1200" t="s">
        <v>68</v>
      </c>
      <c r="AQ1200" t="s">
        <v>68</v>
      </c>
      <c r="AR1200" t="s">
        <v>68</v>
      </c>
      <c r="AS1200" t="s">
        <v>68</v>
      </c>
      <c r="AT1200" t="s">
        <v>68</v>
      </c>
      <c r="AU1200" t="s">
        <v>68</v>
      </c>
      <c r="AV1200" t="s">
        <v>68</v>
      </c>
      <c r="AW1200" t="s">
        <v>68</v>
      </c>
      <c r="AX1200" t="s">
        <v>68</v>
      </c>
      <c r="AY1200" t="s">
        <v>68</v>
      </c>
      <c r="AZ1200" t="s">
        <v>69</v>
      </c>
      <c r="BA1200" t="s">
        <v>65</v>
      </c>
      <c r="BB1200">
        <v>0.97</v>
      </c>
    </row>
    <row r="1201" spans="1:62" hidden="1" x14ac:dyDescent="0.3">
      <c r="A1201">
        <v>2015</v>
      </c>
      <c r="B1201" t="s">
        <v>53</v>
      </c>
      <c r="C1201" t="s">
        <v>1371</v>
      </c>
      <c r="D1201" t="s">
        <v>62</v>
      </c>
      <c r="E1201">
        <v>1</v>
      </c>
      <c r="F1201" t="s">
        <v>56</v>
      </c>
      <c r="G1201" t="s">
        <v>57</v>
      </c>
      <c r="H1201" t="s">
        <v>58</v>
      </c>
      <c r="I1201" t="s">
        <v>83</v>
      </c>
      <c r="J1201" t="s">
        <v>947</v>
      </c>
      <c r="K1201" t="s">
        <v>61</v>
      </c>
      <c r="L1201" t="s">
        <v>62</v>
      </c>
      <c r="M1201">
        <v>1</v>
      </c>
      <c r="N1201" t="s">
        <v>56</v>
      </c>
      <c r="O1201">
        <v>6</v>
      </c>
      <c r="P1201">
        <v>11</v>
      </c>
      <c r="Q1201">
        <v>22</v>
      </c>
      <c r="R1201" t="s">
        <v>63</v>
      </c>
      <c r="S1201" t="s">
        <v>73</v>
      </c>
      <c r="T1201" t="s">
        <v>84</v>
      </c>
      <c r="U1201" t="s">
        <v>947</v>
      </c>
      <c r="V1201" t="s">
        <v>66</v>
      </c>
      <c r="W1201" t="s">
        <v>67</v>
      </c>
      <c r="X1201">
        <v>5</v>
      </c>
      <c r="Y1201">
        <v>0.3</v>
      </c>
      <c r="Z1201">
        <v>0.7</v>
      </c>
      <c r="AA1201">
        <v>4</v>
      </c>
      <c r="AB1201">
        <v>3.5</v>
      </c>
      <c r="AC1201">
        <v>3</v>
      </c>
      <c r="AD1201">
        <v>5</v>
      </c>
      <c r="AE1201">
        <v>8</v>
      </c>
      <c r="AF1201" t="s">
        <v>68</v>
      </c>
      <c r="AG1201">
        <v>8.5</v>
      </c>
      <c r="AH1201">
        <v>8.5</v>
      </c>
      <c r="AI1201">
        <v>6</v>
      </c>
      <c r="AJ1201">
        <v>8</v>
      </c>
      <c r="AK1201">
        <v>6.5</v>
      </c>
      <c r="AL1201" t="s">
        <v>68</v>
      </c>
      <c r="AM1201" t="s">
        <v>68</v>
      </c>
      <c r="AN1201" t="s">
        <v>68</v>
      </c>
      <c r="AO1201" t="s">
        <v>68</v>
      </c>
      <c r="AP1201" t="s">
        <v>68</v>
      </c>
      <c r="AQ1201" t="s">
        <v>68</v>
      </c>
      <c r="AR1201" t="s">
        <v>68</v>
      </c>
      <c r="AS1201" t="s">
        <v>68</v>
      </c>
      <c r="AT1201" t="s">
        <v>68</v>
      </c>
      <c r="AU1201" t="s">
        <v>68</v>
      </c>
      <c r="AV1201" t="s">
        <v>68</v>
      </c>
      <c r="AW1201" t="s">
        <v>68</v>
      </c>
      <c r="AX1201" t="s">
        <v>68</v>
      </c>
      <c r="AY1201" t="s">
        <v>68</v>
      </c>
      <c r="AZ1201" t="s">
        <v>69</v>
      </c>
      <c r="BA1201" t="s">
        <v>84</v>
      </c>
      <c r="BB1201">
        <v>0.96499999999999997</v>
      </c>
    </row>
    <row r="1202" spans="1:62" hidden="1" x14ac:dyDescent="0.3">
      <c r="A1202">
        <v>2015</v>
      </c>
      <c r="B1202" t="s">
        <v>53</v>
      </c>
      <c r="C1202" t="s">
        <v>1372</v>
      </c>
      <c r="D1202" t="s">
        <v>62</v>
      </c>
      <c r="E1202">
        <v>1</v>
      </c>
      <c r="F1202" t="s">
        <v>56</v>
      </c>
      <c r="G1202" t="s">
        <v>57</v>
      </c>
      <c r="H1202" t="s">
        <v>58</v>
      </c>
      <c r="I1202" t="s">
        <v>83</v>
      </c>
      <c r="J1202" t="s">
        <v>947</v>
      </c>
      <c r="K1202" t="s">
        <v>61</v>
      </c>
      <c r="L1202" t="s">
        <v>62</v>
      </c>
      <c r="M1202">
        <v>1</v>
      </c>
      <c r="N1202" t="s">
        <v>56</v>
      </c>
      <c r="O1202">
        <v>6</v>
      </c>
      <c r="P1202">
        <v>12</v>
      </c>
      <c r="Q1202">
        <v>23</v>
      </c>
      <c r="R1202" t="s">
        <v>63</v>
      </c>
      <c r="S1202" t="s">
        <v>73</v>
      </c>
      <c r="T1202" t="s">
        <v>84</v>
      </c>
      <c r="U1202" t="s">
        <v>947</v>
      </c>
      <c r="V1202" t="s">
        <v>66</v>
      </c>
      <c r="W1202" t="s">
        <v>67</v>
      </c>
      <c r="X1202">
        <v>5</v>
      </c>
      <c r="Y1202">
        <v>0.3</v>
      </c>
      <c r="Z1202">
        <v>0.7</v>
      </c>
      <c r="AA1202">
        <v>3.5</v>
      </c>
      <c r="AB1202">
        <v>5</v>
      </c>
      <c r="AC1202">
        <v>5</v>
      </c>
      <c r="AD1202">
        <v>5</v>
      </c>
      <c r="AE1202">
        <v>6.5</v>
      </c>
      <c r="AF1202" t="s">
        <v>68</v>
      </c>
      <c r="AG1202">
        <v>8.5</v>
      </c>
      <c r="AH1202">
        <v>7</v>
      </c>
      <c r="AI1202">
        <v>6</v>
      </c>
      <c r="AJ1202">
        <v>7.5</v>
      </c>
      <c r="AK1202">
        <v>7</v>
      </c>
      <c r="AL1202" t="s">
        <v>68</v>
      </c>
      <c r="AM1202" t="s">
        <v>68</v>
      </c>
      <c r="AN1202" t="s">
        <v>68</v>
      </c>
      <c r="AO1202" t="s">
        <v>68</v>
      </c>
      <c r="AP1202" t="s">
        <v>68</v>
      </c>
      <c r="AQ1202" t="s">
        <v>68</v>
      </c>
      <c r="AR1202" t="s">
        <v>68</v>
      </c>
      <c r="AS1202" t="s">
        <v>68</v>
      </c>
      <c r="AT1202" t="s">
        <v>68</v>
      </c>
      <c r="AU1202" t="s">
        <v>68</v>
      </c>
      <c r="AV1202" t="s">
        <v>68</v>
      </c>
      <c r="AW1202" t="s">
        <v>68</v>
      </c>
      <c r="AX1202" t="s">
        <v>68</v>
      </c>
      <c r="AY1202" t="s">
        <v>68</v>
      </c>
      <c r="AZ1202" t="s">
        <v>69</v>
      </c>
      <c r="BA1202" t="s">
        <v>84</v>
      </c>
      <c r="BB1202">
        <v>0.96499999999999997</v>
      </c>
    </row>
    <row r="1203" spans="1:62" x14ac:dyDescent="0.3">
      <c r="A1203">
        <v>2015</v>
      </c>
      <c r="B1203" t="s">
        <v>53</v>
      </c>
      <c r="C1203" t="s">
        <v>1373</v>
      </c>
      <c r="D1203" t="s">
        <v>62</v>
      </c>
      <c r="E1203">
        <v>1</v>
      </c>
      <c r="F1203" t="s">
        <v>71</v>
      </c>
      <c r="G1203" t="s">
        <v>57</v>
      </c>
      <c r="H1203" t="s">
        <v>58</v>
      </c>
      <c r="I1203" t="s">
        <v>83</v>
      </c>
      <c r="J1203" t="s">
        <v>959</v>
      </c>
      <c r="K1203" t="s">
        <v>61</v>
      </c>
      <c r="L1203" t="s">
        <v>62</v>
      </c>
      <c r="M1203">
        <v>1</v>
      </c>
      <c r="N1203" t="s">
        <v>71</v>
      </c>
      <c r="O1203">
        <v>1</v>
      </c>
      <c r="P1203">
        <v>1</v>
      </c>
      <c r="Q1203">
        <v>1</v>
      </c>
      <c r="R1203" t="s">
        <v>63</v>
      </c>
      <c r="S1203" t="s">
        <v>73</v>
      </c>
      <c r="T1203" t="s">
        <v>84</v>
      </c>
      <c r="U1203" t="s">
        <v>947</v>
      </c>
      <c r="V1203" t="s">
        <v>66</v>
      </c>
      <c r="W1203" t="s">
        <v>67</v>
      </c>
      <c r="X1203">
        <v>5</v>
      </c>
      <c r="Y1203">
        <v>0.3</v>
      </c>
      <c r="Z1203">
        <v>0.7</v>
      </c>
      <c r="AA1203">
        <v>7</v>
      </c>
      <c r="AB1203">
        <v>3.5</v>
      </c>
      <c r="AC1203">
        <v>9</v>
      </c>
      <c r="AD1203">
        <v>5</v>
      </c>
      <c r="AE1203">
        <v>6</v>
      </c>
      <c r="AF1203">
        <v>3.5</v>
      </c>
      <c r="AG1203">
        <v>8</v>
      </c>
      <c r="AH1203">
        <v>5.5</v>
      </c>
      <c r="AI1203">
        <v>7.5</v>
      </c>
      <c r="AJ1203">
        <v>8</v>
      </c>
      <c r="AK1203">
        <v>6.5</v>
      </c>
      <c r="AL1203" t="s">
        <v>68</v>
      </c>
      <c r="AM1203" t="s">
        <v>68</v>
      </c>
      <c r="AN1203" t="s">
        <v>68</v>
      </c>
      <c r="AO1203" t="s">
        <v>68</v>
      </c>
      <c r="AP1203" t="s">
        <v>68</v>
      </c>
      <c r="AQ1203" t="s">
        <v>68</v>
      </c>
      <c r="AR1203" t="s">
        <v>68</v>
      </c>
      <c r="AS1203" t="s">
        <v>68</v>
      </c>
      <c r="AT1203" t="s">
        <v>68</v>
      </c>
      <c r="AU1203" t="s">
        <v>68</v>
      </c>
      <c r="AV1203" t="s">
        <v>68</v>
      </c>
      <c r="AW1203" t="s">
        <v>68</v>
      </c>
      <c r="AX1203" t="s">
        <v>68</v>
      </c>
      <c r="AY1203" t="s">
        <v>68</v>
      </c>
      <c r="AZ1203" t="s">
        <v>80</v>
      </c>
      <c r="BA1203" t="s">
        <v>84</v>
      </c>
      <c r="BB1203">
        <v>0.96499999999999997</v>
      </c>
      <c r="BD1203">
        <f>IF(EXACT(BA1203,T1203),1,0)</f>
        <v>1</v>
      </c>
      <c r="BE1203">
        <f>IF(AND(AZ1203="2_Testando"),1,0)</f>
        <v>1</v>
      </c>
      <c r="BF1203">
        <f>IF(AND(AZ1203="2_Testando",BD1203=1),1,0)</f>
        <v>1</v>
      </c>
      <c r="BJ1203">
        <f>IF(AND(BB1203&gt;0.7,BF1203=1),1,0)</f>
        <v>1</v>
      </c>
    </row>
    <row r="1204" spans="1:62" hidden="1" x14ac:dyDescent="0.3">
      <c r="A1204">
        <v>2015</v>
      </c>
      <c r="B1204" t="s">
        <v>53</v>
      </c>
      <c r="C1204" t="s">
        <v>1374</v>
      </c>
      <c r="D1204" t="s">
        <v>62</v>
      </c>
      <c r="E1204">
        <v>1</v>
      </c>
      <c r="F1204" t="s">
        <v>56</v>
      </c>
      <c r="G1204" t="s">
        <v>57</v>
      </c>
      <c r="H1204" t="s">
        <v>58</v>
      </c>
      <c r="I1204" t="s">
        <v>77</v>
      </c>
      <c r="J1204" t="s">
        <v>1375</v>
      </c>
      <c r="K1204" t="s">
        <v>61</v>
      </c>
      <c r="L1204" t="s">
        <v>62</v>
      </c>
      <c r="M1204">
        <v>1</v>
      </c>
      <c r="N1204" t="s">
        <v>56</v>
      </c>
      <c r="O1204">
        <v>10</v>
      </c>
      <c r="P1204">
        <v>20</v>
      </c>
      <c r="Q1204">
        <v>40</v>
      </c>
      <c r="R1204" t="s">
        <v>63</v>
      </c>
      <c r="S1204" t="s">
        <v>73</v>
      </c>
      <c r="T1204" t="s">
        <v>79</v>
      </c>
      <c r="U1204" t="s">
        <v>1375</v>
      </c>
      <c r="V1204" t="s">
        <v>66</v>
      </c>
      <c r="W1204" t="s">
        <v>67</v>
      </c>
      <c r="X1204">
        <v>5</v>
      </c>
      <c r="Y1204">
        <v>0.3</v>
      </c>
      <c r="Z1204">
        <v>0.7</v>
      </c>
      <c r="AA1204">
        <v>1</v>
      </c>
      <c r="AB1204" t="s">
        <v>68</v>
      </c>
      <c r="AC1204" t="s">
        <v>68</v>
      </c>
      <c r="AD1204" t="s">
        <v>68</v>
      </c>
      <c r="AE1204" t="s">
        <v>68</v>
      </c>
      <c r="AF1204" t="s">
        <v>68</v>
      </c>
      <c r="AG1204">
        <v>9.5</v>
      </c>
      <c r="AH1204">
        <v>5</v>
      </c>
      <c r="AI1204" t="s">
        <v>68</v>
      </c>
      <c r="AJ1204" t="s">
        <v>68</v>
      </c>
      <c r="AK1204" t="s">
        <v>68</v>
      </c>
      <c r="AL1204" t="s">
        <v>68</v>
      </c>
      <c r="AM1204" t="s">
        <v>68</v>
      </c>
      <c r="AN1204" t="s">
        <v>68</v>
      </c>
      <c r="AO1204" t="s">
        <v>68</v>
      </c>
      <c r="AP1204" t="s">
        <v>68</v>
      </c>
      <c r="AQ1204" t="s">
        <v>68</v>
      </c>
      <c r="AR1204" t="s">
        <v>68</v>
      </c>
      <c r="AS1204" t="s">
        <v>68</v>
      </c>
      <c r="AT1204" t="s">
        <v>68</v>
      </c>
      <c r="AU1204" t="s">
        <v>68</v>
      </c>
      <c r="AV1204" t="s">
        <v>68</v>
      </c>
      <c r="AW1204" t="s">
        <v>68</v>
      </c>
      <c r="AX1204" t="s">
        <v>68</v>
      </c>
      <c r="AY1204" t="s">
        <v>68</v>
      </c>
      <c r="AZ1204" t="s">
        <v>69</v>
      </c>
      <c r="BA1204" t="s">
        <v>79</v>
      </c>
      <c r="BB1204">
        <v>1</v>
      </c>
    </row>
    <row r="1205" spans="1:62" x14ac:dyDescent="0.3">
      <c r="A1205">
        <v>2015</v>
      </c>
      <c r="B1205" t="s">
        <v>53</v>
      </c>
      <c r="C1205" t="s">
        <v>1376</v>
      </c>
      <c r="D1205" t="s">
        <v>62</v>
      </c>
      <c r="E1205">
        <v>1</v>
      </c>
      <c r="F1205" t="s">
        <v>56</v>
      </c>
      <c r="G1205" t="s">
        <v>87</v>
      </c>
      <c r="H1205" t="s">
        <v>58</v>
      </c>
      <c r="I1205" t="s">
        <v>77</v>
      </c>
      <c r="J1205" t="s">
        <v>1085</v>
      </c>
      <c r="K1205" t="s">
        <v>61</v>
      </c>
      <c r="L1205" t="s">
        <v>62</v>
      </c>
      <c r="M1205">
        <v>1</v>
      </c>
      <c r="N1205" t="s">
        <v>56</v>
      </c>
      <c r="O1205">
        <v>12</v>
      </c>
      <c r="P1205">
        <v>23</v>
      </c>
      <c r="Q1205">
        <v>45</v>
      </c>
      <c r="R1205" t="s">
        <v>63</v>
      </c>
      <c r="S1205" t="s">
        <v>73</v>
      </c>
      <c r="T1205" t="s">
        <v>79</v>
      </c>
      <c r="U1205" t="s">
        <v>1085</v>
      </c>
      <c r="V1205" t="s">
        <v>66</v>
      </c>
      <c r="W1205" t="s">
        <v>67</v>
      </c>
      <c r="X1205">
        <v>5</v>
      </c>
      <c r="Y1205">
        <v>0.3</v>
      </c>
      <c r="Z1205">
        <v>0.7</v>
      </c>
      <c r="AA1205">
        <v>0.5</v>
      </c>
      <c r="AB1205" t="s">
        <v>68</v>
      </c>
      <c r="AC1205" t="s">
        <v>68</v>
      </c>
      <c r="AD1205" t="s">
        <v>68</v>
      </c>
      <c r="AE1205" t="s">
        <v>68</v>
      </c>
      <c r="AF1205" t="s">
        <v>68</v>
      </c>
      <c r="AG1205">
        <v>9</v>
      </c>
      <c r="AH1205">
        <v>1</v>
      </c>
      <c r="AI1205" t="s">
        <v>68</v>
      </c>
      <c r="AJ1205" t="s">
        <v>68</v>
      </c>
      <c r="AK1205" t="s">
        <v>68</v>
      </c>
      <c r="AL1205" t="s">
        <v>68</v>
      </c>
      <c r="AM1205" t="s">
        <v>68</v>
      </c>
      <c r="AN1205" t="s">
        <v>68</v>
      </c>
      <c r="AO1205" t="s">
        <v>68</v>
      </c>
      <c r="AP1205" t="s">
        <v>68</v>
      </c>
      <c r="AQ1205" t="s">
        <v>68</v>
      </c>
      <c r="AR1205" t="s">
        <v>68</v>
      </c>
      <c r="AS1205" t="s">
        <v>68</v>
      </c>
      <c r="AT1205" t="s">
        <v>68</v>
      </c>
      <c r="AU1205" t="s">
        <v>68</v>
      </c>
      <c r="AV1205" t="s">
        <v>68</v>
      </c>
      <c r="AW1205" t="s">
        <v>68</v>
      </c>
      <c r="AX1205" t="s">
        <v>68</v>
      </c>
      <c r="AY1205" t="s">
        <v>68</v>
      </c>
      <c r="AZ1205" t="s">
        <v>80</v>
      </c>
      <c r="BA1205" t="s">
        <v>79</v>
      </c>
      <c r="BB1205">
        <v>1</v>
      </c>
      <c r="BD1205">
        <f>IF(EXACT(BA1205,T1205),1,0)</f>
        <v>1</v>
      </c>
      <c r="BE1205">
        <f>IF(AND(AZ1205="2_Testando"),1,0)</f>
        <v>1</v>
      </c>
      <c r="BF1205">
        <f>IF(AND(AZ1205="2_Testando",BD1205=1),1,0)</f>
        <v>1</v>
      </c>
      <c r="BJ1205">
        <f>IF(AND(BB1205&gt;0.7,BF1205=1),1,0)</f>
        <v>1</v>
      </c>
    </row>
    <row r="1206" spans="1:62" hidden="1" x14ac:dyDescent="0.3">
      <c r="A1206">
        <v>2015</v>
      </c>
      <c r="B1206" t="s">
        <v>53</v>
      </c>
      <c r="C1206" t="s">
        <v>216</v>
      </c>
      <c r="D1206" t="s">
        <v>62</v>
      </c>
      <c r="E1206">
        <v>1</v>
      </c>
      <c r="F1206" t="s">
        <v>56</v>
      </c>
      <c r="G1206" t="s">
        <v>57</v>
      </c>
      <c r="H1206" t="s">
        <v>58</v>
      </c>
      <c r="I1206" t="s">
        <v>59</v>
      </c>
      <c r="J1206" t="s">
        <v>947</v>
      </c>
      <c r="K1206" t="s">
        <v>61</v>
      </c>
      <c r="L1206" t="s">
        <v>62</v>
      </c>
      <c r="M1206">
        <v>1</v>
      </c>
      <c r="N1206" t="s">
        <v>56</v>
      </c>
      <c r="O1206">
        <v>6</v>
      </c>
      <c r="P1206">
        <v>12</v>
      </c>
      <c r="Q1206">
        <v>24</v>
      </c>
      <c r="R1206" t="s">
        <v>63</v>
      </c>
      <c r="S1206" t="s">
        <v>73</v>
      </c>
      <c r="T1206" t="s">
        <v>65</v>
      </c>
      <c r="U1206" t="s">
        <v>947</v>
      </c>
      <c r="V1206" t="s">
        <v>66</v>
      </c>
      <c r="W1206" t="s">
        <v>67</v>
      </c>
      <c r="X1206">
        <v>5</v>
      </c>
      <c r="Y1206">
        <v>0.3</v>
      </c>
      <c r="Z1206">
        <v>0.7</v>
      </c>
      <c r="AA1206">
        <v>3.5</v>
      </c>
      <c r="AB1206">
        <v>4</v>
      </c>
      <c r="AC1206">
        <v>2</v>
      </c>
      <c r="AD1206">
        <v>3.5</v>
      </c>
      <c r="AE1206" t="s">
        <v>68</v>
      </c>
      <c r="AF1206">
        <v>4</v>
      </c>
      <c r="AG1206">
        <v>8</v>
      </c>
      <c r="AH1206">
        <v>8.5</v>
      </c>
      <c r="AI1206">
        <v>7.5</v>
      </c>
      <c r="AJ1206">
        <v>7</v>
      </c>
      <c r="AK1206">
        <v>2</v>
      </c>
      <c r="AL1206" t="s">
        <v>68</v>
      </c>
      <c r="AM1206" t="s">
        <v>68</v>
      </c>
      <c r="AN1206" t="s">
        <v>68</v>
      </c>
      <c r="AO1206" t="s">
        <v>68</v>
      </c>
      <c r="AP1206" t="s">
        <v>68</v>
      </c>
      <c r="AQ1206" t="s">
        <v>68</v>
      </c>
      <c r="AR1206" t="s">
        <v>68</v>
      </c>
      <c r="AS1206" t="s">
        <v>68</v>
      </c>
      <c r="AT1206" t="s">
        <v>68</v>
      </c>
      <c r="AU1206" t="s">
        <v>68</v>
      </c>
      <c r="AV1206" t="s">
        <v>68</v>
      </c>
      <c r="AW1206" t="s">
        <v>68</v>
      </c>
      <c r="AX1206" t="s">
        <v>68</v>
      </c>
      <c r="AY1206" t="s">
        <v>68</v>
      </c>
      <c r="AZ1206" t="s">
        <v>69</v>
      </c>
      <c r="BA1206" t="s">
        <v>65</v>
      </c>
      <c r="BB1206">
        <v>0.97</v>
      </c>
    </row>
    <row r="1207" spans="1:62" hidden="1" x14ac:dyDescent="0.3">
      <c r="A1207">
        <v>2015</v>
      </c>
      <c r="B1207" t="s">
        <v>53</v>
      </c>
      <c r="C1207" t="s">
        <v>1377</v>
      </c>
      <c r="D1207" t="s">
        <v>62</v>
      </c>
      <c r="E1207">
        <v>1</v>
      </c>
      <c r="F1207" t="s">
        <v>56</v>
      </c>
      <c r="G1207" t="s">
        <v>112</v>
      </c>
      <c r="H1207" t="s">
        <v>63</v>
      </c>
      <c r="I1207" t="s">
        <v>83</v>
      </c>
      <c r="J1207" t="s">
        <v>947</v>
      </c>
      <c r="K1207" t="s">
        <v>61</v>
      </c>
      <c r="L1207" t="s">
        <v>62</v>
      </c>
      <c r="M1207">
        <v>1</v>
      </c>
      <c r="N1207" t="s">
        <v>56</v>
      </c>
      <c r="O1207">
        <v>7</v>
      </c>
      <c r="P1207">
        <v>13</v>
      </c>
      <c r="Q1207">
        <v>26</v>
      </c>
      <c r="R1207" t="s">
        <v>63</v>
      </c>
      <c r="S1207" t="s">
        <v>100</v>
      </c>
      <c r="T1207" t="s">
        <v>84</v>
      </c>
      <c r="U1207" t="s">
        <v>947</v>
      </c>
      <c r="V1207" t="s">
        <v>66</v>
      </c>
      <c r="W1207" t="s">
        <v>67</v>
      </c>
      <c r="X1207">
        <v>5</v>
      </c>
      <c r="Y1207">
        <v>0.3</v>
      </c>
      <c r="Z1207">
        <v>0.7</v>
      </c>
      <c r="AA1207">
        <v>4.5</v>
      </c>
      <c r="AB1207">
        <v>3.5</v>
      </c>
      <c r="AC1207">
        <v>5</v>
      </c>
      <c r="AD1207">
        <v>5.5</v>
      </c>
      <c r="AE1207">
        <v>2.5</v>
      </c>
      <c r="AF1207">
        <v>5</v>
      </c>
      <c r="AG1207">
        <v>3</v>
      </c>
      <c r="AH1207">
        <v>5.5</v>
      </c>
      <c r="AI1207">
        <v>8</v>
      </c>
      <c r="AJ1207">
        <v>10</v>
      </c>
      <c r="AK1207">
        <v>9</v>
      </c>
      <c r="AL1207" t="s">
        <v>68</v>
      </c>
      <c r="AM1207" t="s">
        <v>68</v>
      </c>
      <c r="AN1207" t="s">
        <v>68</v>
      </c>
      <c r="AO1207" t="s">
        <v>68</v>
      </c>
      <c r="AP1207" t="s">
        <v>68</v>
      </c>
      <c r="AQ1207" t="s">
        <v>68</v>
      </c>
      <c r="AR1207" t="s">
        <v>68</v>
      </c>
      <c r="AS1207" t="s">
        <v>68</v>
      </c>
      <c r="AT1207" t="s">
        <v>68</v>
      </c>
      <c r="AU1207" t="s">
        <v>68</v>
      </c>
      <c r="AV1207" t="s">
        <v>68</v>
      </c>
      <c r="AW1207" t="s">
        <v>68</v>
      </c>
      <c r="AX1207" t="s">
        <v>68</v>
      </c>
      <c r="AY1207" t="s">
        <v>68</v>
      </c>
      <c r="AZ1207" t="s">
        <v>69</v>
      </c>
      <c r="BA1207" t="s">
        <v>84</v>
      </c>
      <c r="BB1207">
        <v>0.96499999999999997</v>
      </c>
    </row>
    <row r="1208" spans="1:62" hidden="1" x14ac:dyDescent="0.3">
      <c r="A1208">
        <v>2015</v>
      </c>
      <c r="B1208" t="s">
        <v>53</v>
      </c>
      <c r="C1208" t="s">
        <v>1378</v>
      </c>
      <c r="D1208" t="s">
        <v>62</v>
      </c>
      <c r="E1208">
        <v>1</v>
      </c>
      <c r="F1208" t="s">
        <v>56</v>
      </c>
      <c r="G1208" t="s">
        <v>110</v>
      </c>
      <c r="H1208" t="s">
        <v>58</v>
      </c>
      <c r="I1208" t="s">
        <v>77</v>
      </c>
      <c r="J1208" t="s">
        <v>1321</v>
      </c>
      <c r="K1208" t="s">
        <v>61</v>
      </c>
      <c r="L1208" t="s">
        <v>62</v>
      </c>
      <c r="M1208">
        <v>1</v>
      </c>
      <c r="N1208" t="s">
        <v>56</v>
      </c>
      <c r="O1208">
        <v>14</v>
      </c>
      <c r="P1208">
        <v>28</v>
      </c>
      <c r="Q1208">
        <v>55</v>
      </c>
      <c r="R1208" t="s">
        <v>63</v>
      </c>
      <c r="S1208" t="s">
        <v>64</v>
      </c>
      <c r="T1208" t="s">
        <v>79</v>
      </c>
      <c r="U1208" t="s">
        <v>1321</v>
      </c>
      <c r="V1208" t="s">
        <v>66</v>
      </c>
      <c r="W1208" t="s">
        <v>67</v>
      </c>
      <c r="X1208">
        <v>5</v>
      </c>
      <c r="Y1208">
        <v>0.3</v>
      </c>
      <c r="Z1208">
        <v>0.7</v>
      </c>
      <c r="AA1208" t="s">
        <v>68</v>
      </c>
      <c r="AB1208" t="s">
        <v>68</v>
      </c>
      <c r="AC1208" t="s">
        <v>68</v>
      </c>
      <c r="AD1208" t="s">
        <v>68</v>
      </c>
      <c r="AE1208" t="s">
        <v>68</v>
      </c>
      <c r="AF1208" t="s">
        <v>68</v>
      </c>
      <c r="AG1208" t="s">
        <v>68</v>
      </c>
      <c r="AH1208" t="s">
        <v>68</v>
      </c>
      <c r="AI1208" t="s">
        <v>68</v>
      </c>
      <c r="AJ1208" t="s">
        <v>68</v>
      </c>
      <c r="AK1208" t="s">
        <v>68</v>
      </c>
      <c r="AL1208" t="s">
        <v>68</v>
      </c>
      <c r="AM1208" t="s">
        <v>68</v>
      </c>
      <c r="AN1208" t="s">
        <v>68</v>
      </c>
      <c r="AO1208" t="s">
        <v>68</v>
      </c>
      <c r="AP1208" t="s">
        <v>68</v>
      </c>
      <c r="AQ1208" t="s">
        <v>68</v>
      </c>
      <c r="AR1208" t="s">
        <v>68</v>
      </c>
      <c r="AS1208" t="s">
        <v>68</v>
      </c>
      <c r="AT1208" t="s">
        <v>68</v>
      </c>
      <c r="AU1208" t="s">
        <v>68</v>
      </c>
      <c r="AV1208" t="s">
        <v>68</v>
      </c>
      <c r="AW1208" t="s">
        <v>68</v>
      </c>
      <c r="AX1208" t="s">
        <v>68</v>
      </c>
      <c r="AY1208" t="s">
        <v>68</v>
      </c>
      <c r="AZ1208" t="s">
        <v>69</v>
      </c>
      <c r="BA1208" t="s">
        <v>79</v>
      </c>
      <c r="BB1208">
        <v>1</v>
      </c>
    </row>
    <row r="1209" spans="1:62" hidden="1" x14ac:dyDescent="0.3">
      <c r="A1209">
        <v>2015</v>
      </c>
      <c r="B1209" t="s">
        <v>53</v>
      </c>
      <c r="C1209" t="s">
        <v>1379</v>
      </c>
      <c r="D1209" t="s">
        <v>62</v>
      </c>
      <c r="E1209">
        <v>1</v>
      </c>
      <c r="F1209" t="s">
        <v>56</v>
      </c>
      <c r="G1209" t="s">
        <v>57</v>
      </c>
      <c r="H1209" t="s">
        <v>58</v>
      </c>
      <c r="I1209" t="s">
        <v>83</v>
      </c>
      <c r="J1209" t="s">
        <v>947</v>
      </c>
      <c r="K1209" t="s">
        <v>61</v>
      </c>
      <c r="L1209" t="s">
        <v>62</v>
      </c>
      <c r="M1209">
        <v>1</v>
      </c>
      <c r="N1209" t="s">
        <v>56</v>
      </c>
      <c r="O1209">
        <v>7</v>
      </c>
      <c r="P1209">
        <v>14</v>
      </c>
      <c r="Q1209">
        <v>28</v>
      </c>
      <c r="R1209" t="s">
        <v>63</v>
      </c>
      <c r="S1209" t="s">
        <v>73</v>
      </c>
      <c r="T1209" t="s">
        <v>84</v>
      </c>
      <c r="U1209" t="s">
        <v>947</v>
      </c>
      <c r="V1209" t="s">
        <v>66</v>
      </c>
      <c r="W1209" t="s">
        <v>67</v>
      </c>
      <c r="X1209">
        <v>5</v>
      </c>
      <c r="Y1209">
        <v>0.3</v>
      </c>
      <c r="Z1209">
        <v>0.7</v>
      </c>
      <c r="AA1209">
        <v>7</v>
      </c>
      <c r="AB1209">
        <v>5.5</v>
      </c>
      <c r="AC1209">
        <v>5</v>
      </c>
      <c r="AD1209">
        <v>5</v>
      </c>
      <c r="AE1209">
        <v>5.5</v>
      </c>
      <c r="AF1209" t="s">
        <v>68</v>
      </c>
      <c r="AG1209">
        <v>8</v>
      </c>
      <c r="AH1209">
        <v>6</v>
      </c>
      <c r="AI1209">
        <v>9.5</v>
      </c>
      <c r="AJ1209">
        <v>8.5</v>
      </c>
      <c r="AK1209">
        <v>9</v>
      </c>
      <c r="AL1209" t="s">
        <v>68</v>
      </c>
      <c r="AM1209" t="s">
        <v>68</v>
      </c>
      <c r="AN1209" t="s">
        <v>68</v>
      </c>
      <c r="AO1209" t="s">
        <v>68</v>
      </c>
      <c r="AP1209" t="s">
        <v>68</v>
      </c>
      <c r="AQ1209" t="s">
        <v>68</v>
      </c>
      <c r="AR1209" t="s">
        <v>68</v>
      </c>
      <c r="AS1209" t="s">
        <v>68</v>
      </c>
      <c r="AT1209" t="s">
        <v>68</v>
      </c>
      <c r="AU1209" t="s">
        <v>68</v>
      </c>
      <c r="AV1209" t="s">
        <v>68</v>
      </c>
      <c r="AW1209" t="s">
        <v>68</v>
      </c>
      <c r="AX1209" t="s">
        <v>68</v>
      </c>
      <c r="AY1209" t="s">
        <v>68</v>
      </c>
      <c r="AZ1209" t="s">
        <v>69</v>
      </c>
      <c r="BA1209" t="s">
        <v>84</v>
      </c>
      <c r="BB1209">
        <v>1</v>
      </c>
    </row>
    <row r="1210" spans="1:62" hidden="1" x14ac:dyDescent="0.3">
      <c r="A1210">
        <v>2015</v>
      </c>
      <c r="B1210" t="s">
        <v>53</v>
      </c>
      <c r="C1210" t="s">
        <v>1380</v>
      </c>
      <c r="D1210" t="s">
        <v>62</v>
      </c>
      <c r="E1210">
        <v>1</v>
      </c>
      <c r="F1210" t="s">
        <v>56</v>
      </c>
      <c r="G1210" t="s">
        <v>57</v>
      </c>
      <c r="H1210" t="s">
        <v>58</v>
      </c>
      <c r="I1210" t="s">
        <v>83</v>
      </c>
      <c r="J1210" t="s">
        <v>947</v>
      </c>
      <c r="K1210" t="s">
        <v>61</v>
      </c>
      <c r="L1210" t="s">
        <v>62</v>
      </c>
      <c r="M1210">
        <v>1</v>
      </c>
      <c r="N1210" t="s">
        <v>56</v>
      </c>
      <c r="O1210">
        <v>8</v>
      </c>
      <c r="P1210">
        <v>15</v>
      </c>
      <c r="Q1210">
        <v>29</v>
      </c>
      <c r="R1210" t="s">
        <v>63</v>
      </c>
      <c r="S1210" t="s">
        <v>73</v>
      </c>
      <c r="T1210" t="s">
        <v>84</v>
      </c>
      <c r="U1210" t="s">
        <v>947</v>
      </c>
      <c r="V1210" t="s">
        <v>66</v>
      </c>
      <c r="W1210" t="s">
        <v>67</v>
      </c>
      <c r="X1210">
        <v>5</v>
      </c>
      <c r="Y1210">
        <v>0.3</v>
      </c>
      <c r="Z1210">
        <v>0.7</v>
      </c>
      <c r="AA1210">
        <v>5.5</v>
      </c>
      <c r="AB1210">
        <v>4.5</v>
      </c>
      <c r="AC1210">
        <v>5</v>
      </c>
      <c r="AD1210">
        <v>7</v>
      </c>
      <c r="AE1210">
        <v>4.5</v>
      </c>
      <c r="AF1210" t="s">
        <v>68</v>
      </c>
      <c r="AG1210">
        <v>9</v>
      </c>
      <c r="AH1210">
        <v>8</v>
      </c>
      <c r="AI1210">
        <v>8</v>
      </c>
      <c r="AJ1210">
        <v>6.5</v>
      </c>
      <c r="AK1210">
        <v>5</v>
      </c>
      <c r="AL1210" t="s">
        <v>68</v>
      </c>
      <c r="AM1210" t="s">
        <v>68</v>
      </c>
      <c r="AN1210" t="s">
        <v>68</v>
      </c>
      <c r="AO1210" t="s">
        <v>68</v>
      </c>
      <c r="AP1210" t="s">
        <v>68</v>
      </c>
      <c r="AQ1210" t="s">
        <v>68</v>
      </c>
      <c r="AR1210" t="s">
        <v>68</v>
      </c>
      <c r="AS1210" t="s">
        <v>68</v>
      </c>
      <c r="AT1210" t="s">
        <v>68</v>
      </c>
      <c r="AU1210" t="s">
        <v>68</v>
      </c>
      <c r="AV1210" t="s">
        <v>68</v>
      </c>
      <c r="AW1210" t="s">
        <v>68</v>
      </c>
      <c r="AX1210" t="s">
        <v>68</v>
      </c>
      <c r="AY1210" t="s">
        <v>68</v>
      </c>
      <c r="AZ1210" t="s">
        <v>69</v>
      </c>
      <c r="BA1210" t="s">
        <v>84</v>
      </c>
      <c r="BB1210">
        <v>1</v>
      </c>
    </row>
    <row r="1211" spans="1:62" hidden="1" x14ac:dyDescent="0.3">
      <c r="A1211">
        <v>2015</v>
      </c>
      <c r="B1211" t="s">
        <v>53</v>
      </c>
      <c r="C1211" t="s">
        <v>1381</v>
      </c>
      <c r="D1211" t="s">
        <v>62</v>
      </c>
      <c r="E1211">
        <v>1</v>
      </c>
      <c r="F1211" t="s">
        <v>56</v>
      </c>
      <c r="G1211" t="s">
        <v>57</v>
      </c>
      <c r="H1211" t="s">
        <v>58</v>
      </c>
      <c r="I1211" t="s">
        <v>59</v>
      </c>
      <c r="J1211" t="s">
        <v>947</v>
      </c>
      <c r="K1211" t="s">
        <v>61</v>
      </c>
      <c r="L1211" t="s">
        <v>62</v>
      </c>
      <c r="M1211">
        <v>1</v>
      </c>
      <c r="N1211" t="s">
        <v>56</v>
      </c>
      <c r="O1211">
        <v>8</v>
      </c>
      <c r="P1211">
        <v>15</v>
      </c>
      <c r="Q1211">
        <v>30</v>
      </c>
      <c r="R1211" t="s">
        <v>63</v>
      </c>
      <c r="S1211" t="s">
        <v>73</v>
      </c>
      <c r="T1211" t="s">
        <v>65</v>
      </c>
      <c r="U1211" t="s">
        <v>947</v>
      </c>
      <c r="V1211" t="s">
        <v>66</v>
      </c>
      <c r="W1211" t="s">
        <v>67</v>
      </c>
      <c r="X1211">
        <v>5</v>
      </c>
      <c r="Y1211">
        <v>0.3</v>
      </c>
      <c r="Z1211">
        <v>0.7</v>
      </c>
      <c r="AA1211">
        <v>4</v>
      </c>
      <c r="AB1211">
        <v>3.5</v>
      </c>
      <c r="AC1211">
        <v>3</v>
      </c>
      <c r="AD1211">
        <v>4.5</v>
      </c>
      <c r="AE1211">
        <v>3</v>
      </c>
      <c r="AF1211">
        <v>2.5</v>
      </c>
      <c r="AG1211">
        <v>8.5</v>
      </c>
      <c r="AH1211">
        <v>7.5</v>
      </c>
      <c r="AI1211">
        <v>3.5</v>
      </c>
      <c r="AJ1211">
        <v>4.5</v>
      </c>
      <c r="AK1211">
        <v>6</v>
      </c>
      <c r="AL1211" t="s">
        <v>68</v>
      </c>
      <c r="AM1211" t="s">
        <v>68</v>
      </c>
      <c r="AN1211" t="s">
        <v>68</v>
      </c>
      <c r="AO1211" t="s">
        <v>68</v>
      </c>
      <c r="AP1211" t="s">
        <v>68</v>
      </c>
      <c r="AQ1211" t="s">
        <v>68</v>
      </c>
      <c r="AR1211" t="s">
        <v>68</v>
      </c>
      <c r="AS1211" t="s">
        <v>68</v>
      </c>
      <c r="AT1211" t="s">
        <v>68</v>
      </c>
      <c r="AU1211" t="s">
        <v>68</v>
      </c>
      <c r="AV1211" t="s">
        <v>68</v>
      </c>
      <c r="AW1211" t="s">
        <v>68</v>
      </c>
      <c r="AX1211" t="s">
        <v>68</v>
      </c>
      <c r="AY1211" t="s">
        <v>68</v>
      </c>
      <c r="AZ1211" t="s">
        <v>69</v>
      </c>
      <c r="BA1211" t="s">
        <v>65</v>
      </c>
      <c r="BB1211">
        <v>0.79700000000000004</v>
      </c>
    </row>
    <row r="1212" spans="1:62" hidden="1" x14ac:dyDescent="0.3">
      <c r="A1212">
        <v>2015</v>
      </c>
      <c r="B1212" t="s">
        <v>53</v>
      </c>
      <c r="C1212" t="s">
        <v>1382</v>
      </c>
      <c r="D1212" t="s">
        <v>62</v>
      </c>
      <c r="E1212">
        <v>1</v>
      </c>
      <c r="F1212" t="s">
        <v>56</v>
      </c>
      <c r="G1212" t="s">
        <v>57</v>
      </c>
      <c r="H1212" t="s">
        <v>58</v>
      </c>
      <c r="I1212" t="s">
        <v>77</v>
      </c>
      <c r="J1212" t="s">
        <v>1124</v>
      </c>
      <c r="K1212" t="s">
        <v>61</v>
      </c>
      <c r="L1212" t="s">
        <v>62</v>
      </c>
      <c r="M1212">
        <v>1</v>
      </c>
      <c r="N1212" t="s">
        <v>56</v>
      </c>
      <c r="O1212">
        <v>8</v>
      </c>
      <c r="P1212">
        <v>16</v>
      </c>
      <c r="Q1212">
        <v>31</v>
      </c>
      <c r="R1212" t="s">
        <v>63</v>
      </c>
      <c r="S1212" t="s">
        <v>64</v>
      </c>
      <c r="T1212" t="s">
        <v>79</v>
      </c>
      <c r="U1212" t="s">
        <v>1124</v>
      </c>
      <c r="V1212" t="s">
        <v>66</v>
      </c>
      <c r="W1212" t="s">
        <v>67</v>
      </c>
      <c r="X1212">
        <v>5</v>
      </c>
      <c r="Y1212">
        <v>0.3</v>
      </c>
      <c r="Z1212">
        <v>0.7</v>
      </c>
      <c r="AA1212">
        <v>0.5</v>
      </c>
      <c r="AB1212">
        <v>0</v>
      </c>
      <c r="AC1212" t="s">
        <v>68</v>
      </c>
      <c r="AD1212" t="s">
        <v>68</v>
      </c>
      <c r="AE1212" t="s">
        <v>68</v>
      </c>
      <c r="AF1212" t="s">
        <v>68</v>
      </c>
      <c r="AG1212">
        <v>8.5</v>
      </c>
      <c r="AH1212" t="s">
        <v>68</v>
      </c>
      <c r="AI1212" t="s">
        <v>68</v>
      </c>
      <c r="AJ1212" t="s">
        <v>68</v>
      </c>
      <c r="AK1212" t="s">
        <v>68</v>
      </c>
      <c r="AL1212" t="s">
        <v>68</v>
      </c>
      <c r="AM1212" t="s">
        <v>68</v>
      </c>
      <c r="AN1212" t="s">
        <v>68</v>
      </c>
      <c r="AO1212" t="s">
        <v>68</v>
      </c>
      <c r="AP1212" t="s">
        <v>68</v>
      </c>
      <c r="AQ1212" t="s">
        <v>68</v>
      </c>
      <c r="AR1212" t="s">
        <v>68</v>
      </c>
      <c r="AS1212" t="s">
        <v>68</v>
      </c>
      <c r="AT1212" t="s">
        <v>68</v>
      </c>
      <c r="AU1212" t="s">
        <v>68</v>
      </c>
      <c r="AV1212" t="s">
        <v>68</v>
      </c>
      <c r="AW1212" t="s">
        <v>68</v>
      </c>
      <c r="AX1212" t="s">
        <v>68</v>
      </c>
      <c r="AY1212" t="s">
        <v>68</v>
      </c>
      <c r="AZ1212" t="s">
        <v>69</v>
      </c>
      <c r="BA1212" t="s">
        <v>79</v>
      </c>
      <c r="BB1212">
        <v>1</v>
      </c>
    </row>
    <row r="1213" spans="1:62" hidden="1" x14ac:dyDescent="0.3">
      <c r="A1213">
        <v>2015</v>
      </c>
      <c r="B1213" t="s">
        <v>53</v>
      </c>
      <c r="C1213" t="s">
        <v>1383</v>
      </c>
      <c r="D1213" t="s">
        <v>62</v>
      </c>
      <c r="E1213">
        <v>1</v>
      </c>
      <c r="F1213" t="s">
        <v>56</v>
      </c>
      <c r="G1213" t="s">
        <v>57</v>
      </c>
      <c r="H1213" t="s">
        <v>58</v>
      </c>
      <c r="I1213" t="s">
        <v>77</v>
      </c>
      <c r="J1213" t="s">
        <v>1197</v>
      </c>
      <c r="K1213" t="s">
        <v>61</v>
      </c>
      <c r="L1213" t="s">
        <v>62</v>
      </c>
      <c r="M1213">
        <v>1</v>
      </c>
      <c r="N1213" t="s">
        <v>56</v>
      </c>
      <c r="O1213">
        <v>8</v>
      </c>
      <c r="P1213">
        <v>16</v>
      </c>
      <c r="Q1213">
        <v>32</v>
      </c>
      <c r="R1213" t="s">
        <v>63</v>
      </c>
      <c r="S1213" t="s">
        <v>73</v>
      </c>
      <c r="T1213" t="s">
        <v>79</v>
      </c>
      <c r="U1213" t="s">
        <v>1197</v>
      </c>
      <c r="V1213" t="s">
        <v>66</v>
      </c>
      <c r="W1213" t="s">
        <v>67</v>
      </c>
      <c r="X1213">
        <v>5</v>
      </c>
      <c r="Y1213">
        <v>0.3</v>
      </c>
      <c r="Z1213">
        <v>0.7</v>
      </c>
      <c r="AA1213">
        <v>0.5</v>
      </c>
      <c r="AB1213">
        <v>0.5</v>
      </c>
      <c r="AC1213" t="s">
        <v>68</v>
      </c>
      <c r="AD1213">
        <v>0</v>
      </c>
      <c r="AE1213" t="s">
        <v>68</v>
      </c>
      <c r="AF1213" t="s">
        <v>68</v>
      </c>
      <c r="AG1213">
        <v>8.5</v>
      </c>
      <c r="AH1213">
        <v>0.5</v>
      </c>
      <c r="AI1213">
        <v>0.5</v>
      </c>
      <c r="AJ1213">
        <v>6</v>
      </c>
      <c r="AK1213" t="s">
        <v>68</v>
      </c>
      <c r="AL1213" t="s">
        <v>68</v>
      </c>
      <c r="AM1213" t="s">
        <v>68</v>
      </c>
      <c r="AN1213" t="s">
        <v>68</v>
      </c>
      <c r="AO1213" t="s">
        <v>68</v>
      </c>
      <c r="AP1213" t="s">
        <v>68</v>
      </c>
      <c r="AQ1213" t="s">
        <v>68</v>
      </c>
      <c r="AR1213" t="s">
        <v>68</v>
      </c>
      <c r="AS1213" t="s">
        <v>68</v>
      </c>
      <c r="AT1213" t="s">
        <v>68</v>
      </c>
      <c r="AU1213" t="s">
        <v>68</v>
      </c>
      <c r="AV1213" t="s">
        <v>68</v>
      </c>
      <c r="AW1213" t="s">
        <v>68</v>
      </c>
      <c r="AX1213" t="s">
        <v>68</v>
      </c>
      <c r="AY1213" t="s">
        <v>68</v>
      </c>
      <c r="AZ1213" t="s">
        <v>69</v>
      </c>
      <c r="BA1213" t="s">
        <v>79</v>
      </c>
      <c r="BB1213">
        <v>1</v>
      </c>
    </row>
    <row r="1214" spans="1:62" x14ac:dyDescent="0.3">
      <c r="A1214">
        <v>2015</v>
      </c>
      <c r="B1214" t="s">
        <v>53</v>
      </c>
      <c r="C1214" t="s">
        <v>1384</v>
      </c>
      <c r="D1214" t="s">
        <v>62</v>
      </c>
      <c r="E1214">
        <v>1</v>
      </c>
      <c r="F1214" t="s">
        <v>71</v>
      </c>
      <c r="G1214" t="s">
        <v>57</v>
      </c>
      <c r="H1214" t="s">
        <v>58</v>
      </c>
      <c r="I1214" t="s">
        <v>59</v>
      </c>
      <c r="J1214" t="s">
        <v>947</v>
      </c>
      <c r="K1214" t="s">
        <v>61</v>
      </c>
      <c r="L1214" t="s">
        <v>62</v>
      </c>
      <c r="M1214">
        <v>1</v>
      </c>
      <c r="N1214" t="s">
        <v>71</v>
      </c>
      <c r="O1214">
        <v>1</v>
      </c>
      <c r="P1214">
        <v>2</v>
      </c>
      <c r="Q1214">
        <v>3</v>
      </c>
      <c r="R1214" t="s">
        <v>63</v>
      </c>
      <c r="S1214" t="s">
        <v>73</v>
      </c>
      <c r="T1214" t="s">
        <v>65</v>
      </c>
      <c r="U1214" t="s">
        <v>947</v>
      </c>
      <c r="V1214" t="s">
        <v>66</v>
      </c>
      <c r="W1214" t="s">
        <v>67</v>
      </c>
      <c r="X1214">
        <v>5</v>
      </c>
      <c r="Y1214">
        <v>0.3</v>
      </c>
      <c r="Z1214">
        <v>0.7</v>
      </c>
      <c r="AA1214">
        <v>4</v>
      </c>
      <c r="AB1214">
        <v>2.5</v>
      </c>
      <c r="AC1214">
        <v>1.5</v>
      </c>
      <c r="AD1214" t="s">
        <v>68</v>
      </c>
      <c r="AE1214" t="s">
        <v>68</v>
      </c>
      <c r="AF1214" t="s">
        <v>68</v>
      </c>
      <c r="AG1214">
        <v>6</v>
      </c>
      <c r="AH1214">
        <v>2</v>
      </c>
      <c r="AI1214" t="s">
        <v>68</v>
      </c>
      <c r="AJ1214" t="s">
        <v>68</v>
      </c>
      <c r="AK1214" t="s">
        <v>68</v>
      </c>
      <c r="AL1214" t="s">
        <v>68</v>
      </c>
      <c r="AM1214" t="s">
        <v>68</v>
      </c>
      <c r="AN1214" t="s">
        <v>68</v>
      </c>
      <c r="AO1214" t="s">
        <v>68</v>
      </c>
      <c r="AP1214" t="s">
        <v>68</v>
      </c>
      <c r="AQ1214" t="s">
        <v>68</v>
      </c>
      <c r="AR1214" t="s">
        <v>68</v>
      </c>
      <c r="AS1214" t="s">
        <v>68</v>
      </c>
      <c r="AT1214" t="s">
        <v>68</v>
      </c>
      <c r="AU1214" t="s">
        <v>68</v>
      </c>
      <c r="AV1214" t="s">
        <v>68</v>
      </c>
      <c r="AW1214" t="s">
        <v>68</v>
      </c>
      <c r="AX1214" t="s">
        <v>68</v>
      </c>
      <c r="AY1214" t="s">
        <v>68</v>
      </c>
      <c r="AZ1214" t="s">
        <v>80</v>
      </c>
      <c r="BA1214" t="s">
        <v>65</v>
      </c>
      <c r="BB1214">
        <v>0.81799999999999995</v>
      </c>
      <c r="BD1214">
        <f>IF(EXACT(BA1214,T1214),1,0)</f>
        <v>1</v>
      </c>
      <c r="BE1214">
        <f>IF(AND(AZ1214="2_Testando"),1,0)</f>
        <v>1</v>
      </c>
      <c r="BF1214">
        <f>IF(AND(AZ1214="2_Testando",BD1214=1),1,0)</f>
        <v>1</v>
      </c>
      <c r="BJ1214">
        <f>IF(AND(BB1214&gt;0.7,BF1214=1),1,0)</f>
        <v>1</v>
      </c>
    </row>
    <row r="1215" spans="1:62" hidden="1" x14ac:dyDescent="0.3">
      <c r="A1215">
        <v>2015</v>
      </c>
      <c r="B1215" t="s">
        <v>53</v>
      </c>
      <c r="C1215" t="s">
        <v>217</v>
      </c>
      <c r="D1215" t="s">
        <v>90</v>
      </c>
      <c r="E1215">
        <v>2</v>
      </c>
      <c r="F1215" t="s">
        <v>56</v>
      </c>
      <c r="G1215" t="s">
        <v>57</v>
      </c>
      <c r="H1215" t="s">
        <v>63</v>
      </c>
      <c r="I1215" t="s">
        <v>59</v>
      </c>
      <c r="J1215" t="s">
        <v>947</v>
      </c>
      <c r="K1215" t="s">
        <v>61</v>
      </c>
      <c r="L1215" t="s">
        <v>62</v>
      </c>
      <c r="M1215">
        <v>1</v>
      </c>
      <c r="N1215" t="s">
        <v>56</v>
      </c>
      <c r="O1215">
        <v>1</v>
      </c>
      <c r="P1215">
        <v>1</v>
      </c>
      <c r="Q1215">
        <v>1</v>
      </c>
      <c r="R1215" t="s">
        <v>63</v>
      </c>
      <c r="S1215" t="s">
        <v>73</v>
      </c>
      <c r="T1215" t="s">
        <v>65</v>
      </c>
      <c r="U1215" t="s">
        <v>947</v>
      </c>
      <c r="V1215" t="s">
        <v>66</v>
      </c>
      <c r="W1215" t="s">
        <v>67</v>
      </c>
      <c r="X1215">
        <v>5</v>
      </c>
      <c r="Y1215">
        <v>0.3</v>
      </c>
      <c r="Z1215">
        <v>0.7</v>
      </c>
      <c r="AA1215">
        <v>4</v>
      </c>
      <c r="AB1215">
        <v>1</v>
      </c>
      <c r="AC1215">
        <v>4.5</v>
      </c>
      <c r="AD1215">
        <v>3</v>
      </c>
      <c r="AE1215">
        <v>3</v>
      </c>
      <c r="AF1215">
        <v>3</v>
      </c>
      <c r="AG1215">
        <v>7</v>
      </c>
      <c r="AH1215">
        <v>7</v>
      </c>
      <c r="AI1215">
        <v>8</v>
      </c>
      <c r="AJ1215">
        <v>9</v>
      </c>
      <c r="AK1215">
        <v>4</v>
      </c>
      <c r="AL1215" t="s">
        <v>68</v>
      </c>
      <c r="AM1215" t="s">
        <v>68</v>
      </c>
      <c r="AN1215" t="s">
        <v>68</v>
      </c>
      <c r="AO1215" t="s">
        <v>68</v>
      </c>
      <c r="AP1215" t="s">
        <v>68</v>
      </c>
      <c r="AQ1215" t="s">
        <v>68</v>
      </c>
      <c r="AR1215" t="s">
        <v>68</v>
      </c>
      <c r="AS1215" t="s">
        <v>68</v>
      </c>
      <c r="AT1215" t="s">
        <v>68</v>
      </c>
      <c r="AU1215" t="s">
        <v>68</v>
      </c>
      <c r="AV1215" t="s">
        <v>68</v>
      </c>
      <c r="AW1215" t="s">
        <v>68</v>
      </c>
      <c r="AX1215" t="s">
        <v>68</v>
      </c>
      <c r="AY1215" t="s">
        <v>68</v>
      </c>
      <c r="AZ1215" t="s">
        <v>69</v>
      </c>
      <c r="BA1215" t="s">
        <v>65</v>
      </c>
      <c r="BB1215">
        <v>0.97</v>
      </c>
    </row>
    <row r="1216" spans="1:62" hidden="1" x14ac:dyDescent="0.3">
      <c r="A1216">
        <v>2015</v>
      </c>
      <c r="B1216" t="s">
        <v>53</v>
      </c>
      <c r="C1216" t="s">
        <v>1385</v>
      </c>
      <c r="D1216" t="s">
        <v>62</v>
      </c>
      <c r="E1216">
        <v>1</v>
      </c>
      <c r="F1216" t="s">
        <v>56</v>
      </c>
      <c r="G1216" t="s">
        <v>57</v>
      </c>
      <c r="H1216" t="s">
        <v>58</v>
      </c>
      <c r="I1216" t="s">
        <v>83</v>
      </c>
      <c r="J1216" t="s">
        <v>947</v>
      </c>
      <c r="K1216" t="s">
        <v>61</v>
      </c>
      <c r="L1216" t="s">
        <v>62</v>
      </c>
      <c r="M1216">
        <v>1</v>
      </c>
      <c r="N1216" t="s">
        <v>56</v>
      </c>
      <c r="O1216">
        <v>9</v>
      </c>
      <c r="P1216">
        <v>17</v>
      </c>
      <c r="Q1216">
        <v>33</v>
      </c>
      <c r="R1216" t="s">
        <v>63</v>
      </c>
      <c r="S1216" t="s">
        <v>73</v>
      </c>
      <c r="T1216" t="s">
        <v>84</v>
      </c>
      <c r="U1216" t="s">
        <v>947</v>
      </c>
      <c r="V1216" t="s">
        <v>66</v>
      </c>
      <c r="W1216" t="s">
        <v>67</v>
      </c>
      <c r="X1216">
        <v>5</v>
      </c>
      <c r="Y1216">
        <v>0.3</v>
      </c>
      <c r="Z1216">
        <v>0.7</v>
      </c>
      <c r="AA1216">
        <v>4.5</v>
      </c>
      <c r="AB1216">
        <v>7</v>
      </c>
      <c r="AC1216">
        <v>4</v>
      </c>
      <c r="AD1216">
        <v>6.5</v>
      </c>
      <c r="AE1216">
        <v>3.5</v>
      </c>
      <c r="AF1216" t="s">
        <v>68</v>
      </c>
      <c r="AG1216">
        <v>9</v>
      </c>
      <c r="AH1216">
        <v>9.5</v>
      </c>
      <c r="AI1216">
        <v>9.5</v>
      </c>
      <c r="AJ1216">
        <v>5</v>
      </c>
      <c r="AK1216">
        <v>10</v>
      </c>
      <c r="AL1216" t="s">
        <v>68</v>
      </c>
      <c r="AM1216" t="s">
        <v>68</v>
      </c>
      <c r="AN1216" t="s">
        <v>68</v>
      </c>
      <c r="AO1216" t="s">
        <v>68</v>
      </c>
      <c r="AP1216" t="s">
        <v>68</v>
      </c>
      <c r="AQ1216" t="s">
        <v>68</v>
      </c>
      <c r="AR1216" t="s">
        <v>68</v>
      </c>
      <c r="AS1216" t="s">
        <v>68</v>
      </c>
      <c r="AT1216" t="s">
        <v>68</v>
      </c>
      <c r="AU1216" t="s">
        <v>68</v>
      </c>
      <c r="AV1216" t="s">
        <v>68</v>
      </c>
      <c r="AW1216" t="s">
        <v>68</v>
      </c>
      <c r="AX1216" t="s">
        <v>68</v>
      </c>
      <c r="AY1216" t="s">
        <v>68</v>
      </c>
      <c r="AZ1216" t="s">
        <v>69</v>
      </c>
      <c r="BA1216" t="s">
        <v>84</v>
      </c>
      <c r="BB1216">
        <v>1</v>
      </c>
    </row>
    <row r="1217" spans="1:62" hidden="1" x14ac:dyDescent="0.3">
      <c r="A1217">
        <v>2015</v>
      </c>
      <c r="B1217" t="s">
        <v>53</v>
      </c>
      <c r="C1217" t="s">
        <v>218</v>
      </c>
      <c r="D1217" t="s">
        <v>62</v>
      </c>
      <c r="E1217">
        <v>1</v>
      </c>
      <c r="F1217" t="s">
        <v>56</v>
      </c>
      <c r="G1217" t="s">
        <v>57</v>
      </c>
      <c r="H1217" t="s">
        <v>58</v>
      </c>
      <c r="I1217" t="s">
        <v>59</v>
      </c>
      <c r="J1217" t="s">
        <v>947</v>
      </c>
      <c r="K1217" t="s">
        <v>61</v>
      </c>
      <c r="L1217" t="s">
        <v>62</v>
      </c>
      <c r="M1217">
        <v>1</v>
      </c>
      <c r="N1217" t="s">
        <v>56</v>
      </c>
      <c r="O1217">
        <v>9</v>
      </c>
      <c r="P1217">
        <v>17</v>
      </c>
      <c r="Q1217">
        <v>34</v>
      </c>
      <c r="R1217" t="s">
        <v>63</v>
      </c>
      <c r="S1217" t="s">
        <v>73</v>
      </c>
      <c r="T1217" t="s">
        <v>65</v>
      </c>
      <c r="U1217" t="s">
        <v>947</v>
      </c>
      <c r="V1217" t="s">
        <v>66</v>
      </c>
      <c r="W1217" t="s">
        <v>67</v>
      </c>
      <c r="X1217">
        <v>5</v>
      </c>
      <c r="Y1217">
        <v>0.3</v>
      </c>
      <c r="Z1217">
        <v>0.7</v>
      </c>
      <c r="AA1217">
        <v>1.5</v>
      </c>
      <c r="AB1217">
        <v>1</v>
      </c>
      <c r="AC1217" t="s">
        <v>68</v>
      </c>
      <c r="AD1217">
        <v>2.5</v>
      </c>
      <c r="AE1217">
        <v>1.5</v>
      </c>
      <c r="AF1217" t="s">
        <v>68</v>
      </c>
      <c r="AG1217">
        <v>8.5</v>
      </c>
      <c r="AH1217">
        <v>9</v>
      </c>
      <c r="AI1217">
        <v>4</v>
      </c>
      <c r="AJ1217">
        <v>4</v>
      </c>
      <c r="AK1217">
        <v>3</v>
      </c>
      <c r="AL1217" t="s">
        <v>68</v>
      </c>
      <c r="AM1217" t="s">
        <v>68</v>
      </c>
      <c r="AN1217" t="s">
        <v>68</v>
      </c>
      <c r="AO1217" t="s">
        <v>68</v>
      </c>
      <c r="AP1217" t="s">
        <v>68</v>
      </c>
      <c r="AQ1217" t="s">
        <v>68</v>
      </c>
      <c r="AR1217" t="s">
        <v>68</v>
      </c>
      <c r="AS1217" t="s">
        <v>68</v>
      </c>
      <c r="AT1217" t="s">
        <v>68</v>
      </c>
      <c r="AU1217" t="s">
        <v>68</v>
      </c>
      <c r="AV1217" t="s">
        <v>68</v>
      </c>
      <c r="AW1217" t="s">
        <v>68</v>
      </c>
      <c r="AX1217" t="s">
        <v>68</v>
      </c>
      <c r="AY1217" t="s">
        <v>68</v>
      </c>
      <c r="AZ1217" t="s">
        <v>69</v>
      </c>
      <c r="BA1217" t="s">
        <v>65</v>
      </c>
      <c r="BB1217">
        <v>0.97</v>
      </c>
    </row>
    <row r="1218" spans="1:62" hidden="1" x14ac:dyDescent="0.3">
      <c r="A1218">
        <v>2015</v>
      </c>
      <c r="B1218" t="s">
        <v>53</v>
      </c>
      <c r="C1218" t="s">
        <v>219</v>
      </c>
      <c r="D1218" t="s">
        <v>62</v>
      </c>
      <c r="E1218">
        <v>1</v>
      </c>
      <c r="F1218" t="s">
        <v>71</v>
      </c>
      <c r="G1218" t="s">
        <v>57</v>
      </c>
      <c r="H1218" t="s">
        <v>58</v>
      </c>
      <c r="I1218" t="s">
        <v>59</v>
      </c>
      <c r="J1218" t="s">
        <v>947</v>
      </c>
      <c r="K1218" t="s">
        <v>61</v>
      </c>
      <c r="L1218" t="s">
        <v>62</v>
      </c>
      <c r="M1218">
        <v>1</v>
      </c>
      <c r="N1218" t="s">
        <v>71</v>
      </c>
      <c r="O1218">
        <v>1</v>
      </c>
      <c r="P1218">
        <v>2</v>
      </c>
      <c r="Q1218">
        <v>3</v>
      </c>
      <c r="R1218" t="s">
        <v>63</v>
      </c>
      <c r="S1218" t="s">
        <v>73</v>
      </c>
      <c r="T1218" t="s">
        <v>65</v>
      </c>
      <c r="U1218" t="s">
        <v>947</v>
      </c>
      <c r="V1218" t="s">
        <v>66</v>
      </c>
      <c r="W1218" t="s">
        <v>67</v>
      </c>
      <c r="X1218">
        <v>5</v>
      </c>
      <c r="Y1218">
        <v>0.3</v>
      </c>
      <c r="Z1218">
        <v>0.7</v>
      </c>
      <c r="AA1218">
        <v>0.5</v>
      </c>
      <c r="AB1218">
        <v>1.5</v>
      </c>
      <c r="AC1218">
        <v>5</v>
      </c>
      <c r="AD1218">
        <v>6.5</v>
      </c>
      <c r="AE1218">
        <v>4</v>
      </c>
      <c r="AF1218">
        <v>4</v>
      </c>
      <c r="AG1218">
        <v>8</v>
      </c>
      <c r="AH1218">
        <v>4.5</v>
      </c>
      <c r="AI1218">
        <v>7.5</v>
      </c>
      <c r="AJ1218">
        <v>3</v>
      </c>
      <c r="AK1218">
        <v>7.5</v>
      </c>
      <c r="AL1218" t="s">
        <v>68</v>
      </c>
      <c r="AM1218" t="s">
        <v>68</v>
      </c>
      <c r="AN1218" t="s">
        <v>68</v>
      </c>
      <c r="AO1218" t="s">
        <v>68</v>
      </c>
      <c r="AP1218" t="s">
        <v>68</v>
      </c>
      <c r="AQ1218" t="s">
        <v>68</v>
      </c>
      <c r="AR1218" t="s">
        <v>68</v>
      </c>
      <c r="AS1218" t="s">
        <v>68</v>
      </c>
      <c r="AT1218" t="s">
        <v>68</v>
      </c>
      <c r="AU1218" t="s">
        <v>68</v>
      </c>
      <c r="AV1218" t="s">
        <v>68</v>
      </c>
      <c r="AW1218" t="s">
        <v>68</v>
      </c>
      <c r="AX1218" t="s">
        <v>68</v>
      </c>
      <c r="AY1218" t="s">
        <v>68</v>
      </c>
      <c r="AZ1218" t="s">
        <v>69</v>
      </c>
      <c r="BA1218" t="s">
        <v>84</v>
      </c>
      <c r="BB1218">
        <v>0.55000000000000004</v>
      </c>
    </row>
    <row r="1219" spans="1:62" x14ac:dyDescent="0.3">
      <c r="A1219">
        <v>2015</v>
      </c>
      <c r="B1219" t="s">
        <v>53</v>
      </c>
      <c r="C1219" t="s">
        <v>1386</v>
      </c>
      <c r="D1219" t="s">
        <v>62</v>
      </c>
      <c r="E1219">
        <v>1</v>
      </c>
      <c r="F1219" t="s">
        <v>56</v>
      </c>
      <c r="G1219" t="s">
        <v>57</v>
      </c>
      <c r="H1219" t="s">
        <v>58</v>
      </c>
      <c r="I1219" t="s">
        <v>83</v>
      </c>
      <c r="J1219" t="s">
        <v>947</v>
      </c>
      <c r="K1219" t="s">
        <v>61</v>
      </c>
      <c r="L1219" t="s">
        <v>62</v>
      </c>
      <c r="M1219">
        <v>1</v>
      </c>
      <c r="N1219" t="s">
        <v>56</v>
      </c>
      <c r="O1219">
        <v>9</v>
      </c>
      <c r="P1219">
        <v>18</v>
      </c>
      <c r="Q1219">
        <v>35</v>
      </c>
      <c r="R1219" t="s">
        <v>63</v>
      </c>
      <c r="S1219" t="s">
        <v>73</v>
      </c>
      <c r="T1219" t="s">
        <v>84</v>
      </c>
      <c r="U1219" t="s">
        <v>947</v>
      </c>
      <c r="V1219" t="s">
        <v>66</v>
      </c>
      <c r="W1219" t="s">
        <v>67</v>
      </c>
      <c r="X1219">
        <v>5</v>
      </c>
      <c r="Y1219">
        <v>0.3</v>
      </c>
      <c r="Z1219">
        <v>0.7</v>
      </c>
      <c r="AA1219">
        <v>6</v>
      </c>
      <c r="AB1219">
        <v>5.5</v>
      </c>
      <c r="AC1219">
        <v>6</v>
      </c>
      <c r="AD1219">
        <v>4</v>
      </c>
      <c r="AE1219">
        <v>4.5</v>
      </c>
      <c r="AF1219">
        <v>6.5</v>
      </c>
      <c r="AG1219">
        <v>9</v>
      </c>
      <c r="AH1219">
        <v>7.5</v>
      </c>
      <c r="AI1219">
        <v>5</v>
      </c>
      <c r="AJ1219">
        <v>6</v>
      </c>
      <c r="AK1219">
        <v>8</v>
      </c>
      <c r="AL1219" t="s">
        <v>68</v>
      </c>
      <c r="AM1219" t="s">
        <v>68</v>
      </c>
      <c r="AN1219" t="s">
        <v>68</v>
      </c>
      <c r="AO1219" t="s">
        <v>68</v>
      </c>
      <c r="AP1219" t="s">
        <v>68</v>
      </c>
      <c r="AQ1219" t="s">
        <v>68</v>
      </c>
      <c r="AR1219" t="s">
        <v>68</v>
      </c>
      <c r="AS1219" t="s">
        <v>68</v>
      </c>
      <c r="AT1219" t="s">
        <v>68</v>
      </c>
      <c r="AU1219" t="s">
        <v>68</v>
      </c>
      <c r="AV1219" t="s">
        <v>68</v>
      </c>
      <c r="AW1219" t="s">
        <v>68</v>
      </c>
      <c r="AX1219" t="s">
        <v>68</v>
      </c>
      <c r="AY1219" t="s">
        <v>68</v>
      </c>
      <c r="AZ1219" t="s">
        <v>80</v>
      </c>
      <c r="BA1219" t="s">
        <v>84</v>
      </c>
      <c r="BB1219">
        <v>0.80700000000000005</v>
      </c>
      <c r="BD1219">
        <f t="shared" ref="BD1219:BD1220" si="168">IF(EXACT(BA1219,T1219),1,0)</f>
        <v>1</v>
      </c>
      <c r="BE1219">
        <f t="shared" ref="BE1219:BE1220" si="169">IF(AND(AZ1219="2_Testando"),1,0)</f>
        <v>1</v>
      </c>
      <c r="BF1219">
        <f t="shared" ref="BF1219:BF1220" si="170">IF(AND(AZ1219="2_Testando",BD1219=1),1,0)</f>
        <v>1</v>
      </c>
      <c r="BJ1219">
        <f t="shared" ref="BJ1219:BJ1220" si="171">IF(AND(BB1219&gt;0.7,BF1219=1),1,0)</f>
        <v>1</v>
      </c>
    </row>
    <row r="1220" spans="1:62" x14ac:dyDescent="0.3">
      <c r="A1220">
        <v>2015</v>
      </c>
      <c r="B1220" t="s">
        <v>53</v>
      </c>
      <c r="C1220" t="s">
        <v>220</v>
      </c>
      <c r="D1220" t="s">
        <v>62</v>
      </c>
      <c r="E1220">
        <v>1</v>
      </c>
      <c r="F1220" t="s">
        <v>56</v>
      </c>
      <c r="G1220" t="s">
        <v>112</v>
      </c>
      <c r="H1220" t="s">
        <v>63</v>
      </c>
      <c r="I1220" t="s">
        <v>59</v>
      </c>
      <c r="J1220" t="s">
        <v>947</v>
      </c>
      <c r="K1220" t="s">
        <v>61</v>
      </c>
      <c r="L1220" t="s">
        <v>62</v>
      </c>
      <c r="M1220">
        <v>1</v>
      </c>
      <c r="N1220" t="s">
        <v>56</v>
      </c>
      <c r="O1220">
        <v>9</v>
      </c>
      <c r="P1220">
        <v>18</v>
      </c>
      <c r="Q1220">
        <v>36</v>
      </c>
      <c r="R1220" t="s">
        <v>63</v>
      </c>
      <c r="S1220" t="s">
        <v>100</v>
      </c>
      <c r="T1220" t="s">
        <v>65</v>
      </c>
      <c r="U1220" t="s">
        <v>947</v>
      </c>
      <c r="V1220" t="s">
        <v>66</v>
      </c>
      <c r="W1220" t="s">
        <v>67</v>
      </c>
      <c r="X1220">
        <v>5</v>
      </c>
      <c r="Y1220">
        <v>0.3</v>
      </c>
      <c r="Z1220">
        <v>0.7</v>
      </c>
      <c r="AA1220">
        <v>1.5</v>
      </c>
      <c r="AB1220">
        <v>3</v>
      </c>
      <c r="AC1220">
        <v>4</v>
      </c>
      <c r="AD1220">
        <v>4.5</v>
      </c>
      <c r="AE1220">
        <v>5</v>
      </c>
      <c r="AF1220">
        <v>3.5</v>
      </c>
      <c r="AG1220">
        <v>9.5</v>
      </c>
      <c r="AH1220">
        <v>9</v>
      </c>
      <c r="AI1220">
        <v>6</v>
      </c>
      <c r="AJ1220">
        <v>5.5</v>
      </c>
      <c r="AK1220">
        <v>10</v>
      </c>
      <c r="AL1220" t="s">
        <v>68</v>
      </c>
      <c r="AM1220" t="s">
        <v>68</v>
      </c>
      <c r="AN1220" t="s">
        <v>68</v>
      </c>
      <c r="AO1220" t="s">
        <v>68</v>
      </c>
      <c r="AP1220" t="s">
        <v>68</v>
      </c>
      <c r="AQ1220" t="s">
        <v>68</v>
      </c>
      <c r="AR1220" t="s">
        <v>68</v>
      </c>
      <c r="AS1220" t="s">
        <v>68</v>
      </c>
      <c r="AT1220" t="s">
        <v>68</v>
      </c>
      <c r="AU1220" t="s">
        <v>68</v>
      </c>
      <c r="AV1220" t="s">
        <v>68</v>
      </c>
      <c r="AW1220" t="s">
        <v>68</v>
      </c>
      <c r="AX1220" t="s">
        <v>68</v>
      </c>
      <c r="AY1220" t="s">
        <v>68</v>
      </c>
      <c r="AZ1220" t="s">
        <v>80</v>
      </c>
      <c r="BA1220" t="s">
        <v>65</v>
      </c>
      <c r="BB1220">
        <v>0.79700000000000004</v>
      </c>
      <c r="BD1220">
        <f t="shared" si="168"/>
        <v>1</v>
      </c>
      <c r="BE1220">
        <f t="shared" si="169"/>
        <v>1</v>
      </c>
      <c r="BF1220">
        <f t="shared" si="170"/>
        <v>1</v>
      </c>
      <c r="BJ1220">
        <f t="shared" si="171"/>
        <v>1</v>
      </c>
    </row>
    <row r="1221" spans="1:62" hidden="1" x14ac:dyDescent="0.3">
      <c r="A1221">
        <v>2015</v>
      </c>
      <c r="B1221" t="s">
        <v>53</v>
      </c>
      <c r="C1221" t="s">
        <v>1387</v>
      </c>
      <c r="D1221" t="s">
        <v>62</v>
      </c>
      <c r="E1221">
        <v>1</v>
      </c>
      <c r="F1221" t="s">
        <v>56</v>
      </c>
      <c r="G1221" t="s">
        <v>57</v>
      </c>
      <c r="H1221" t="s">
        <v>58</v>
      </c>
      <c r="I1221" t="s">
        <v>83</v>
      </c>
      <c r="J1221" t="s">
        <v>947</v>
      </c>
      <c r="K1221" t="s">
        <v>61</v>
      </c>
      <c r="L1221" t="s">
        <v>62</v>
      </c>
      <c r="M1221">
        <v>1</v>
      </c>
      <c r="N1221" t="s">
        <v>56</v>
      </c>
      <c r="O1221">
        <v>9</v>
      </c>
      <c r="P1221">
        <v>17</v>
      </c>
      <c r="Q1221">
        <v>33</v>
      </c>
      <c r="R1221" t="s">
        <v>63</v>
      </c>
      <c r="S1221" t="s">
        <v>73</v>
      </c>
      <c r="T1221" t="s">
        <v>84</v>
      </c>
      <c r="U1221" t="s">
        <v>947</v>
      </c>
      <c r="V1221" t="s">
        <v>66</v>
      </c>
      <c r="W1221" t="s">
        <v>67</v>
      </c>
      <c r="X1221">
        <v>5</v>
      </c>
      <c r="Y1221">
        <v>0.3</v>
      </c>
      <c r="Z1221">
        <v>0.7</v>
      </c>
      <c r="AA1221">
        <v>5.5</v>
      </c>
      <c r="AB1221">
        <v>5.5</v>
      </c>
      <c r="AC1221" t="s">
        <v>68</v>
      </c>
      <c r="AD1221">
        <v>6.5</v>
      </c>
      <c r="AE1221">
        <v>5</v>
      </c>
      <c r="AF1221" t="s">
        <v>68</v>
      </c>
      <c r="AG1221" t="s">
        <v>68</v>
      </c>
      <c r="AH1221">
        <v>10</v>
      </c>
      <c r="AI1221">
        <v>10</v>
      </c>
      <c r="AJ1221">
        <v>8</v>
      </c>
      <c r="AK1221">
        <v>10</v>
      </c>
      <c r="AL1221" t="s">
        <v>68</v>
      </c>
      <c r="AM1221" t="s">
        <v>68</v>
      </c>
      <c r="AN1221" t="s">
        <v>68</v>
      </c>
      <c r="AO1221" t="s">
        <v>68</v>
      </c>
      <c r="AP1221" t="s">
        <v>68</v>
      </c>
      <c r="AQ1221" t="s">
        <v>68</v>
      </c>
      <c r="AR1221" t="s">
        <v>68</v>
      </c>
      <c r="AS1221" t="s">
        <v>68</v>
      </c>
      <c r="AT1221" t="s">
        <v>68</v>
      </c>
      <c r="AU1221" t="s">
        <v>68</v>
      </c>
      <c r="AV1221" t="s">
        <v>68</v>
      </c>
      <c r="AW1221" t="s">
        <v>68</v>
      </c>
      <c r="AX1221" t="s">
        <v>68</v>
      </c>
      <c r="AY1221" t="s">
        <v>68</v>
      </c>
      <c r="AZ1221" t="s">
        <v>69</v>
      </c>
      <c r="BA1221" t="s">
        <v>84</v>
      </c>
      <c r="BB1221">
        <v>1</v>
      </c>
    </row>
    <row r="1222" spans="1:62" hidden="1" x14ac:dyDescent="0.3">
      <c r="A1222">
        <v>2015</v>
      </c>
      <c r="B1222" t="s">
        <v>53</v>
      </c>
      <c r="C1222" t="s">
        <v>1388</v>
      </c>
      <c r="D1222" t="s">
        <v>62</v>
      </c>
      <c r="E1222">
        <v>1</v>
      </c>
      <c r="F1222" t="s">
        <v>71</v>
      </c>
      <c r="G1222" t="s">
        <v>57</v>
      </c>
      <c r="H1222" t="s">
        <v>58</v>
      </c>
      <c r="I1222" t="s">
        <v>77</v>
      </c>
      <c r="J1222" t="s">
        <v>962</v>
      </c>
      <c r="K1222" t="s">
        <v>61</v>
      </c>
      <c r="L1222" t="s">
        <v>62</v>
      </c>
      <c r="M1222">
        <v>1</v>
      </c>
      <c r="N1222" t="s">
        <v>71</v>
      </c>
      <c r="O1222">
        <v>3</v>
      </c>
      <c r="P1222">
        <v>6</v>
      </c>
      <c r="Q1222">
        <v>11</v>
      </c>
      <c r="R1222" t="s">
        <v>63</v>
      </c>
      <c r="S1222" t="s">
        <v>64</v>
      </c>
      <c r="T1222" t="s">
        <v>79</v>
      </c>
      <c r="U1222" t="s">
        <v>962</v>
      </c>
      <c r="V1222" t="s">
        <v>66</v>
      </c>
      <c r="W1222" t="s">
        <v>67</v>
      </c>
      <c r="X1222">
        <v>5</v>
      </c>
      <c r="Y1222">
        <v>0.3</v>
      </c>
      <c r="Z1222">
        <v>0.7</v>
      </c>
      <c r="AA1222">
        <v>1</v>
      </c>
      <c r="AB1222" t="s">
        <v>68</v>
      </c>
      <c r="AC1222" t="s">
        <v>68</v>
      </c>
      <c r="AD1222" t="s">
        <v>68</v>
      </c>
      <c r="AE1222" t="s">
        <v>68</v>
      </c>
      <c r="AF1222" t="s">
        <v>68</v>
      </c>
      <c r="AG1222">
        <v>7.5</v>
      </c>
      <c r="AH1222">
        <v>4.5</v>
      </c>
      <c r="AI1222" t="s">
        <v>68</v>
      </c>
      <c r="AJ1222" t="s">
        <v>68</v>
      </c>
      <c r="AK1222" t="s">
        <v>68</v>
      </c>
      <c r="AL1222" t="s">
        <v>68</v>
      </c>
      <c r="AM1222" t="s">
        <v>68</v>
      </c>
      <c r="AN1222" t="s">
        <v>68</v>
      </c>
      <c r="AO1222" t="s">
        <v>68</v>
      </c>
      <c r="AP1222" t="s">
        <v>68</v>
      </c>
      <c r="AQ1222" t="s">
        <v>68</v>
      </c>
      <c r="AR1222" t="s">
        <v>68</v>
      </c>
      <c r="AS1222" t="s">
        <v>68</v>
      </c>
      <c r="AT1222" t="s">
        <v>68</v>
      </c>
      <c r="AU1222" t="s">
        <v>68</v>
      </c>
      <c r="AV1222" t="s">
        <v>68</v>
      </c>
      <c r="AW1222" t="s">
        <v>68</v>
      </c>
      <c r="AX1222" t="s">
        <v>68</v>
      </c>
      <c r="AY1222" t="s">
        <v>68</v>
      </c>
      <c r="AZ1222" t="s">
        <v>69</v>
      </c>
      <c r="BA1222" t="s">
        <v>79</v>
      </c>
      <c r="BB1222">
        <v>1</v>
      </c>
    </row>
    <row r="1223" spans="1:62" hidden="1" x14ac:dyDescent="0.3">
      <c r="A1223">
        <v>2015</v>
      </c>
      <c r="B1223" t="s">
        <v>53</v>
      </c>
      <c r="C1223" t="s">
        <v>1389</v>
      </c>
      <c r="D1223" t="s">
        <v>62</v>
      </c>
      <c r="E1223">
        <v>1</v>
      </c>
      <c r="F1223" t="s">
        <v>71</v>
      </c>
      <c r="G1223" t="s">
        <v>57</v>
      </c>
      <c r="H1223" t="s">
        <v>58</v>
      </c>
      <c r="I1223" t="s">
        <v>59</v>
      </c>
      <c r="J1223" t="s">
        <v>947</v>
      </c>
      <c r="K1223" t="s">
        <v>61</v>
      </c>
      <c r="L1223" t="s">
        <v>62</v>
      </c>
      <c r="M1223">
        <v>1</v>
      </c>
      <c r="N1223" t="s">
        <v>71</v>
      </c>
      <c r="O1223">
        <v>1</v>
      </c>
      <c r="P1223">
        <v>2</v>
      </c>
      <c r="Q1223">
        <v>4</v>
      </c>
      <c r="R1223" t="s">
        <v>63</v>
      </c>
      <c r="S1223" t="s">
        <v>73</v>
      </c>
      <c r="T1223" t="s">
        <v>65</v>
      </c>
      <c r="U1223" t="s">
        <v>947</v>
      </c>
      <c r="V1223" t="s">
        <v>66</v>
      </c>
      <c r="W1223" t="s">
        <v>67</v>
      </c>
      <c r="X1223">
        <v>5</v>
      </c>
      <c r="Y1223">
        <v>0.3</v>
      </c>
      <c r="Z1223">
        <v>0.7</v>
      </c>
      <c r="AA1223">
        <v>0.5</v>
      </c>
      <c r="AB1223" t="s">
        <v>68</v>
      </c>
      <c r="AC1223" t="s">
        <v>68</v>
      </c>
      <c r="AD1223" t="s">
        <v>68</v>
      </c>
      <c r="AE1223" t="s">
        <v>68</v>
      </c>
      <c r="AF1223" t="s">
        <v>68</v>
      </c>
      <c r="AG1223">
        <v>8.5</v>
      </c>
      <c r="AH1223" t="s">
        <v>68</v>
      </c>
      <c r="AI1223" t="s">
        <v>68</v>
      </c>
      <c r="AJ1223" t="s">
        <v>68</v>
      </c>
      <c r="AK1223" t="s">
        <v>68</v>
      </c>
      <c r="AL1223" t="s">
        <v>68</v>
      </c>
      <c r="AM1223" t="s">
        <v>68</v>
      </c>
      <c r="AN1223" t="s">
        <v>68</v>
      </c>
      <c r="AO1223" t="s">
        <v>68</v>
      </c>
      <c r="AP1223" t="s">
        <v>68</v>
      </c>
      <c r="AQ1223" t="s">
        <v>68</v>
      </c>
      <c r="AR1223" t="s">
        <v>68</v>
      </c>
      <c r="AS1223" t="s">
        <v>68</v>
      </c>
      <c r="AT1223" t="s">
        <v>68</v>
      </c>
      <c r="AU1223" t="s">
        <v>68</v>
      </c>
      <c r="AV1223" t="s">
        <v>68</v>
      </c>
      <c r="AW1223" t="s">
        <v>68</v>
      </c>
      <c r="AX1223" t="s">
        <v>68</v>
      </c>
      <c r="AY1223" t="s">
        <v>68</v>
      </c>
      <c r="AZ1223" t="s">
        <v>69</v>
      </c>
      <c r="BA1223" t="s">
        <v>65</v>
      </c>
      <c r="BB1223">
        <v>0.81799999999999995</v>
      </c>
    </row>
    <row r="1224" spans="1:62" x14ac:dyDescent="0.3">
      <c r="A1224">
        <v>2015</v>
      </c>
      <c r="B1224" t="s">
        <v>53</v>
      </c>
      <c r="C1224" t="s">
        <v>1390</v>
      </c>
      <c r="D1224" t="s">
        <v>62</v>
      </c>
      <c r="E1224">
        <v>1</v>
      </c>
      <c r="F1224" t="s">
        <v>56</v>
      </c>
      <c r="G1224" t="s">
        <v>110</v>
      </c>
      <c r="H1224" t="s">
        <v>58</v>
      </c>
      <c r="I1224" t="s">
        <v>327</v>
      </c>
      <c r="J1224" t="s">
        <v>1264</v>
      </c>
      <c r="K1224" t="s">
        <v>61</v>
      </c>
      <c r="L1224" t="s">
        <v>62</v>
      </c>
      <c r="M1224">
        <v>1</v>
      </c>
      <c r="N1224" t="s">
        <v>56</v>
      </c>
      <c r="O1224">
        <v>10</v>
      </c>
      <c r="P1224">
        <v>19</v>
      </c>
      <c r="Q1224">
        <v>37</v>
      </c>
      <c r="R1224" t="s">
        <v>63</v>
      </c>
      <c r="S1224" t="s">
        <v>64</v>
      </c>
      <c r="T1224" t="s">
        <v>68</v>
      </c>
      <c r="U1224" t="s">
        <v>68</v>
      </c>
      <c r="V1224" t="s">
        <v>66</v>
      </c>
      <c r="W1224" t="s">
        <v>67</v>
      </c>
      <c r="X1224">
        <v>5</v>
      </c>
      <c r="Y1224">
        <v>0.3</v>
      </c>
      <c r="Z1224">
        <v>0.7</v>
      </c>
      <c r="AA1224">
        <v>1</v>
      </c>
      <c r="AB1224" t="s">
        <v>68</v>
      </c>
      <c r="AC1224" t="s">
        <v>68</v>
      </c>
      <c r="AD1224" t="s">
        <v>68</v>
      </c>
      <c r="AE1224" t="s">
        <v>68</v>
      </c>
      <c r="AF1224" t="s">
        <v>68</v>
      </c>
      <c r="AG1224">
        <v>8.5</v>
      </c>
      <c r="AH1224">
        <v>2.5</v>
      </c>
      <c r="AI1224" t="s">
        <v>68</v>
      </c>
      <c r="AJ1224" t="s">
        <v>68</v>
      </c>
      <c r="AK1224" t="s">
        <v>68</v>
      </c>
      <c r="AL1224" t="s">
        <v>68</v>
      </c>
      <c r="AM1224" t="s">
        <v>68</v>
      </c>
      <c r="AN1224" t="s">
        <v>68</v>
      </c>
      <c r="AO1224" t="s">
        <v>68</v>
      </c>
      <c r="AP1224" t="s">
        <v>68</v>
      </c>
      <c r="AQ1224" t="s">
        <v>68</v>
      </c>
      <c r="AR1224" t="s">
        <v>68</v>
      </c>
      <c r="AS1224" t="s">
        <v>68</v>
      </c>
      <c r="AT1224" t="s">
        <v>68</v>
      </c>
      <c r="AU1224" t="s">
        <v>68</v>
      </c>
      <c r="AV1224" t="s">
        <v>68</v>
      </c>
      <c r="AW1224" t="s">
        <v>68</v>
      </c>
      <c r="AX1224" t="s">
        <v>68</v>
      </c>
      <c r="AY1224" t="s">
        <v>68</v>
      </c>
      <c r="AZ1224" t="s">
        <v>80</v>
      </c>
      <c r="BA1224" t="s">
        <v>84</v>
      </c>
      <c r="BB1224">
        <v>0.64600000000000002</v>
      </c>
      <c r="BD1224">
        <f t="shared" ref="BD1224:BD1225" si="172">IF(EXACT(BA1224,T1224),1,0)</f>
        <v>0</v>
      </c>
      <c r="BE1224">
        <f t="shared" ref="BE1224:BE1225" si="173">IF(AND(AZ1224="2_Testando"),1,0)</f>
        <v>1</v>
      </c>
      <c r="BF1224">
        <f t="shared" ref="BF1224:BF1225" si="174">IF(AND(AZ1224="2_Testando",BD1224=1),1,0)</f>
        <v>0</v>
      </c>
      <c r="BJ1224">
        <f t="shared" ref="BJ1224:BJ1225" si="175">IF(AND(BB1224&gt;0.7,BF1224=1),1,0)</f>
        <v>0</v>
      </c>
    </row>
    <row r="1225" spans="1:62" x14ac:dyDescent="0.3">
      <c r="A1225">
        <v>2015</v>
      </c>
      <c r="B1225" t="s">
        <v>53</v>
      </c>
      <c r="C1225" t="s">
        <v>1391</v>
      </c>
      <c r="D1225" t="s">
        <v>62</v>
      </c>
      <c r="E1225">
        <v>1</v>
      </c>
      <c r="F1225" t="s">
        <v>56</v>
      </c>
      <c r="G1225" t="s">
        <v>57</v>
      </c>
      <c r="H1225" t="s">
        <v>58</v>
      </c>
      <c r="I1225" t="s">
        <v>77</v>
      </c>
      <c r="J1225" t="s">
        <v>1105</v>
      </c>
      <c r="K1225" t="s">
        <v>61</v>
      </c>
      <c r="L1225" t="s">
        <v>62</v>
      </c>
      <c r="M1225">
        <v>1</v>
      </c>
      <c r="N1225" t="s">
        <v>56</v>
      </c>
      <c r="O1225">
        <v>11</v>
      </c>
      <c r="P1225">
        <v>22</v>
      </c>
      <c r="Q1225">
        <v>44</v>
      </c>
      <c r="R1225" t="s">
        <v>63</v>
      </c>
      <c r="S1225" t="s">
        <v>73</v>
      </c>
      <c r="T1225" t="s">
        <v>79</v>
      </c>
      <c r="U1225" t="s">
        <v>1105</v>
      </c>
      <c r="V1225" t="s">
        <v>66</v>
      </c>
      <c r="W1225" t="s">
        <v>67</v>
      </c>
      <c r="X1225">
        <v>5</v>
      </c>
      <c r="Y1225">
        <v>0.3</v>
      </c>
      <c r="Z1225">
        <v>0.7</v>
      </c>
      <c r="AA1225">
        <v>2.5</v>
      </c>
      <c r="AB1225" t="s">
        <v>68</v>
      </c>
      <c r="AC1225" t="s">
        <v>68</v>
      </c>
      <c r="AD1225" t="s">
        <v>68</v>
      </c>
      <c r="AE1225" t="s">
        <v>68</v>
      </c>
      <c r="AF1225" t="s">
        <v>68</v>
      </c>
      <c r="AG1225">
        <v>7.5</v>
      </c>
      <c r="AH1225">
        <v>8</v>
      </c>
      <c r="AI1225">
        <v>1.5</v>
      </c>
      <c r="AJ1225" t="s">
        <v>68</v>
      </c>
      <c r="AK1225" t="s">
        <v>68</v>
      </c>
      <c r="AL1225" t="s">
        <v>68</v>
      </c>
      <c r="AM1225" t="s">
        <v>68</v>
      </c>
      <c r="AN1225" t="s">
        <v>68</v>
      </c>
      <c r="AO1225" t="s">
        <v>68</v>
      </c>
      <c r="AP1225" t="s">
        <v>68</v>
      </c>
      <c r="AQ1225" t="s">
        <v>68</v>
      </c>
      <c r="AR1225" t="s">
        <v>68</v>
      </c>
      <c r="AS1225" t="s">
        <v>68</v>
      </c>
      <c r="AT1225" t="s">
        <v>68</v>
      </c>
      <c r="AU1225" t="s">
        <v>68</v>
      </c>
      <c r="AV1225" t="s">
        <v>68</v>
      </c>
      <c r="AW1225" t="s">
        <v>68</v>
      </c>
      <c r="AX1225" t="s">
        <v>68</v>
      </c>
      <c r="AY1225" t="s">
        <v>68</v>
      </c>
      <c r="AZ1225" t="s">
        <v>80</v>
      </c>
      <c r="BA1225" t="s">
        <v>79</v>
      </c>
      <c r="BB1225">
        <v>1</v>
      </c>
      <c r="BD1225">
        <f t="shared" si="172"/>
        <v>1</v>
      </c>
      <c r="BE1225">
        <f t="shared" si="173"/>
        <v>1</v>
      </c>
      <c r="BF1225">
        <f t="shared" si="174"/>
        <v>1</v>
      </c>
      <c r="BJ1225">
        <f t="shared" si="175"/>
        <v>1</v>
      </c>
    </row>
    <row r="1226" spans="1:62" hidden="1" x14ac:dyDescent="0.3">
      <c r="A1226">
        <v>2015</v>
      </c>
      <c r="B1226" t="s">
        <v>53</v>
      </c>
      <c r="C1226" t="s">
        <v>1392</v>
      </c>
      <c r="D1226" t="s">
        <v>62</v>
      </c>
      <c r="E1226">
        <v>1</v>
      </c>
      <c r="F1226" t="s">
        <v>56</v>
      </c>
      <c r="G1226" t="s">
        <v>57</v>
      </c>
      <c r="H1226" t="s">
        <v>58</v>
      </c>
      <c r="I1226" t="s">
        <v>83</v>
      </c>
      <c r="J1226" t="s">
        <v>947</v>
      </c>
      <c r="K1226" t="s">
        <v>61</v>
      </c>
      <c r="L1226" t="s">
        <v>62</v>
      </c>
      <c r="M1226">
        <v>1</v>
      </c>
      <c r="N1226" t="s">
        <v>56</v>
      </c>
      <c r="O1226">
        <v>10</v>
      </c>
      <c r="P1226">
        <v>20</v>
      </c>
      <c r="Q1226">
        <v>39</v>
      </c>
      <c r="R1226" t="s">
        <v>63</v>
      </c>
      <c r="S1226" t="s">
        <v>73</v>
      </c>
      <c r="T1226" t="s">
        <v>84</v>
      </c>
      <c r="U1226" t="s">
        <v>947</v>
      </c>
      <c r="V1226" t="s">
        <v>66</v>
      </c>
      <c r="W1226" t="s">
        <v>67</v>
      </c>
      <c r="X1226">
        <v>5</v>
      </c>
      <c r="Y1226">
        <v>0.3</v>
      </c>
      <c r="Z1226">
        <v>0.7</v>
      </c>
      <c r="AA1226">
        <v>4.5</v>
      </c>
      <c r="AB1226">
        <v>5</v>
      </c>
      <c r="AC1226">
        <v>4</v>
      </c>
      <c r="AD1226">
        <v>7.5</v>
      </c>
      <c r="AE1226">
        <v>4</v>
      </c>
      <c r="AF1226" t="s">
        <v>68</v>
      </c>
      <c r="AG1226">
        <v>8</v>
      </c>
      <c r="AH1226">
        <v>8</v>
      </c>
      <c r="AI1226">
        <v>7</v>
      </c>
      <c r="AJ1226">
        <v>9</v>
      </c>
      <c r="AK1226">
        <v>8.5</v>
      </c>
      <c r="AL1226" t="s">
        <v>68</v>
      </c>
      <c r="AM1226" t="s">
        <v>68</v>
      </c>
      <c r="AN1226" t="s">
        <v>68</v>
      </c>
      <c r="AO1226" t="s">
        <v>68</v>
      </c>
      <c r="AP1226" t="s">
        <v>68</v>
      </c>
      <c r="AQ1226" t="s">
        <v>68</v>
      </c>
      <c r="AR1226" t="s">
        <v>68</v>
      </c>
      <c r="AS1226" t="s">
        <v>68</v>
      </c>
      <c r="AT1226" t="s">
        <v>68</v>
      </c>
      <c r="AU1226" t="s">
        <v>68</v>
      </c>
      <c r="AV1226" t="s">
        <v>68</v>
      </c>
      <c r="AW1226" t="s">
        <v>68</v>
      </c>
      <c r="AX1226" t="s">
        <v>68</v>
      </c>
      <c r="AY1226" t="s">
        <v>68</v>
      </c>
      <c r="AZ1226" t="s">
        <v>69</v>
      </c>
      <c r="BA1226" t="s">
        <v>84</v>
      </c>
      <c r="BB1226">
        <v>1</v>
      </c>
    </row>
    <row r="1227" spans="1:62" hidden="1" x14ac:dyDescent="0.3">
      <c r="A1227">
        <v>2015</v>
      </c>
      <c r="B1227" t="s">
        <v>53</v>
      </c>
      <c r="C1227" t="s">
        <v>1393</v>
      </c>
      <c r="D1227" t="s">
        <v>62</v>
      </c>
      <c r="E1227">
        <v>1</v>
      </c>
      <c r="F1227" t="s">
        <v>56</v>
      </c>
      <c r="G1227" t="s">
        <v>57</v>
      </c>
      <c r="H1227" t="s">
        <v>58</v>
      </c>
      <c r="I1227" t="s">
        <v>83</v>
      </c>
      <c r="J1227" t="s">
        <v>947</v>
      </c>
      <c r="K1227" t="s">
        <v>61</v>
      </c>
      <c r="L1227" t="s">
        <v>62</v>
      </c>
      <c r="M1227">
        <v>1</v>
      </c>
      <c r="N1227" t="s">
        <v>56</v>
      </c>
      <c r="O1227">
        <v>10</v>
      </c>
      <c r="P1227">
        <v>20</v>
      </c>
      <c r="Q1227">
        <v>40</v>
      </c>
      <c r="R1227" t="s">
        <v>63</v>
      </c>
      <c r="S1227" t="s">
        <v>73</v>
      </c>
      <c r="T1227" t="s">
        <v>84</v>
      </c>
      <c r="U1227" t="s">
        <v>947</v>
      </c>
      <c r="V1227" t="s">
        <v>66</v>
      </c>
      <c r="W1227" t="s">
        <v>67</v>
      </c>
      <c r="X1227">
        <v>5</v>
      </c>
      <c r="Y1227">
        <v>0.3</v>
      </c>
      <c r="Z1227">
        <v>0.7</v>
      </c>
      <c r="AA1227">
        <v>8</v>
      </c>
      <c r="AB1227">
        <v>4</v>
      </c>
      <c r="AC1227">
        <v>4.5</v>
      </c>
      <c r="AD1227">
        <v>6</v>
      </c>
      <c r="AE1227">
        <v>5.5</v>
      </c>
      <c r="AF1227" t="s">
        <v>68</v>
      </c>
      <c r="AG1227">
        <v>9.5</v>
      </c>
      <c r="AH1227">
        <v>9</v>
      </c>
      <c r="AI1227">
        <v>9</v>
      </c>
      <c r="AJ1227">
        <v>7</v>
      </c>
      <c r="AK1227">
        <v>8</v>
      </c>
      <c r="AL1227" t="s">
        <v>68</v>
      </c>
      <c r="AM1227" t="s">
        <v>68</v>
      </c>
      <c r="AN1227" t="s">
        <v>68</v>
      </c>
      <c r="AO1227" t="s">
        <v>68</v>
      </c>
      <c r="AP1227" t="s">
        <v>68</v>
      </c>
      <c r="AQ1227" t="s">
        <v>68</v>
      </c>
      <c r="AR1227" t="s">
        <v>68</v>
      </c>
      <c r="AS1227" t="s">
        <v>68</v>
      </c>
      <c r="AT1227" t="s">
        <v>68</v>
      </c>
      <c r="AU1227" t="s">
        <v>68</v>
      </c>
      <c r="AV1227" t="s">
        <v>68</v>
      </c>
      <c r="AW1227" t="s">
        <v>68</v>
      </c>
      <c r="AX1227" t="s">
        <v>68</v>
      </c>
      <c r="AY1227" t="s">
        <v>68</v>
      </c>
      <c r="AZ1227" t="s">
        <v>69</v>
      </c>
      <c r="BA1227" t="s">
        <v>84</v>
      </c>
      <c r="BB1227">
        <v>0.96499999999999997</v>
      </c>
    </row>
    <row r="1228" spans="1:62" hidden="1" x14ac:dyDescent="0.3">
      <c r="A1228">
        <v>2015</v>
      </c>
      <c r="B1228" t="s">
        <v>53</v>
      </c>
      <c r="C1228" t="s">
        <v>1394</v>
      </c>
      <c r="D1228" t="s">
        <v>62</v>
      </c>
      <c r="E1228">
        <v>1</v>
      </c>
      <c r="F1228" t="s">
        <v>56</v>
      </c>
      <c r="G1228" t="s">
        <v>57</v>
      </c>
      <c r="H1228" t="s">
        <v>58</v>
      </c>
      <c r="I1228" t="s">
        <v>83</v>
      </c>
      <c r="J1228" t="s">
        <v>947</v>
      </c>
      <c r="K1228" t="s">
        <v>61</v>
      </c>
      <c r="L1228" t="s">
        <v>62</v>
      </c>
      <c r="M1228">
        <v>1</v>
      </c>
      <c r="N1228" t="s">
        <v>56</v>
      </c>
      <c r="O1228">
        <v>11</v>
      </c>
      <c r="P1228">
        <v>21</v>
      </c>
      <c r="Q1228">
        <v>41</v>
      </c>
      <c r="R1228" t="s">
        <v>63</v>
      </c>
      <c r="S1228" t="s">
        <v>73</v>
      </c>
      <c r="T1228" t="s">
        <v>84</v>
      </c>
      <c r="U1228" t="s">
        <v>947</v>
      </c>
      <c r="V1228" t="s">
        <v>66</v>
      </c>
      <c r="W1228" t="s">
        <v>67</v>
      </c>
      <c r="X1228">
        <v>5</v>
      </c>
      <c r="Y1228">
        <v>0.3</v>
      </c>
      <c r="Z1228">
        <v>0.7</v>
      </c>
      <c r="AA1228">
        <v>6</v>
      </c>
      <c r="AB1228">
        <v>6.5</v>
      </c>
      <c r="AC1228">
        <v>6</v>
      </c>
      <c r="AD1228">
        <v>7.5</v>
      </c>
      <c r="AE1228">
        <v>3.5</v>
      </c>
      <c r="AF1228" t="s">
        <v>68</v>
      </c>
      <c r="AG1228">
        <v>9</v>
      </c>
      <c r="AH1228">
        <v>8.5</v>
      </c>
      <c r="AI1228">
        <v>10</v>
      </c>
      <c r="AJ1228">
        <v>8</v>
      </c>
      <c r="AK1228">
        <v>7</v>
      </c>
      <c r="AL1228" t="s">
        <v>68</v>
      </c>
      <c r="AM1228" t="s">
        <v>68</v>
      </c>
      <c r="AN1228" t="s">
        <v>68</v>
      </c>
      <c r="AO1228" t="s">
        <v>68</v>
      </c>
      <c r="AP1228" t="s">
        <v>68</v>
      </c>
      <c r="AQ1228" t="s">
        <v>68</v>
      </c>
      <c r="AR1228" t="s">
        <v>68</v>
      </c>
      <c r="AS1228" t="s">
        <v>68</v>
      </c>
      <c r="AT1228" t="s">
        <v>68</v>
      </c>
      <c r="AU1228" t="s">
        <v>68</v>
      </c>
      <c r="AV1228" t="s">
        <v>68</v>
      </c>
      <c r="AW1228" t="s">
        <v>68</v>
      </c>
      <c r="AX1228" t="s">
        <v>68</v>
      </c>
      <c r="AY1228" t="s">
        <v>68</v>
      </c>
      <c r="AZ1228" t="s">
        <v>69</v>
      </c>
      <c r="BA1228" t="s">
        <v>84</v>
      </c>
      <c r="BB1228">
        <v>1</v>
      </c>
    </row>
    <row r="1229" spans="1:62" hidden="1" x14ac:dyDescent="0.3">
      <c r="A1229">
        <v>2015</v>
      </c>
      <c r="B1229" t="s">
        <v>53</v>
      </c>
      <c r="C1229" t="s">
        <v>1395</v>
      </c>
      <c r="D1229" t="s">
        <v>62</v>
      </c>
      <c r="E1229">
        <v>1</v>
      </c>
      <c r="F1229" t="s">
        <v>56</v>
      </c>
      <c r="G1229" t="s">
        <v>57</v>
      </c>
      <c r="H1229" t="s">
        <v>58</v>
      </c>
      <c r="I1229" t="s">
        <v>83</v>
      </c>
      <c r="J1229" t="s">
        <v>947</v>
      </c>
      <c r="K1229" t="s">
        <v>61</v>
      </c>
      <c r="L1229" t="s">
        <v>62</v>
      </c>
      <c r="M1229">
        <v>1</v>
      </c>
      <c r="N1229" t="s">
        <v>56</v>
      </c>
      <c r="O1229">
        <v>11</v>
      </c>
      <c r="P1229">
        <v>21</v>
      </c>
      <c r="Q1229">
        <v>42</v>
      </c>
      <c r="R1229" t="s">
        <v>63</v>
      </c>
      <c r="S1229" t="s">
        <v>73</v>
      </c>
      <c r="T1229" t="s">
        <v>84</v>
      </c>
      <c r="U1229" t="s">
        <v>947</v>
      </c>
      <c r="V1229" t="s">
        <v>66</v>
      </c>
      <c r="W1229" t="s">
        <v>67</v>
      </c>
      <c r="X1229">
        <v>5</v>
      </c>
      <c r="Y1229">
        <v>0.3</v>
      </c>
      <c r="Z1229">
        <v>0.7</v>
      </c>
      <c r="AA1229">
        <v>7.5</v>
      </c>
      <c r="AB1229">
        <v>3.5</v>
      </c>
      <c r="AC1229">
        <v>2</v>
      </c>
      <c r="AD1229">
        <v>6</v>
      </c>
      <c r="AE1229">
        <v>6.5</v>
      </c>
      <c r="AF1229" t="s">
        <v>68</v>
      </c>
      <c r="AG1229">
        <v>9</v>
      </c>
      <c r="AH1229">
        <v>6.5</v>
      </c>
      <c r="AI1229">
        <v>9</v>
      </c>
      <c r="AJ1229">
        <v>5.5</v>
      </c>
      <c r="AK1229">
        <v>9.5</v>
      </c>
      <c r="AL1229" t="s">
        <v>68</v>
      </c>
      <c r="AM1229" t="s">
        <v>68</v>
      </c>
      <c r="AN1229" t="s">
        <v>68</v>
      </c>
      <c r="AO1229" t="s">
        <v>68</v>
      </c>
      <c r="AP1229" t="s">
        <v>68</v>
      </c>
      <c r="AQ1229" t="s">
        <v>68</v>
      </c>
      <c r="AR1229" t="s">
        <v>68</v>
      </c>
      <c r="AS1229" t="s">
        <v>68</v>
      </c>
      <c r="AT1229" t="s">
        <v>68</v>
      </c>
      <c r="AU1229" t="s">
        <v>68</v>
      </c>
      <c r="AV1229" t="s">
        <v>68</v>
      </c>
      <c r="AW1229" t="s">
        <v>68</v>
      </c>
      <c r="AX1229" t="s">
        <v>68</v>
      </c>
      <c r="AY1229" t="s">
        <v>68</v>
      </c>
      <c r="AZ1229" t="s">
        <v>69</v>
      </c>
      <c r="BA1229" t="s">
        <v>84</v>
      </c>
      <c r="BB1229">
        <v>0.96499999999999997</v>
      </c>
    </row>
    <row r="1230" spans="1:62" hidden="1" x14ac:dyDescent="0.3">
      <c r="A1230">
        <v>2015</v>
      </c>
      <c r="B1230" t="s">
        <v>53</v>
      </c>
      <c r="C1230" t="s">
        <v>1396</v>
      </c>
      <c r="D1230" t="s">
        <v>90</v>
      </c>
      <c r="E1230">
        <v>2</v>
      </c>
      <c r="F1230" t="s">
        <v>56</v>
      </c>
      <c r="G1230" t="s">
        <v>57</v>
      </c>
      <c r="H1230" t="s">
        <v>63</v>
      </c>
      <c r="I1230" t="s">
        <v>59</v>
      </c>
      <c r="J1230" t="s">
        <v>947</v>
      </c>
      <c r="K1230" t="s">
        <v>61</v>
      </c>
      <c r="L1230" t="s">
        <v>62</v>
      </c>
      <c r="M1230">
        <v>1</v>
      </c>
      <c r="N1230" t="s">
        <v>56</v>
      </c>
      <c r="O1230">
        <v>1</v>
      </c>
      <c r="P1230">
        <v>1</v>
      </c>
      <c r="Q1230">
        <v>2</v>
      </c>
      <c r="R1230" t="s">
        <v>63</v>
      </c>
      <c r="S1230" t="s">
        <v>73</v>
      </c>
      <c r="T1230" t="s">
        <v>84</v>
      </c>
      <c r="U1230" t="s">
        <v>947</v>
      </c>
      <c r="V1230" t="s">
        <v>66</v>
      </c>
      <c r="W1230" t="s">
        <v>67</v>
      </c>
      <c r="X1230">
        <v>5</v>
      </c>
      <c r="Y1230">
        <v>0.3</v>
      </c>
      <c r="Z1230">
        <v>0.7</v>
      </c>
      <c r="AA1230">
        <v>8.5</v>
      </c>
      <c r="AB1230">
        <v>5.5</v>
      </c>
      <c r="AC1230">
        <v>4</v>
      </c>
      <c r="AD1230">
        <v>6.5</v>
      </c>
      <c r="AE1230">
        <v>8.5</v>
      </c>
      <c r="AF1230" t="s">
        <v>68</v>
      </c>
      <c r="AG1230">
        <v>8.5</v>
      </c>
      <c r="AH1230">
        <v>8.5</v>
      </c>
      <c r="AI1230">
        <v>8</v>
      </c>
      <c r="AJ1230">
        <v>8</v>
      </c>
      <c r="AK1230">
        <v>4</v>
      </c>
      <c r="AL1230" t="s">
        <v>68</v>
      </c>
      <c r="AM1230" t="s">
        <v>68</v>
      </c>
      <c r="AN1230" t="s">
        <v>68</v>
      </c>
      <c r="AO1230" t="s">
        <v>68</v>
      </c>
      <c r="AP1230" t="s">
        <v>68</v>
      </c>
      <c r="AQ1230" t="s">
        <v>68</v>
      </c>
      <c r="AR1230" t="s">
        <v>68</v>
      </c>
      <c r="AS1230" t="s">
        <v>68</v>
      </c>
      <c r="AT1230" t="s">
        <v>68</v>
      </c>
      <c r="AU1230" t="s">
        <v>68</v>
      </c>
      <c r="AV1230" t="s">
        <v>68</v>
      </c>
      <c r="AW1230" t="s">
        <v>68</v>
      </c>
      <c r="AX1230" t="s">
        <v>68</v>
      </c>
      <c r="AY1230" t="s">
        <v>68</v>
      </c>
      <c r="AZ1230" t="s">
        <v>69</v>
      </c>
      <c r="BA1230" t="s">
        <v>84</v>
      </c>
      <c r="BB1230">
        <v>0.82799999999999996</v>
      </c>
    </row>
    <row r="1231" spans="1:62" x14ac:dyDescent="0.3">
      <c r="A1231">
        <v>2015</v>
      </c>
      <c r="B1231" t="s">
        <v>53</v>
      </c>
      <c r="C1231" t="s">
        <v>1397</v>
      </c>
      <c r="D1231" t="s">
        <v>62</v>
      </c>
      <c r="E1231">
        <v>1</v>
      </c>
      <c r="F1231" t="s">
        <v>56</v>
      </c>
      <c r="G1231" t="s">
        <v>57</v>
      </c>
      <c r="H1231" t="s">
        <v>58</v>
      </c>
      <c r="I1231" t="s">
        <v>59</v>
      </c>
      <c r="J1231" t="s">
        <v>947</v>
      </c>
      <c r="K1231" t="s">
        <v>61</v>
      </c>
      <c r="L1231" t="s">
        <v>62</v>
      </c>
      <c r="M1231">
        <v>1</v>
      </c>
      <c r="N1231" t="s">
        <v>56</v>
      </c>
      <c r="O1231">
        <v>11</v>
      </c>
      <c r="P1231">
        <v>22</v>
      </c>
      <c r="Q1231">
        <v>43</v>
      </c>
      <c r="R1231" t="s">
        <v>63</v>
      </c>
      <c r="S1231" t="s">
        <v>73</v>
      </c>
      <c r="T1231" t="s">
        <v>65</v>
      </c>
      <c r="U1231" t="s">
        <v>947</v>
      </c>
      <c r="V1231" t="s">
        <v>66</v>
      </c>
      <c r="W1231" t="s">
        <v>67</v>
      </c>
      <c r="X1231">
        <v>5</v>
      </c>
      <c r="Y1231">
        <v>0.3</v>
      </c>
      <c r="Z1231">
        <v>0.7</v>
      </c>
      <c r="AA1231">
        <v>0.5</v>
      </c>
      <c r="AB1231">
        <v>1.5</v>
      </c>
      <c r="AC1231" t="s">
        <v>68</v>
      </c>
      <c r="AD1231">
        <v>2</v>
      </c>
      <c r="AE1231">
        <v>1</v>
      </c>
      <c r="AF1231" t="s">
        <v>68</v>
      </c>
      <c r="AG1231">
        <v>9</v>
      </c>
      <c r="AH1231">
        <v>7</v>
      </c>
      <c r="AI1231">
        <v>6</v>
      </c>
      <c r="AJ1231" t="s">
        <v>68</v>
      </c>
      <c r="AK1231" t="s">
        <v>68</v>
      </c>
      <c r="AL1231" t="s">
        <v>68</v>
      </c>
      <c r="AM1231" t="s">
        <v>68</v>
      </c>
      <c r="AN1231" t="s">
        <v>68</v>
      </c>
      <c r="AO1231" t="s">
        <v>68</v>
      </c>
      <c r="AP1231" t="s">
        <v>68</v>
      </c>
      <c r="AQ1231" t="s">
        <v>68</v>
      </c>
      <c r="AR1231" t="s">
        <v>68</v>
      </c>
      <c r="AS1231" t="s">
        <v>68</v>
      </c>
      <c r="AT1231" t="s">
        <v>68</v>
      </c>
      <c r="AU1231" t="s">
        <v>68</v>
      </c>
      <c r="AV1231" t="s">
        <v>68</v>
      </c>
      <c r="AW1231" t="s">
        <v>68</v>
      </c>
      <c r="AX1231" t="s">
        <v>68</v>
      </c>
      <c r="AY1231" t="s">
        <v>68</v>
      </c>
      <c r="AZ1231" t="s">
        <v>80</v>
      </c>
      <c r="BA1231" t="s">
        <v>65</v>
      </c>
      <c r="BB1231">
        <v>0.97</v>
      </c>
      <c r="BD1231">
        <f>IF(EXACT(BA1231,T1231),1,0)</f>
        <v>1</v>
      </c>
      <c r="BE1231">
        <f>IF(AND(AZ1231="2_Testando"),1,0)</f>
        <v>1</v>
      </c>
      <c r="BF1231">
        <f>IF(AND(AZ1231="2_Testando",BD1231=1),1,0)</f>
        <v>1</v>
      </c>
      <c r="BJ1231">
        <f>IF(AND(BB1231&gt;0.7,BF1231=1),1,0)</f>
        <v>1</v>
      </c>
    </row>
    <row r="1232" spans="1:62" hidden="1" x14ac:dyDescent="0.3">
      <c r="A1232">
        <v>2015</v>
      </c>
      <c r="B1232" t="s">
        <v>53</v>
      </c>
      <c r="C1232" t="s">
        <v>1398</v>
      </c>
      <c r="D1232" t="s">
        <v>62</v>
      </c>
      <c r="E1232">
        <v>1</v>
      </c>
      <c r="F1232" t="s">
        <v>56</v>
      </c>
      <c r="G1232" t="s">
        <v>57</v>
      </c>
      <c r="H1232" t="s">
        <v>58</v>
      </c>
      <c r="I1232" t="s">
        <v>77</v>
      </c>
      <c r="J1232" t="s">
        <v>1399</v>
      </c>
      <c r="K1232" t="s">
        <v>61</v>
      </c>
      <c r="L1232" t="s">
        <v>62</v>
      </c>
      <c r="M1232">
        <v>1</v>
      </c>
      <c r="N1232" t="s">
        <v>56</v>
      </c>
      <c r="O1232">
        <v>11</v>
      </c>
      <c r="P1232">
        <v>22</v>
      </c>
      <c r="Q1232">
        <v>44</v>
      </c>
      <c r="R1232" t="s">
        <v>63</v>
      </c>
      <c r="S1232" t="s">
        <v>73</v>
      </c>
      <c r="T1232" t="s">
        <v>79</v>
      </c>
      <c r="U1232" t="s">
        <v>1399</v>
      </c>
      <c r="V1232" t="s">
        <v>66</v>
      </c>
      <c r="W1232" t="s">
        <v>67</v>
      </c>
      <c r="X1232">
        <v>5</v>
      </c>
      <c r="Y1232">
        <v>0.3</v>
      </c>
      <c r="Z1232">
        <v>0.7</v>
      </c>
      <c r="AA1232">
        <v>0.5</v>
      </c>
      <c r="AB1232">
        <v>1</v>
      </c>
      <c r="AC1232" t="s">
        <v>68</v>
      </c>
      <c r="AD1232" t="s">
        <v>68</v>
      </c>
      <c r="AE1232" t="s">
        <v>68</v>
      </c>
      <c r="AF1232" t="s">
        <v>68</v>
      </c>
      <c r="AG1232">
        <v>9</v>
      </c>
      <c r="AH1232">
        <v>2.5</v>
      </c>
      <c r="AI1232">
        <v>2.5</v>
      </c>
      <c r="AJ1232" t="s">
        <v>68</v>
      </c>
      <c r="AK1232" t="s">
        <v>68</v>
      </c>
      <c r="AL1232" t="s">
        <v>68</v>
      </c>
      <c r="AM1232" t="s">
        <v>68</v>
      </c>
      <c r="AN1232" t="s">
        <v>68</v>
      </c>
      <c r="AO1232" t="s">
        <v>68</v>
      </c>
      <c r="AP1232" t="s">
        <v>68</v>
      </c>
      <c r="AQ1232" t="s">
        <v>68</v>
      </c>
      <c r="AR1232" t="s">
        <v>68</v>
      </c>
      <c r="AS1232" t="s">
        <v>68</v>
      </c>
      <c r="AT1232" t="s">
        <v>68</v>
      </c>
      <c r="AU1232" t="s">
        <v>68</v>
      </c>
      <c r="AV1232" t="s">
        <v>68</v>
      </c>
      <c r="AW1232" t="s">
        <v>68</v>
      </c>
      <c r="AX1232" t="s">
        <v>68</v>
      </c>
      <c r="AY1232" t="s">
        <v>68</v>
      </c>
      <c r="AZ1232" t="s">
        <v>69</v>
      </c>
      <c r="BA1232" t="s">
        <v>79</v>
      </c>
      <c r="BB1232">
        <v>1</v>
      </c>
    </row>
    <row r="1233" spans="1:62" hidden="1" x14ac:dyDescent="0.3">
      <c r="A1233">
        <v>2015</v>
      </c>
      <c r="B1233" t="s">
        <v>53</v>
      </c>
      <c r="C1233" t="s">
        <v>1400</v>
      </c>
      <c r="D1233" t="s">
        <v>86</v>
      </c>
      <c r="E1233">
        <v>2</v>
      </c>
      <c r="F1233" t="s">
        <v>56</v>
      </c>
      <c r="G1233" t="s">
        <v>57</v>
      </c>
      <c r="H1233" t="s">
        <v>63</v>
      </c>
      <c r="I1233" t="s">
        <v>59</v>
      </c>
      <c r="J1233" t="s">
        <v>947</v>
      </c>
      <c r="K1233" t="s">
        <v>61</v>
      </c>
      <c r="L1233" t="s">
        <v>62</v>
      </c>
      <c r="M1233">
        <v>1</v>
      </c>
      <c r="N1233" t="s">
        <v>56</v>
      </c>
      <c r="O1233">
        <v>7</v>
      </c>
      <c r="P1233">
        <v>13</v>
      </c>
      <c r="Q1233">
        <v>25</v>
      </c>
      <c r="R1233" t="s">
        <v>63</v>
      </c>
      <c r="S1233" t="s">
        <v>73</v>
      </c>
      <c r="T1233" t="s">
        <v>84</v>
      </c>
      <c r="U1233" t="s">
        <v>947</v>
      </c>
      <c r="V1233" t="s">
        <v>66</v>
      </c>
      <c r="W1233" t="s">
        <v>67</v>
      </c>
      <c r="X1233">
        <v>5</v>
      </c>
      <c r="Y1233">
        <v>0.3</v>
      </c>
      <c r="Z1233">
        <v>0.7</v>
      </c>
      <c r="AA1233">
        <v>7</v>
      </c>
      <c r="AB1233">
        <v>5.5</v>
      </c>
      <c r="AC1233">
        <v>4.5</v>
      </c>
      <c r="AD1233">
        <v>7.5</v>
      </c>
      <c r="AE1233">
        <v>7</v>
      </c>
      <c r="AF1233" t="s">
        <v>68</v>
      </c>
      <c r="AG1233">
        <v>8.5</v>
      </c>
      <c r="AH1233">
        <v>6.5</v>
      </c>
      <c r="AI1233">
        <v>9</v>
      </c>
      <c r="AJ1233">
        <v>5</v>
      </c>
      <c r="AK1233">
        <v>8</v>
      </c>
      <c r="AL1233" t="s">
        <v>68</v>
      </c>
      <c r="AM1233" t="s">
        <v>68</v>
      </c>
      <c r="AN1233" t="s">
        <v>68</v>
      </c>
      <c r="AO1233" t="s">
        <v>68</v>
      </c>
      <c r="AP1233" t="s">
        <v>68</v>
      </c>
      <c r="AQ1233" t="s">
        <v>68</v>
      </c>
      <c r="AR1233" t="s">
        <v>68</v>
      </c>
      <c r="AS1233" t="s">
        <v>68</v>
      </c>
      <c r="AT1233" t="s">
        <v>68</v>
      </c>
      <c r="AU1233" t="s">
        <v>68</v>
      </c>
      <c r="AV1233" t="s">
        <v>68</v>
      </c>
      <c r="AW1233" t="s">
        <v>68</v>
      </c>
      <c r="AX1233" t="s">
        <v>68</v>
      </c>
      <c r="AY1233" t="s">
        <v>68</v>
      </c>
      <c r="AZ1233" t="s">
        <v>69</v>
      </c>
      <c r="BA1233" t="s">
        <v>84</v>
      </c>
      <c r="BB1233">
        <v>0.82799999999999996</v>
      </c>
    </row>
    <row r="1234" spans="1:62" hidden="1" x14ac:dyDescent="0.3">
      <c r="A1234">
        <v>2015</v>
      </c>
      <c r="B1234" t="s">
        <v>53</v>
      </c>
      <c r="C1234" t="s">
        <v>1401</v>
      </c>
      <c r="D1234" t="s">
        <v>62</v>
      </c>
      <c r="E1234">
        <v>1</v>
      </c>
      <c r="F1234" t="s">
        <v>56</v>
      </c>
      <c r="G1234" t="s">
        <v>57</v>
      </c>
      <c r="H1234" t="s">
        <v>58</v>
      </c>
      <c r="I1234" t="s">
        <v>83</v>
      </c>
      <c r="J1234" t="s">
        <v>947</v>
      </c>
      <c r="K1234" t="s">
        <v>61</v>
      </c>
      <c r="L1234" t="s">
        <v>62</v>
      </c>
      <c r="M1234">
        <v>1</v>
      </c>
      <c r="N1234" t="s">
        <v>56</v>
      </c>
      <c r="O1234">
        <v>12</v>
      </c>
      <c r="P1234">
        <v>23</v>
      </c>
      <c r="Q1234">
        <v>45</v>
      </c>
      <c r="R1234" t="s">
        <v>63</v>
      </c>
      <c r="S1234" t="s">
        <v>73</v>
      </c>
      <c r="T1234" t="s">
        <v>84</v>
      </c>
      <c r="U1234" t="s">
        <v>947</v>
      </c>
      <c r="V1234" t="s">
        <v>66</v>
      </c>
      <c r="W1234" t="s">
        <v>67</v>
      </c>
      <c r="X1234">
        <v>5</v>
      </c>
      <c r="Y1234">
        <v>0.3</v>
      </c>
      <c r="Z1234">
        <v>0.7</v>
      </c>
      <c r="AA1234">
        <v>7.5</v>
      </c>
      <c r="AB1234">
        <v>5</v>
      </c>
      <c r="AC1234" t="s">
        <v>68</v>
      </c>
      <c r="AD1234">
        <v>4</v>
      </c>
      <c r="AE1234">
        <v>5.5</v>
      </c>
      <c r="AF1234" t="s">
        <v>68</v>
      </c>
      <c r="AG1234">
        <v>8.5</v>
      </c>
      <c r="AH1234">
        <v>9</v>
      </c>
      <c r="AI1234">
        <v>9.5</v>
      </c>
      <c r="AJ1234">
        <v>8.5</v>
      </c>
      <c r="AK1234">
        <v>10</v>
      </c>
      <c r="AL1234" t="s">
        <v>68</v>
      </c>
      <c r="AM1234" t="s">
        <v>68</v>
      </c>
      <c r="AN1234" t="s">
        <v>68</v>
      </c>
      <c r="AO1234" t="s">
        <v>68</v>
      </c>
      <c r="AP1234" t="s">
        <v>68</v>
      </c>
      <c r="AQ1234" t="s">
        <v>68</v>
      </c>
      <c r="AR1234" t="s">
        <v>68</v>
      </c>
      <c r="AS1234" t="s">
        <v>68</v>
      </c>
      <c r="AT1234" t="s">
        <v>68</v>
      </c>
      <c r="AU1234" t="s">
        <v>68</v>
      </c>
      <c r="AV1234" t="s">
        <v>68</v>
      </c>
      <c r="AW1234" t="s">
        <v>68</v>
      </c>
      <c r="AX1234" t="s">
        <v>68</v>
      </c>
      <c r="AY1234" t="s">
        <v>68</v>
      </c>
      <c r="AZ1234" t="s">
        <v>69</v>
      </c>
      <c r="BA1234" t="s">
        <v>84</v>
      </c>
      <c r="BB1234">
        <v>0.80700000000000005</v>
      </c>
    </row>
    <row r="1235" spans="1:62" x14ac:dyDescent="0.3">
      <c r="A1235">
        <v>2015</v>
      </c>
      <c r="B1235" t="s">
        <v>53</v>
      </c>
      <c r="C1235" t="s">
        <v>222</v>
      </c>
      <c r="D1235" t="s">
        <v>62</v>
      </c>
      <c r="E1235">
        <v>1</v>
      </c>
      <c r="F1235" t="s">
        <v>71</v>
      </c>
      <c r="G1235" t="s">
        <v>110</v>
      </c>
      <c r="H1235" t="s">
        <v>58</v>
      </c>
      <c r="I1235" t="s">
        <v>77</v>
      </c>
      <c r="J1235" t="s">
        <v>998</v>
      </c>
      <c r="K1235" t="s">
        <v>61</v>
      </c>
      <c r="L1235" t="s">
        <v>62</v>
      </c>
      <c r="M1235">
        <v>1</v>
      </c>
      <c r="N1235" t="s">
        <v>71</v>
      </c>
      <c r="O1235">
        <v>2</v>
      </c>
      <c r="P1235">
        <v>3</v>
      </c>
      <c r="Q1235">
        <v>5</v>
      </c>
      <c r="R1235" t="s">
        <v>63</v>
      </c>
      <c r="S1235" t="s">
        <v>64</v>
      </c>
      <c r="T1235" t="s">
        <v>79</v>
      </c>
      <c r="U1235" t="s">
        <v>998</v>
      </c>
      <c r="V1235" t="s">
        <v>66</v>
      </c>
      <c r="W1235" t="s">
        <v>67</v>
      </c>
      <c r="X1235">
        <v>5</v>
      </c>
      <c r="Y1235">
        <v>0.3</v>
      </c>
      <c r="Z1235">
        <v>0.7</v>
      </c>
      <c r="AA1235">
        <v>5</v>
      </c>
      <c r="AB1235" t="s">
        <v>68</v>
      </c>
      <c r="AC1235" t="s">
        <v>68</v>
      </c>
      <c r="AD1235" t="s">
        <v>68</v>
      </c>
      <c r="AE1235" t="s">
        <v>68</v>
      </c>
      <c r="AF1235" t="s">
        <v>68</v>
      </c>
      <c r="AG1235">
        <v>8</v>
      </c>
      <c r="AH1235">
        <v>0.5</v>
      </c>
      <c r="AI1235">
        <v>0.5</v>
      </c>
      <c r="AJ1235" t="s">
        <v>68</v>
      </c>
      <c r="AK1235" t="s">
        <v>68</v>
      </c>
      <c r="AL1235" t="s">
        <v>68</v>
      </c>
      <c r="AM1235" t="s">
        <v>68</v>
      </c>
      <c r="AN1235" t="s">
        <v>68</v>
      </c>
      <c r="AO1235" t="s">
        <v>68</v>
      </c>
      <c r="AP1235" t="s">
        <v>68</v>
      </c>
      <c r="AQ1235" t="s">
        <v>68</v>
      </c>
      <c r="AR1235" t="s">
        <v>68</v>
      </c>
      <c r="AS1235" t="s">
        <v>68</v>
      </c>
      <c r="AT1235" t="s">
        <v>68</v>
      </c>
      <c r="AU1235" t="s">
        <v>68</v>
      </c>
      <c r="AV1235" t="s">
        <v>68</v>
      </c>
      <c r="AW1235" t="s">
        <v>68</v>
      </c>
      <c r="AX1235" t="s">
        <v>68</v>
      </c>
      <c r="AY1235" t="s">
        <v>68</v>
      </c>
      <c r="AZ1235" t="s">
        <v>80</v>
      </c>
      <c r="BA1235" t="s">
        <v>79</v>
      </c>
      <c r="BB1235">
        <v>1</v>
      </c>
      <c r="BD1235">
        <f t="shared" ref="BD1235:BD1236" si="176">IF(EXACT(BA1235,T1235),1,0)</f>
        <v>1</v>
      </c>
      <c r="BE1235">
        <f t="shared" ref="BE1235:BE1236" si="177">IF(AND(AZ1235="2_Testando"),1,0)</f>
        <v>1</v>
      </c>
      <c r="BF1235">
        <f t="shared" ref="BF1235:BF1236" si="178">IF(AND(AZ1235="2_Testando",BD1235=1),1,0)</f>
        <v>1</v>
      </c>
      <c r="BJ1235">
        <f t="shared" ref="BJ1235:BJ1236" si="179">IF(AND(BB1235&gt;0.7,BF1235=1),1,0)</f>
        <v>1</v>
      </c>
    </row>
    <row r="1236" spans="1:62" x14ac:dyDescent="0.3">
      <c r="A1236">
        <v>2015</v>
      </c>
      <c r="B1236" t="s">
        <v>53</v>
      </c>
      <c r="C1236" t="s">
        <v>224</v>
      </c>
      <c r="D1236" t="s">
        <v>62</v>
      </c>
      <c r="E1236">
        <v>1</v>
      </c>
      <c r="F1236" t="s">
        <v>56</v>
      </c>
      <c r="G1236" t="s">
        <v>57</v>
      </c>
      <c r="H1236" t="s">
        <v>58</v>
      </c>
      <c r="I1236" t="s">
        <v>77</v>
      </c>
      <c r="J1236" t="s">
        <v>1014</v>
      </c>
      <c r="K1236" t="s">
        <v>61</v>
      </c>
      <c r="L1236" t="s">
        <v>62</v>
      </c>
      <c r="M1236">
        <v>1</v>
      </c>
      <c r="N1236" t="s">
        <v>56</v>
      </c>
      <c r="O1236">
        <v>12</v>
      </c>
      <c r="P1236">
        <v>24</v>
      </c>
      <c r="Q1236">
        <v>47</v>
      </c>
      <c r="R1236" t="s">
        <v>63</v>
      </c>
      <c r="S1236" t="s">
        <v>73</v>
      </c>
      <c r="T1236" t="s">
        <v>79</v>
      </c>
      <c r="U1236" t="s">
        <v>1014</v>
      </c>
      <c r="V1236" t="s">
        <v>66</v>
      </c>
      <c r="W1236" t="s">
        <v>67</v>
      </c>
      <c r="X1236">
        <v>5</v>
      </c>
      <c r="Y1236">
        <v>0.3</v>
      </c>
      <c r="Z1236">
        <v>0.7</v>
      </c>
      <c r="AA1236">
        <v>0.5</v>
      </c>
      <c r="AB1236">
        <v>1</v>
      </c>
      <c r="AC1236">
        <v>0</v>
      </c>
      <c r="AD1236" t="s">
        <v>68</v>
      </c>
      <c r="AE1236" t="s">
        <v>68</v>
      </c>
      <c r="AF1236" t="s">
        <v>68</v>
      </c>
      <c r="AG1236">
        <v>5</v>
      </c>
      <c r="AH1236">
        <v>1</v>
      </c>
      <c r="AI1236" t="s">
        <v>68</v>
      </c>
      <c r="AJ1236" t="s">
        <v>68</v>
      </c>
      <c r="AK1236" t="s">
        <v>68</v>
      </c>
      <c r="AL1236" t="s">
        <v>68</v>
      </c>
      <c r="AM1236" t="s">
        <v>68</v>
      </c>
      <c r="AN1236" t="s">
        <v>68</v>
      </c>
      <c r="AO1236" t="s">
        <v>68</v>
      </c>
      <c r="AP1236" t="s">
        <v>68</v>
      </c>
      <c r="AQ1236" t="s">
        <v>68</v>
      </c>
      <c r="AR1236" t="s">
        <v>68</v>
      </c>
      <c r="AS1236" t="s">
        <v>68</v>
      </c>
      <c r="AT1236" t="s">
        <v>68</v>
      </c>
      <c r="AU1236" t="s">
        <v>68</v>
      </c>
      <c r="AV1236" t="s">
        <v>68</v>
      </c>
      <c r="AW1236" t="s">
        <v>68</v>
      </c>
      <c r="AX1236" t="s">
        <v>68</v>
      </c>
      <c r="AY1236" t="s">
        <v>68</v>
      </c>
      <c r="AZ1236" t="s">
        <v>80</v>
      </c>
      <c r="BA1236" t="s">
        <v>79</v>
      </c>
      <c r="BB1236">
        <v>1</v>
      </c>
      <c r="BD1236">
        <f t="shared" si="176"/>
        <v>1</v>
      </c>
      <c r="BE1236">
        <f t="shared" si="177"/>
        <v>1</v>
      </c>
      <c r="BF1236">
        <f t="shared" si="178"/>
        <v>1</v>
      </c>
      <c r="BJ1236">
        <f t="shared" si="179"/>
        <v>1</v>
      </c>
    </row>
    <row r="1237" spans="1:62" hidden="1" x14ac:dyDescent="0.3">
      <c r="A1237">
        <v>2015</v>
      </c>
      <c r="B1237" t="s">
        <v>53</v>
      </c>
      <c r="C1237" t="s">
        <v>1402</v>
      </c>
      <c r="D1237" t="s">
        <v>62</v>
      </c>
      <c r="E1237">
        <v>1</v>
      </c>
      <c r="F1237" t="s">
        <v>71</v>
      </c>
      <c r="G1237" t="s">
        <v>57</v>
      </c>
      <c r="H1237" t="s">
        <v>58</v>
      </c>
      <c r="I1237" t="s">
        <v>83</v>
      </c>
      <c r="J1237" t="s">
        <v>947</v>
      </c>
      <c r="K1237" t="s">
        <v>61</v>
      </c>
      <c r="L1237" t="s">
        <v>62</v>
      </c>
      <c r="M1237">
        <v>1</v>
      </c>
      <c r="N1237" t="s">
        <v>71</v>
      </c>
      <c r="O1237">
        <v>2</v>
      </c>
      <c r="P1237">
        <v>3</v>
      </c>
      <c r="Q1237">
        <v>6</v>
      </c>
      <c r="R1237" t="s">
        <v>63</v>
      </c>
      <c r="S1237" t="s">
        <v>73</v>
      </c>
      <c r="T1237" t="s">
        <v>84</v>
      </c>
      <c r="U1237" t="s">
        <v>947</v>
      </c>
      <c r="V1237" t="s">
        <v>66</v>
      </c>
      <c r="W1237" t="s">
        <v>67</v>
      </c>
      <c r="X1237">
        <v>5</v>
      </c>
      <c r="Y1237">
        <v>0.3</v>
      </c>
      <c r="Z1237">
        <v>0.7</v>
      </c>
      <c r="AA1237">
        <v>7.5</v>
      </c>
      <c r="AB1237">
        <v>5</v>
      </c>
      <c r="AC1237">
        <v>4.5</v>
      </c>
      <c r="AD1237">
        <v>4</v>
      </c>
      <c r="AE1237">
        <v>2</v>
      </c>
      <c r="AF1237">
        <v>7</v>
      </c>
      <c r="AG1237">
        <v>9.5</v>
      </c>
      <c r="AH1237">
        <v>6</v>
      </c>
      <c r="AI1237">
        <v>5.5</v>
      </c>
      <c r="AJ1237">
        <v>9.5</v>
      </c>
      <c r="AK1237">
        <v>7.5</v>
      </c>
      <c r="AL1237" t="s">
        <v>68</v>
      </c>
      <c r="AM1237" t="s">
        <v>68</v>
      </c>
      <c r="AN1237" t="s">
        <v>68</v>
      </c>
      <c r="AO1237" t="s">
        <v>68</v>
      </c>
      <c r="AP1237" t="s">
        <v>68</v>
      </c>
      <c r="AQ1237" t="s">
        <v>68</v>
      </c>
      <c r="AR1237" t="s">
        <v>68</v>
      </c>
      <c r="AS1237" t="s">
        <v>68</v>
      </c>
      <c r="AT1237" t="s">
        <v>68</v>
      </c>
      <c r="AU1237" t="s">
        <v>68</v>
      </c>
      <c r="AV1237" t="s">
        <v>68</v>
      </c>
      <c r="AW1237" t="s">
        <v>68</v>
      </c>
      <c r="AX1237" t="s">
        <v>68</v>
      </c>
      <c r="AY1237" t="s">
        <v>68</v>
      </c>
      <c r="AZ1237" t="s">
        <v>69</v>
      </c>
      <c r="BA1237" t="s">
        <v>84</v>
      </c>
      <c r="BB1237">
        <v>0.93500000000000005</v>
      </c>
    </row>
    <row r="1238" spans="1:62" hidden="1" x14ac:dyDescent="0.3">
      <c r="A1238">
        <v>2015</v>
      </c>
      <c r="B1238" t="s">
        <v>53</v>
      </c>
      <c r="C1238" t="s">
        <v>1403</v>
      </c>
      <c r="D1238" t="s">
        <v>62</v>
      </c>
      <c r="E1238">
        <v>1</v>
      </c>
      <c r="F1238" t="s">
        <v>71</v>
      </c>
      <c r="G1238" t="s">
        <v>57</v>
      </c>
      <c r="H1238" t="s">
        <v>58</v>
      </c>
      <c r="I1238" t="s">
        <v>83</v>
      </c>
      <c r="J1238" t="s">
        <v>947</v>
      </c>
      <c r="K1238" t="s">
        <v>61</v>
      </c>
      <c r="L1238" t="s">
        <v>62</v>
      </c>
      <c r="M1238">
        <v>1</v>
      </c>
      <c r="N1238" t="s">
        <v>71</v>
      </c>
      <c r="O1238">
        <v>2</v>
      </c>
      <c r="P1238">
        <v>4</v>
      </c>
      <c r="Q1238">
        <v>7</v>
      </c>
      <c r="R1238" t="s">
        <v>63</v>
      </c>
      <c r="S1238" t="s">
        <v>73</v>
      </c>
      <c r="T1238" t="s">
        <v>84</v>
      </c>
      <c r="U1238" t="s">
        <v>947</v>
      </c>
      <c r="V1238" t="s">
        <v>66</v>
      </c>
      <c r="W1238" t="s">
        <v>67</v>
      </c>
      <c r="X1238">
        <v>5</v>
      </c>
      <c r="Y1238">
        <v>0.3</v>
      </c>
      <c r="Z1238">
        <v>0.7</v>
      </c>
      <c r="AA1238">
        <v>8</v>
      </c>
      <c r="AB1238">
        <v>7</v>
      </c>
      <c r="AC1238" t="s">
        <v>68</v>
      </c>
      <c r="AD1238">
        <v>3.5</v>
      </c>
      <c r="AE1238">
        <v>4</v>
      </c>
      <c r="AF1238" t="s">
        <v>68</v>
      </c>
      <c r="AG1238">
        <v>9.5</v>
      </c>
      <c r="AH1238">
        <v>5.5</v>
      </c>
      <c r="AI1238">
        <v>8</v>
      </c>
      <c r="AJ1238">
        <v>7</v>
      </c>
      <c r="AK1238">
        <v>10</v>
      </c>
      <c r="AL1238" t="s">
        <v>68</v>
      </c>
      <c r="AM1238" t="s">
        <v>68</v>
      </c>
      <c r="AN1238" t="s">
        <v>68</v>
      </c>
      <c r="AO1238" t="s">
        <v>68</v>
      </c>
      <c r="AP1238" t="s">
        <v>68</v>
      </c>
      <c r="AQ1238" t="s">
        <v>68</v>
      </c>
      <c r="AR1238" t="s">
        <v>68</v>
      </c>
      <c r="AS1238" t="s">
        <v>68</v>
      </c>
      <c r="AT1238" t="s">
        <v>68</v>
      </c>
      <c r="AU1238" t="s">
        <v>68</v>
      </c>
      <c r="AV1238" t="s">
        <v>68</v>
      </c>
      <c r="AW1238" t="s">
        <v>68</v>
      </c>
      <c r="AX1238" t="s">
        <v>68</v>
      </c>
      <c r="AY1238" t="s">
        <v>68</v>
      </c>
      <c r="AZ1238" t="s">
        <v>69</v>
      </c>
      <c r="BA1238" t="s">
        <v>84</v>
      </c>
      <c r="BB1238">
        <v>0.93500000000000005</v>
      </c>
    </row>
    <row r="1239" spans="1:62" hidden="1" x14ac:dyDescent="0.3">
      <c r="A1239">
        <v>2015</v>
      </c>
      <c r="B1239" t="s">
        <v>53</v>
      </c>
      <c r="C1239" t="s">
        <v>1404</v>
      </c>
      <c r="D1239" t="s">
        <v>62</v>
      </c>
      <c r="E1239">
        <v>1</v>
      </c>
      <c r="F1239" t="s">
        <v>56</v>
      </c>
      <c r="G1239" t="s">
        <v>57</v>
      </c>
      <c r="H1239" t="s">
        <v>58</v>
      </c>
      <c r="I1239" t="s">
        <v>83</v>
      </c>
      <c r="J1239" t="s">
        <v>959</v>
      </c>
      <c r="K1239" t="s">
        <v>61</v>
      </c>
      <c r="L1239" t="s">
        <v>62</v>
      </c>
      <c r="M1239">
        <v>1</v>
      </c>
      <c r="N1239" t="s">
        <v>56</v>
      </c>
      <c r="O1239">
        <v>12</v>
      </c>
      <c r="P1239">
        <v>24</v>
      </c>
      <c r="Q1239">
        <v>48</v>
      </c>
      <c r="R1239" t="s">
        <v>63</v>
      </c>
      <c r="S1239" t="s">
        <v>73</v>
      </c>
      <c r="T1239" t="s">
        <v>84</v>
      </c>
      <c r="U1239" t="s">
        <v>947</v>
      </c>
      <c r="V1239" t="s">
        <v>66</v>
      </c>
      <c r="W1239" t="s">
        <v>67</v>
      </c>
      <c r="X1239">
        <v>5</v>
      </c>
      <c r="Y1239">
        <v>0.3</v>
      </c>
      <c r="Z1239">
        <v>0.7</v>
      </c>
      <c r="AA1239">
        <v>7</v>
      </c>
      <c r="AB1239">
        <v>5</v>
      </c>
      <c r="AC1239" t="s">
        <v>68</v>
      </c>
      <c r="AD1239">
        <v>8</v>
      </c>
      <c r="AE1239">
        <v>5.5</v>
      </c>
      <c r="AF1239" t="s">
        <v>68</v>
      </c>
      <c r="AG1239">
        <v>8.5</v>
      </c>
      <c r="AH1239">
        <v>10</v>
      </c>
      <c r="AI1239">
        <v>10</v>
      </c>
      <c r="AJ1239">
        <v>9</v>
      </c>
      <c r="AK1239">
        <v>7</v>
      </c>
      <c r="AL1239" t="s">
        <v>68</v>
      </c>
      <c r="AM1239" t="s">
        <v>68</v>
      </c>
      <c r="AN1239" t="s">
        <v>68</v>
      </c>
      <c r="AO1239" t="s">
        <v>68</v>
      </c>
      <c r="AP1239" t="s">
        <v>68</v>
      </c>
      <c r="AQ1239" t="s">
        <v>68</v>
      </c>
      <c r="AR1239" t="s">
        <v>68</v>
      </c>
      <c r="AS1239" t="s">
        <v>68</v>
      </c>
      <c r="AT1239" t="s">
        <v>68</v>
      </c>
      <c r="AU1239" t="s">
        <v>68</v>
      </c>
      <c r="AV1239" t="s">
        <v>68</v>
      </c>
      <c r="AW1239" t="s">
        <v>68</v>
      </c>
      <c r="AX1239" t="s">
        <v>68</v>
      </c>
      <c r="AY1239" t="s">
        <v>68</v>
      </c>
      <c r="AZ1239" t="s">
        <v>69</v>
      </c>
      <c r="BA1239" t="s">
        <v>84</v>
      </c>
      <c r="BB1239">
        <v>1</v>
      </c>
    </row>
    <row r="1240" spans="1:62" hidden="1" x14ac:dyDescent="0.3">
      <c r="A1240">
        <v>2015</v>
      </c>
      <c r="B1240" t="s">
        <v>53</v>
      </c>
      <c r="C1240" t="s">
        <v>1405</v>
      </c>
      <c r="D1240" t="s">
        <v>62</v>
      </c>
      <c r="E1240">
        <v>1</v>
      </c>
      <c r="F1240" t="s">
        <v>56</v>
      </c>
      <c r="G1240" t="s">
        <v>57</v>
      </c>
      <c r="H1240" t="s">
        <v>58</v>
      </c>
      <c r="I1240" t="s">
        <v>83</v>
      </c>
      <c r="J1240" t="s">
        <v>947</v>
      </c>
      <c r="K1240" t="s">
        <v>61</v>
      </c>
      <c r="L1240" t="s">
        <v>62</v>
      </c>
      <c r="M1240">
        <v>1</v>
      </c>
      <c r="N1240" t="s">
        <v>56</v>
      </c>
      <c r="O1240">
        <v>13</v>
      </c>
      <c r="P1240">
        <v>25</v>
      </c>
      <c r="Q1240">
        <v>49</v>
      </c>
      <c r="R1240" t="s">
        <v>63</v>
      </c>
      <c r="S1240" t="s">
        <v>73</v>
      </c>
      <c r="T1240" t="s">
        <v>84</v>
      </c>
      <c r="U1240" t="s">
        <v>947</v>
      </c>
      <c r="V1240" t="s">
        <v>66</v>
      </c>
      <c r="W1240" t="s">
        <v>67</v>
      </c>
      <c r="X1240">
        <v>5</v>
      </c>
      <c r="Y1240">
        <v>0.3</v>
      </c>
      <c r="Z1240">
        <v>0.7</v>
      </c>
      <c r="AA1240">
        <v>6.5</v>
      </c>
      <c r="AB1240">
        <v>4.5</v>
      </c>
      <c r="AC1240">
        <v>4</v>
      </c>
      <c r="AD1240">
        <v>7</v>
      </c>
      <c r="AE1240">
        <v>8.5</v>
      </c>
      <c r="AF1240" t="s">
        <v>68</v>
      </c>
      <c r="AG1240">
        <v>9</v>
      </c>
      <c r="AH1240">
        <v>7</v>
      </c>
      <c r="AI1240">
        <v>6.5</v>
      </c>
      <c r="AJ1240">
        <v>10</v>
      </c>
      <c r="AK1240">
        <v>9.5</v>
      </c>
      <c r="AL1240" t="s">
        <v>68</v>
      </c>
      <c r="AM1240" t="s">
        <v>68</v>
      </c>
      <c r="AN1240" t="s">
        <v>68</v>
      </c>
      <c r="AO1240" t="s">
        <v>68</v>
      </c>
      <c r="AP1240" t="s">
        <v>68</v>
      </c>
      <c r="AQ1240" t="s">
        <v>68</v>
      </c>
      <c r="AR1240" t="s">
        <v>68</v>
      </c>
      <c r="AS1240" t="s">
        <v>68</v>
      </c>
      <c r="AT1240" t="s">
        <v>68</v>
      </c>
      <c r="AU1240" t="s">
        <v>68</v>
      </c>
      <c r="AV1240" t="s">
        <v>68</v>
      </c>
      <c r="AW1240" t="s">
        <v>68</v>
      </c>
      <c r="AX1240" t="s">
        <v>68</v>
      </c>
      <c r="AY1240" t="s">
        <v>68</v>
      </c>
      <c r="AZ1240" t="s">
        <v>69</v>
      </c>
      <c r="BA1240" t="s">
        <v>84</v>
      </c>
      <c r="BB1240">
        <v>1</v>
      </c>
    </row>
    <row r="1241" spans="1:62" hidden="1" x14ac:dyDescent="0.3">
      <c r="A1241">
        <v>2015</v>
      </c>
      <c r="B1241" t="s">
        <v>53</v>
      </c>
      <c r="C1241" t="s">
        <v>1406</v>
      </c>
      <c r="D1241" t="s">
        <v>62</v>
      </c>
      <c r="E1241">
        <v>1</v>
      </c>
      <c r="F1241" t="s">
        <v>56</v>
      </c>
      <c r="G1241" t="s">
        <v>57</v>
      </c>
      <c r="H1241" t="s">
        <v>58</v>
      </c>
      <c r="I1241" t="s">
        <v>83</v>
      </c>
      <c r="J1241" t="s">
        <v>947</v>
      </c>
      <c r="K1241" t="s">
        <v>61</v>
      </c>
      <c r="L1241" t="s">
        <v>62</v>
      </c>
      <c r="M1241">
        <v>1</v>
      </c>
      <c r="N1241" t="s">
        <v>56</v>
      </c>
      <c r="O1241">
        <v>13</v>
      </c>
      <c r="P1241">
        <v>25</v>
      </c>
      <c r="Q1241">
        <v>50</v>
      </c>
      <c r="R1241" t="s">
        <v>63</v>
      </c>
      <c r="S1241" t="s">
        <v>73</v>
      </c>
      <c r="T1241" t="s">
        <v>84</v>
      </c>
      <c r="U1241" t="s">
        <v>947</v>
      </c>
      <c r="V1241" t="s">
        <v>66</v>
      </c>
      <c r="W1241" t="s">
        <v>67</v>
      </c>
      <c r="X1241">
        <v>5</v>
      </c>
      <c r="Y1241">
        <v>0.3</v>
      </c>
      <c r="Z1241">
        <v>0.7</v>
      </c>
      <c r="AA1241">
        <v>7</v>
      </c>
      <c r="AB1241">
        <v>6.5</v>
      </c>
      <c r="AC1241" t="s">
        <v>68</v>
      </c>
      <c r="AD1241">
        <v>6</v>
      </c>
      <c r="AE1241">
        <v>5</v>
      </c>
      <c r="AF1241" t="s">
        <v>68</v>
      </c>
      <c r="AG1241">
        <v>9</v>
      </c>
      <c r="AH1241">
        <v>7.5</v>
      </c>
      <c r="AI1241">
        <v>8.5</v>
      </c>
      <c r="AJ1241">
        <v>5</v>
      </c>
      <c r="AK1241">
        <v>3.5</v>
      </c>
      <c r="AL1241" t="s">
        <v>68</v>
      </c>
      <c r="AM1241" t="s">
        <v>68</v>
      </c>
      <c r="AN1241" t="s">
        <v>68</v>
      </c>
      <c r="AO1241" t="s">
        <v>68</v>
      </c>
      <c r="AP1241" t="s">
        <v>68</v>
      </c>
      <c r="AQ1241" t="s">
        <v>68</v>
      </c>
      <c r="AR1241" t="s">
        <v>68</v>
      </c>
      <c r="AS1241" t="s">
        <v>68</v>
      </c>
      <c r="AT1241" t="s">
        <v>68</v>
      </c>
      <c r="AU1241" t="s">
        <v>68</v>
      </c>
      <c r="AV1241" t="s">
        <v>68</v>
      </c>
      <c r="AW1241" t="s">
        <v>68</v>
      </c>
      <c r="AX1241" t="s">
        <v>68</v>
      </c>
      <c r="AY1241" t="s">
        <v>68</v>
      </c>
      <c r="AZ1241" t="s">
        <v>69</v>
      </c>
      <c r="BA1241" t="s">
        <v>84</v>
      </c>
      <c r="BB1241">
        <v>1</v>
      </c>
    </row>
    <row r="1242" spans="1:62" hidden="1" x14ac:dyDescent="0.3">
      <c r="A1242">
        <v>2015</v>
      </c>
      <c r="B1242" t="s">
        <v>53</v>
      </c>
      <c r="C1242" t="s">
        <v>1407</v>
      </c>
      <c r="D1242" t="s">
        <v>62</v>
      </c>
      <c r="E1242">
        <v>1</v>
      </c>
      <c r="F1242" t="s">
        <v>71</v>
      </c>
      <c r="G1242" t="s">
        <v>57</v>
      </c>
      <c r="H1242" t="s">
        <v>58</v>
      </c>
      <c r="I1242" t="s">
        <v>83</v>
      </c>
      <c r="J1242" t="s">
        <v>947</v>
      </c>
      <c r="K1242" t="s">
        <v>61</v>
      </c>
      <c r="L1242" t="s">
        <v>62</v>
      </c>
      <c r="M1242">
        <v>1</v>
      </c>
      <c r="N1242" t="s">
        <v>71</v>
      </c>
      <c r="O1242">
        <v>2</v>
      </c>
      <c r="P1242">
        <v>3</v>
      </c>
      <c r="Q1242">
        <v>5</v>
      </c>
      <c r="R1242" t="s">
        <v>63</v>
      </c>
      <c r="S1242" t="s">
        <v>64</v>
      </c>
      <c r="T1242" t="s">
        <v>84</v>
      </c>
      <c r="U1242" t="s">
        <v>947</v>
      </c>
      <c r="V1242" t="s">
        <v>66</v>
      </c>
      <c r="W1242" t="s">
        <v>67</v>
      </c>
      <c r="X1242">
        <v>5</v>
      </c>
      <c r="Y1242">
        <v>0.3</v>
      </c>
      <c r="Z1242">
        <v>0.7</v>
      </c>
      <c r="AA1242">
        <v>3.5</v>
      </c>
      <c r="AB1242" t="s">
        <v>68</v>
      </c>
      <c r="AC1242">
        <v>7</v>
      </c>
      <c r="AD1242">
        <v>2.5</v>
      </c>
      <c r="AE1242" t="s">
        <v>68</v>
      </c>
      <c r="AF1242">
        <v>6.5</v>
      </c>
      <c r="AG1242">
        <v>8.5</v>
      </c>
      <c r="AH1242">
        <v>3.5</v>
      </c>
      <c r="AI1242">
        <v>6.5</v>
      </c>
      <c r="AJ1242" t="s">
        <v>68</v>
      </c>
      <c r="AK1242">
        <v>5</v>
      </c>
      <c r="AL1242" t="s">
        <v>68</v>
      </c>
      <c r="AM1242" t="s">
        <v>68</v>
      </c>
      <c r="AN1242" t="s">
        <v>68</v>
      </c>
      <c r="AO1242" t="s">
        <v>68</v>
      </c>
      <c r="AP1242" t="s">
        <v>68</v>
      </c>
      <c r="AQ1242" t="s">
        <v>68</v>
      </c>
      <c r="AR1242" t="s">
        <v>68</v>
      </c>
      <c r="AS1242" t="s">
        <v>68</v>
      </c>
      <c r="AT1242" t="s">
        <v>68</v>
      </c>
      <c r="AU1242" t="s">
        <v>68</v>
      </c>
      <c r="AV1242" t="s">
        <v>68</v>
      </c>
      <c r="AW1242" t="s">
        <v>68</v>
      </c>
      <c r="AX1242" t="s">
        <v>68</v>
      </c>
      <c r="AY1242" t="s">
        <v>68</v>
      </c>
      <c r="AZ1242" t="s">
        <v>69</v>
      </c>
      <c r="BA1242" t="s">
        <v>84</v>
      </c>
      <c r="BB1242">
        <v>0.54500000000000004</v>
      </c>
    </row>
    <row r="1243" spans="1:62" hidden="1" x14ac:dyDescent="0.3">
      <c r="A1243">
        <v>2015</v>
      </c>
      <c r="B1243" t="s">
        <v>53</v>
      </c>
      <c r="C1243" t="s">
        <v>1408</v>
      </c>
      <c r="D1243" t="s">
        <v>62</v>
      </c>
      <c r="E1243">
        <v>1</v>
      </c>
      <c r="F1243" t="s">
        <v>56</v>
      </c>
      <c r="G1243" t="s">
        <v>57</v>
      </c>
      <c r="H1243" t="s">
        <v>58</v>
      </c>
      <c r="I1243" t="s">
        <v>83</v>
      </c>
      <c r="J1243" t="s">
        <v>947</v>
      </c>
      <c r="K1243" t="s">
        <v>61</v>
      </c>
      <c r="L1243" t="s">
        <v>62</v>
      </c>
      <c r="M1243">
        <v>1</v>
      </c>
      <c r="N1243" t="s">
        <v>56</v>
      </c>
      <c r="O1243">
        <v>13</v>
      </c>
      <c r="P1243">
        <v>26</v>
      </c>
      <c r="Q1243">
        <v>51</v>
      </c>
      <c r="R1243" t="s">
        <v>63</v>
      </c>
      <c r="S1243" t="s">
        <v>73</v>
      </c>
      <c r="T1243" t="s">
        <v>84</v>
      </c>
      <c r="U1243" t="s">
        <v>947</v>
      </c>
      <c r="V1243" t="s">
        <v>66</v>
      </c>
      <c r="W1243" t="s">
        <v>67</v>
      </c>
      <c r="X1243">
        <v>5</v>
      </c>
      <c r="Y1243">
        <v>0.3</v>
      </c>
      <c r="Z1243">
        <v>0.7</v>
      </c>
      <c r="AA1243">
        <v>5</v>
      </c>
      <c r="AB1243">
        <v>5</v>
      </c>
      <c r="AC1243" t="s">
        <v>68</v>
      </c>
      <c r="AD1243">
        <v>4</v>
      </c>
      <c r="AE1243">
        <v>5</v>
      </c>
      <c r="AF1243">
        <v>5.5</v>
      </c>
      <c r="AG1243">
        <v>8.5</v>
      </c>
      <c r="AH1243">
        <v>6.5</v>
      </c>
      <c r="AI1243">
        <v>9.5</v>
      </c>
      <c r="AJ1243">
        <v>6</v>
      </c>
      <c r="AK1243">
        <v>8</v>
      </c>
      <c r="AL1243" t="s">
        <v>68</v>
      </c>
      <c r="AM1243" t="s">
        <v>68</v>
      </c>
      <c r="AN1243" t="s">
        <v>68</v>
      </c>
      <c r="AO1243" t="s">
        <v>68</v>
      </c>
      <c r="AP1243" t="s">
        <v>68</v>
      </c>
      <c r="AQ1243" t="s">
        <v>68</v>
      </c>
      <c r="AR1243" t="s">
        <v>68</v>
      </c>
      <c r="AS1243" t="s">
        <v>68</v>
      </c>
      <c r="AT1243" t="s">
        <v>68</v>
      </c>
      <c r="AU1243" t="s">
        <v>68</v>
      </c>
      <c r="AV1243" t="s">
        <v>68</v>
      </c>
      <c r="AW1243" t="s">
        <v>68</v>
      </c>
      <c r="AX1243" t="s">
        <v>68</v>
      </c>
      <c r="AY1243" t="s">
        <v>68</v>
      </c>
      <c r="AZ1243" t="s">
        <v>69</v>
      </c>
      <c r="BA1243" t="s">
        <v>84</v>
      </c>
      <c r="BB1243">
        <v>0.80700000000000005</v>
      </c>
    </row>
    <row r="1244" spans="1:62" hidden="1" x14ac:dyDescent="0.3">
      <c r="A1244">
        <v>2015</v>
      </c>
      <c r="B1244" t="s">
        <v>53</v>
      </c>
      <c r="C1244" t="s">
        <v>1409</v>
      </c>
      <c r="D1244" t="s">
        <v>62</v>
      </c>
      <c r="E1244">
        <v>1</v>
      </c>
      <c r="F1244" t="s">
        <v>56</v>
      </c>
      <c r="G1244" t="s">
        <v>57</v>
      </c>
      <c r="H1244" t="s">
        <v>58</v>
      </c>
      <c r="I1244" t="s">
        <v>77</v>
      </c>
      <c r="J1244" t="s">
        <v>1410</v>
      </c>
      <c r="K1244" t="s">
        <v>61</v>
      </c>
      <c r="L1244" t="s">
        <v>62</v>
      </c>
      <c r="M1244">
        <v>1</v>
      </c>
      <c r="N1244" t="s">
        <v>56</v>
      </c>
      <c r="O1244">
        <v>13</v>
      </c>
      <c r="P1244">
        <v>26</v>
      </c>
      <c r="Q1244">
        <v>52</v>
      </c>
      <c r="R1244" t="s">
        <v>63</v>
      </c>
      <c r="S1244" t="s">
        <v>73</v>
      </c>
      <c r="T1244" t="s">
        <v>79</v>
      </c>
      <c r="U1244" t="s">
        <v>1410</v>
      </c>
      <c r="V1244" t="s">
        <v>66</v>
      </c>
      <c r="W1244" t="s">
        <v>67</v>
      </c>
      <c r="X1244">
        <v>5</v>
      </c>
      <c r="Y1244">
        <v>0.3</v>
      </c>
      <c r="Z1244">
        <v>0.7</v>
      </c>
      <c r="AA1244">
        <v>3</v>
      </c>
      <c r="AB1244">
        <v>7</v>
      </c>
      <c r="AC1244" t="s">
        <v>68</v>
      </c>
      <c r="AD1244" t="s">
        <v>68</v>
      </c>
      <c r="AE1244" t="s">
        <v>68</v>
      </c>
      <c r="AF1244" t="s">
        <v>68</v>
      </c>
      <c r="AG1244">
        <v>8.5</v>
      </c>
      <c r="AH1244">
        <v>7.5</v>
      </c>
      <c r="AI1244">
        <v>9</v>
      </c>
      <c r="AJ1244">
        <v>3</v>
      </c>
      <c r="AK1244" t="s">
        <v>68</v>
      </c>
      <c r="AL1244" t="s">
        <v>68</v>
      </c>
      <c r="AM1244" t="s">
        <v>68</v>
      </c>
      <c r="AN1244" t="s">
        <v>68</v>
      </c>
      <c r="AO1244" t="s">
        <v>68</v>
      </c>
      <c r="AP1244" t="s">
        <v>68</v>
      </c>
      <c r="AQ1244" t="s">
        <v>68</v>
      </c>
      <c r="AR1244" t="s">
        <v>68</v>
      </c>
      <c r="AS1244" t="s">
        <v>68</v>
      </c>
      <c r="AT1244" t="s">
        <v>68</v>
      </c>
      <c r="AU1244" t="s">
        <v>68</v>
      </c>
      <c r="AV1244" t="s">
        <v>68</v>
      </c>
      <c r="AW1244" t="s">
        <v>68</v>
      </c>
      <c r="AX1244" t="s">
        <v>68</v>
      </c>
      <c r="AY1244" t="s">
        <v>68</v>
      </c>
      <c r="AZ1244" t="s">
        <v>69</v>
      </c>
      <c r="BA1244" t="s">
        <v>79</v>
      </c>
      <c r="BB1244">
        <v>1</v>
      </c>
    </row>
    <row r="1245" spans="1:62" hidden="1" x14ac:dyDescent="0.3">
      <c r="A1245">
        <v>2015</v>
      </c>
      <c r="B1245" t="s">
        <v>53</v>
      </c>
      <c r="C1245" t="s">
        <v>1411</v>
      </c>
      <c r="D1245" t="s">
        <v>62</v>
      </c>
      <c r="E1245">
        <v>1</v>
      </c>
      <c r="F1245" t="s">
        <v>56</v>
      </c>
      <c r="G1245" t="s">
        <v>57</v>
      </c>
      <c r="H1245" t="s">
        <v>58</v>
      </c>
      <c r="I1245" t="s">
        <v>83</v>
      </c>
      <c r="J1245" t="s">
        <v>947</v>
      </c>
      <c r="K1245" t="s">
        <v>61</v>
      </c>
      <c r="L1245" t="s">
        <v>62</v>
      </c>
      <c r="M1245">
        <v>1</v>
      </c>
      <c r="N1245" t="s">
        <v>56</v>
      </c>
      <c r="O1245">
        <v>14</v>
      </c>
      <c r="P1245">
        <v>28</v>
      </c>
      <c r="Q1245">
        <v>55</v>
      </c>
      <c r="R1245" t="s">
        <v>63</v>
      </c>
      <c r="S1245" t="s">
        <v>73</v>
      </c>
      <c r="T1245" t="s">
        <v>84</v>
      </c>
      <c r="U1245" t="s">
        <v>947</v>
      </c>
      <c r="V1245" t="s">
        <v>66</v>
      </c>
      <c r="W1245" t="s">
        <v>67</v>
      </c>
      <c r="X1245">
        <v>5</v>
      </c>
      <c r="Y1245">
        <v>0.3</v>
      </c>
      <c r="Z1245">
        <v>0.7</v>
      </c>
      <c r="AA1245">
        <v>6.5</v>
      </c>
      <c r="AB1245">
        <v>6.5</v>
      </c>
      <c r="AC1245" t="s">
        <v>68</v>
      </c>
      <c r="AD1245">
        <v>5</v>
      </c>
      <c r="AE1245">
        <v>7.5</v>
      </c>
      <c r="AF1245" t="s">
        <v>68</v>
      </c>
      <c r="AG1245">
        <v>8.5</v>
      </c>
      <c r="AH1245">
        <v>7</v>
      </c>
      <c r="AI1245">
        <v>8</v>
      </c>
      <c r="AJ1245">
        <v>3</v>
      </c>
      <c r="AK1245">
        <v>9</v>
      </c>
      <c r="AL1245" t="s">
        <v>68</v>
      </c>
      <c r="AM1245" t="s">
        <v>68</v>
      </c>
      <c r="AN1245" t="s">
        <v>68</v>
      </c>
      <c r="AO1245" t="s">
        <v>68</v>
      </c>
      <c r="AP1245" t="s">
        <v>68</v>
      </c>
      <c r="AQ1245" t="s">
        <v>68</v>
      </c>
      <c r="AR1245" t="s">
        <v>68</v>
      </c>
      <c r="AS1245" t="s">
        <v>68</v>
      </c>
      <c r="AT1245" t="s">
        <v>68</v>
      </c>
      <c r="AU1245" t="s">
        <v>68</v>
      </c>
      <c r="AV1245" t="s">
        <v>68</v>
      </c>
      <c r="AW1245" t="s">
        <v>68</v>
      </c>
      <c r="AX1245" t="s">
        <v>68</v>
      </c>
      <c r="AY1245" t="s">
        <v>68</v>
      </c>
      <c r="AZ1245" t="s">
        <v>69</v>
      </c>
      <c r="BA1245" t="s">
        <v>84</v>
      </c>
      <c r="BB1245">
        <v>0.96499999999999997</v>
      </c>
    </row>
    <row r="1246" spans="1:62" x14ac:dyDescent="0.3">
      <c r="A1246">
        <v>2015</v>
      </c>
      <c r="B1246" t="s">
        <v>53</v>
      </c>
      <c r="C1246" t="s">
        <v>1412</v>
      </c>
      <c r="D1246" t="s">
        <v>62</v>
      </c>
      <c r="E1246">
        <v>1</v>
      </c>
      <c r="F1246" t="s">
        <v>56</v>
      </c>
      <c r="G1246" t="s">
        <v>57</v>
      </c>
      <c r="H1246" t="s">
        <v>58</v>
      </c>
      <c r="I1246" t="s">
        <v>83</v>
      </c>
      <c r="J1246" t="s">
        <v>947</v>
      </c>
      <c r="K1246" t="s">
        <v>61</v>
      </c>
      <c r="L1246" t="s">
        <v>62</v>
      </c>
      <c r="M1246">
        <v>1</v>
      </c>
      <c r="N1246" t="s">
        <v>56</v>
      </c>
      <c r="O1246">
        <v>12</v>
      </c>
      <c r="P1246">
        <v>23</v>
      </c>
      <c r="Q1246">
        <v>45</v>
      </c>
      <c r="R1246" t="s">
        <v>63</v>
      </c>
      <c r="S1246" t="s">
        <v>73</v>
      </c>
      <c r="T1246" t="s">
        <v>84</v>
      </c>
      <c r="U1246" t="s">
        <v>947</v>
      </c>
      <c r="V1246" t="s">
        <v>66</v>
      </c>
      <c r="W1246" t="s">
        <v>67</v>
      </c>
      <c r="X1246">
        <v>5</v>
      </c>
      <c r="Y1246">
        <v>0.3</v>
      </c>
      <c r="Z1246">
        <v>0.7</v>
      </c>
      <c r="AA1246">
        <v>4</v>
      </c>
      <c r="AB1246">
        <v>3</v>
      </c>
      <c r="AC1246">
        <v>2</v>
      </c>
      <c r="AD1246">
        <v>5.5</v>
      </c>
      <c r="AE1246">
        <v>6</v>
      </c>
      <c r="AF1246">
        <v>6.5</v>
      </c>
      <c r="AG1246">
        <v>9.5</v>
      </c>
      <c r="AH1246">
        <v>8</v>
      </c>
      <c r="AI1246">
        <v>6.5</v>
      </c>
      <c r="AJ1246">
        <v>8</v>
      </c>
      <c r="AK1246">
        <v>9</v>
      </c>
      <c r="AL1246" t="s">
        <v>68</v>
      </c>
      <c r="AM1246" t="s">
        <v>68</v>
      </c>
      <c r="AN1246" t="s">
        <v>68</v>
      </c>
      <c r="AO1246" t="s">
        <v>68</v>
      </c>
      <c r="AP1246" t="s">
        <v>68</v>
      </c>
      <c r="AQ1246" t="s">
        <v>68</v>
      </c>
      <c r="AR1246" t="s">
        <v>68</v>
      </c>
      <c r="AS1246" t="s">
        <v>68</v>
      </c>
      <c r="AT1246" t="s">
        <v>68</v>
      </c>
      <c r="AU1246" t="s">
        <v>68</v>
      </c>
      <c r="AV1246" t="s">
        <v>68</v>
      </c>
      <c r="AW1246" t="s">
        <v>68</v>
      </c>
      <c r="AX1246" t="s">
        <v>68</v>
      </c>
      <c r="AY1246" t="s">
        <v>68</v>
      </c>
      <c r="AZ1246" t="s">
        <v>80</v>
      </c>
      <c r="BA1246" t="s">
        <v>84</v>
      </c>
      <c r="BB1246">
        <v>1</v>
      </c>
      <c r="BD1246">
        <f>IF(EXACT(BA1246,T1246),1,0)</f>
        <v>1</v>
      </c>
      <c r="BE1246">
        <f>IF(AND(AZ1246="2_Testando"),1,0)</f>
        <v>1</v>
      </c>
      <c r="BF1246">
        <f>IF(AND(AZ1246="2_Testando",BD1246=1),1,0)</f>
        <v>1</v>
      </c>
      <c r="BJ1246">
        <f>IF(AND(BB1246&gt;0.7,BF1246=1),1,0)</f>
        <v>1</v>
      </c>
    </row>
    <row r="1247" spans="1:62" hidden="1" x14ac:dyDescent="0.3">
      <c r="A1247">
        <v>2015</v>
      </c>
      <c r="B1247" t="s">
        <v>53</v>
      </c>
      <c r="C1247" t="s">
        <v>1413</v>
      </c>
      <c r="D1247" t="s">
        <v>62</v>
      </c>
      <c r="E1247">
        <v>1</v>
      </c>
      <c r="F1247" t="s">
        <v>56</v>
      </c>
      <c r="G1247" t="s">
        <v>112</v>
      </c>
      <c r="H1247" t="s">
        <v>63</v>
      </c>
      <c r="I1247" t="s">
        <v>77</v>
      </c>
      <c r="J1247" t="s">
        <v>1414</v>
      </c>
      <c r="K1247" t="s">
        <v>61</v>
      </c>
      <c r="L1247" t="s">
        <v>62</v>
      </c>
      <c r="M1247">
        <v>1</v>
      </c>
      <c r="N1247" t="s">
        <v>56</v>
      </c>
      <c r="O1247">
        <v>14</v>
      </c>
      <c r="P1247">
        <v>27</v>
      </c>
      <c r="Q1247">
        <v>54</v>
      </c>
      <c r="R1247" t="s">
        <v>63</v>
      </c>
      <c r="S1247" t="s">
        <v>100</v>
      </c>
      <c r="T1247" t="s">
        <v>79</v>
      </c>
      <c r="U1247" t="s">
        <v>1414</v>
      </c>
      <c r="V1247" t="s">
        <v>66</v>
      </c>
      <c r="W1247" t="s">
        <v>67</v>
      </c>
      <c r="X1247">
        <v>5</v>
      </c>
      <c r="Y1247">
        <v>0.3</v>
      </c>
      <c r="Z1247">
        <v>0.7</v>
      </c>
      <c r="AA1247" t="s">
        <v>68</v>
      </c>
      <c r="AB1247" t="s">
        <v>68</v>
      </c>
      <c r="AC1247" t="s">
        <v>68</v>
      </c>
      <c r="AD1247" t="s">
        <v>68</v>
      </c>
      <c r="AE1247" t="s">
        <v>68</v>
      </c>
      <c r="AF1247" t="s">
        <v>68</v>
      </c>
      <c r="AG1247" t="s">
        <v>68</v>
      </c>
      <c r="AH1247">
        <v>0.5</v>
      </c>
      <c r="AI1247" t="s">
        <v>68</v>
      </c>
      <c r="AJ1247" t="s">
        <v>68</v>
      </c>
      <c r="AK1247" t="s">
        <v>68</v>
      </c>
      <c r="AL1247" t="s">
        <v>68</v>
      </c>
      <c r="AM1247" t="s">
        <v>68</v>
      </c>
      <c r="AN1247" t="s">
        <v>68</v>
      </c>
      <c r="AO1247" t="s">
        <v>68</v>
      </c>
      <c r="AP1247" t="s">
        <v>68</v>
      </c>
      <c r="AQ1247" t="s">
        <v>68</v>
      </c>
      <c r="AR1247" t="s">
        <v>68</v>
      </c>
      <c r="AS1247" t="s">
        <v>68</v>
      </c>
      <c r="AT1247" t="s">
        <v>68</v>
      </c>
      <c r="AU1247" t="s">
        <v>68</v>
      </c>
      <c r="AV1247" t="s">
        <v>68</v>
      </c>
      <c r="AW1247" t="s">
        <v>68</v>
      </c>
      <c r="AX1247" t="s">
        <v>68</v>
      </c>
      <c r="AY1247" t="s">
        <v>68</v>
      </c>
      <c r="AZ1247" t="s">
        <v>69</v>
      </c>
      <c r="BA1247" t="s">
        <v>79</v>
      </c>
      <c r="BB1247">
        <v>1</v>
      </c>
    </row>
    <row r="1248" spans="1:62" hidden="1" x14ac:dyDescent="0.3">
      <c r="A1248">
        <v>2015</v>
      </c>
      <c r="B1248" t="s">
        <v>53</v>
      </c>
      <c r="C1248" t="s">
        <v>1415</v>
      </c>
      <c r="D1248" t="s">
        <v>62</v>
      </c>
      <c r="E1248">
        <v>1</v>
      </c>
      <c r="F1248" t="s">
        <v>56</v>
      </c>
      <c r="G1248" t="s">
        <v>57</v>
      </c>
      <c r="H1248" t="s">
        <v>58</v>
      </c>
      <c r="I1248" t="s">
        <v>83</v>
      </c>
      <c r="J1248" t="s">
        <v>947</v>
      </c>
      <c r="K1248" t="s">
        <v>61</v>
      </c>
      <c r="L1248" t="s">
        <v>62</v>
      </c>
      <c r="M1248">
        <v>1</v>
      </c>
      <c r="N1248" t="s">
        <v>56</v>
      </c>
      <c r="O1248">
        <v>14</v>
      </c>
      <c r="P1248">
        <v>28</v>
      </c>
      <c r="Q1248">
        <v>55</v>
      </c>
      <c r="R1248" t="s">
        <v>63</v>
      </c>
      <c r="S1248" t="s">
        <v>73</v>
      </c>
      <c r="T1248" t="s">
        <v>84</v>
      </c>
      <c r="U1248" t="s">
        <v>947</v>
      </c>
      <c r="V1248" t="s">
        <v>66</v>
      </c>
      <c r="W1248" t="s">
        <v>67</v>
      </c>
      <c r="X1248">
        <v>5</v>
      </c>
      <c r="Y1248">
        <v>0.3</v>
      </c>
      <c r="Z1248">
        <v>0.7</v>
      </c>
      <c r="AA1248">
        <v>6.5</v>
      </c>
      <c r="AB1248">
        <v>4</v>
      </c>
      <c r="AC1248">
        <v>5</v>
      </c>
      <c r="AD1248">
        <v>8</v>
      </c>
      <c r="AE1248">
        <v>6.5</v>
      </c>
      <c r="AF1248" t="s">
        <v>68</v>
      </c>
      <c r="AG1248">
        <v>9</v>
      </c>
      <c r="AH1248">
        <v>7</v>
      </c>
      <c r="AI1248">
        <v>9</v>
      </c>
      <c r="AJ1248">
        <v>7</v>
      </c>
      <c r="AK1248">
        <v>6</v>
      </c>
      <c r="AL1248" t="s">
        <v>68</v>
      </c>
      <c r="AM1248" t="s">
        <v>68</v>
      </c>
      <c r="AN1248" t="s">
        <v>68</v>
      </c>
      <c r="AO1248" t="s">
        <v>68</v>
      </c>
      <c r="AP1248" t="s">
        <v>68</v>
      </c>
      <c r="AQ1248" t="s">
        <v>68</v>
      </c>
      <c r="AR1248" t="s">
        <v>68</v>
      </c>
      <c r="AS1248" t="s">
        <v>68</v>
      </c>
      <c r="AT1248" t="s">
        <v>68</v>
      </c>
      <c r="AU1248" t="s">
        <v>68</v>
      </c>
      <c r="AV1248" t="s">
        <v>68</v>
      </c>
      <c r="AW1248" t="s">
        <v>68</v>
      </c>
      <c r="AX1248" t="s">
        <v>68</v>
      </c>
      <c r="AY1248" t="s">
        <v>68</v>
      </c>
      <c r="AZ1248" t="s">
        <v>69</v>
      </c>
      <c r="BA1248" t="s">
        <v>84</v>
      </c>
      <c r="BB1248">
        <v>0.96499999999999997</v>
      </c>
    </row>
    <row r="1249" spans="1:62" hidden="1" x14ac:dyDescent="0.3">
      <c r="A1249">
        <v>2015</v>
      </c>
      <c r="B1249" t="s">
        <v>53</v>
      </c>
      <c r="C1249" t="s">
        <v>1416</v>
      </c>
      <c r="D1249" t="s">
        <v>62</v>
      </c>
      <c r="E1249">
        <v>1</v>
      </c>
      <c r="F1249" t="s">
        <v>71</v>
      </c>
      <c r="G1249" t="s">
        <v>57</v>
      </c>
      <c r="H1249" t="s">
        <v>58</v>
      </c>
      <c r="I1249" t="s">
        <v>327</v>
      </c>
      <c r="J1249" t="s">
        <v>1417</v>
      </c>
      <c r="K1249" t="s">
        <v>61</v>
      </c>
      <c r="L1249" t="s">
        <v>62</v>
      </c>
      <c r="M1249">
        <v>1</v>
      </c>
      <c r="N1249" t="s">
        <v>71</v>
      </c>
      <c r="O1249">
        <v>2</v>
      </c>
      <c r="P1249">
        <v>4</v>
      </c>
      <c r="Q1249">
        <v>8</v>
      </c>
      <c r="R1249" t="s">
        <v>63</v>
      </c>
      <c r="S1249" t="s">
        <v>73</v>
      </c>
      <c r="T1249" t="s">
        <v>68</v>
      </c>
      <c r="U1249" t="s">
        <v>68</v>
      </c>
      <c r="V1249" t="s">
        <v>66</v>
      </c>
      <c r="W1249" t="s">
        <v>67</v>
      </c>
      <c r="X1249">
        <v>5</v>
      </c>
      <c r="Y1249">
        <v>0.3</v>
      </c>
      <c r="Z1249">
        <v>0.7</v>
      </c>
      <c r="AA1249">
        <v>5</v>
      </c>
      <c r="AB1249">
        <v>1.5</v>
      </c>
      <c r="AC1249" t="s">
        <v>68</v>
      </c>
      <c r="AD1249" t="s">
        <v>68</v>
      </c>
      <c r="AE1249" t="s">
        <v>68</v>
      </c>
      <c r="AF1249" t="s">
        <v>68</v>
      </c>
      <c r="AG1249">
        <v>9</v>
      </c>
      <c r="AH1249">
        <v>3.5</v>
      </c>
      <c r="AI1249">
        <v>2.5</v>
      </c>
      <c r="AJ1249" t="s">
        <v>68</v>
      </c>
      <c r="AK1249" t="s">
        <v>68</v>
      </c>
      <c r="AL1249" t="s">
        <v>68</v>
      </c>
      <c r="AM1249" t="s">
        <v>68</v>
      </c>
      <c r="AN1249" t="s">
        <v>68</v>
      </c>
      <c r="AO1249" t="s">
        <v>68</v>
      </c>
      <c r="AP1249" t="s">
        <v>68</v>
      </c>
      <c r="AQ1249" t="s">
        <v>68</v>
      </c>
      <c r="AR1249" t="s">
        <v>68</v>
      </c>
      <c r="AS1249" t="s">
        <v>68</v>
      </c>
      <c r="AT1249" t="s">
        <v>68</v>
      </c>
      <c r="AU1249" t="s">
        <v>68</v>
      </c>
      <c r="AV1249" t="s">
        <v>68</v>
      </c>
      <c r="AW1249" t="s">
        <v>68</v>
      </c>
      <c r="AX1249" t="s">
        <v>68</v>
      </c>
      <c r="AY1249" t="s">
        <v>68</v>
      </c>
      <c r="AZ1249" t="s">
        <v>69</v>
      </c>
      <c r="BA1249" t="s">
        <v>84</v>
      </c>
      <c r="BB1249">
        <v>0.64600000000000002</v>
      </c>
    </row>
    <row r="1250" spans="1:62" hidden="1" x14ac:dyDescent="0.3">
      <c r="A1250">
        <v>2015</v>
      </c>
      <c r="B1250" t="s">
        <v>53</v>
      </c>
      <c r="C1250" t="s">
        <v>1418</v>
      </c>
      <c r="D1250" t="s">
        <v>62</v>
      </c>
      <c r="E1250">
        <v>1</v>
      </c>
      <c r="F1250" t="s">
        <v>56</v>
      </c>
      <c r="G1250" t="s">
        <v>57</v>
      </c>
      <c r="H1250" t="s">
        <v>58</v>
      </c>
      <c r="I1250" t="s">
        <v>83</v>
      </c>
      <c r="J1250" t="s">
        <v>947</v>
      </c>
      <c r="K1250" t="s">
        <v>61</v>
      </c>
      <c r="L1250" t="s">
        <v>62</v>
      </c>
      <c r="M1250">
        <v>1</v>
      </c>
      <c r="N1250" t="s">
        <v>56</v>
      </c>
      <c r="O1250">
        <v>1</v>
      </c>
      <c r="P1250">
        <v>1</v>
      </c>
      <c r="Q1250">
        <v>1</v>
      </c>
      <c r="R1250" t="s">
        <v>63</v>
      </c>
      <c r="S1250" t="s">
        <v>73</v>
      </c>
      <c r="T1250" t="s">
        <v>84</v>
      </c>
      <c r="U1250" t="s">
        <v>947</v>
      </c>
      <c r="V1250" t="s">
        <v>66</v>
      </c>
      <c r="W1250" t="s">
        <v>67</v>
      </c>
      <c r="X1250">
        <v>5</v>
      </c>
      <c r="Y1250">
        <v>0.3</v>
      </c>
      <c r="Z1250">
        <v>0.7</v>
      </c>
      <c r="AA1250">
        <v>5</v>
      </c>
      <c r="AB1250">
        <v>4.5</v>
      </c>
      <c r="AC1250">
        <v>5</v>
      </c>
      <c r="AD1250">
        <v>7</v>
      </c>
      <c r="AE1250">
        <v>3</v>
      </c>
      <c r="AF1250">
        <v>5</v>
      </c>
      <c r="AG1250">
        <v>8.5</v>
      </c>
      <c r="AH1250">
        <v>7</v>
      </c>
      <c r="AI1250">
        <v>7.5</v>
      </c>
      <c r="AJ1250">
        <v>7.5</v>
      </c>
      <c r="AK1250">
        <v>4.5</v>
      </c>
      <c r="AL1250" t="s">
        <v>68</v>
      </c>
      <c r="AM1250" t="s">
        <v>68</v>
      </c>
      <c r="AN1250" t="s">
        <v>68</v>
      </c>
      <c r="AO1250" t="s">
        <v>68</v>
      </c>
      <c r="AP1250" t="s">
        <v>68</v>
      </c>
      <c r="AQ1250" t="s">
        <v>68</v>
      </c>
      <c r="AR1250" t="s">
        <v>68</v>
      </c>
      <c r="AS1250" t="s">
        <v>68</v>
      </c>
      <c r="AT1250" t="s">
        <v>68</v>
      </c>
      <c r="AU1250" t="s">
        <v>68</v>
      </c>
      <c r="AV1250" t="s">
        <v>68</v>
      </c>
      <c r="AW1250" t="s">
        <v>68</v>
      </c>
      <c r="AX1250" t="s">
        <v>68</v>
      </c>
      <c r="AY1250" t="s">
        <v>68</v>
      </c>
      <c r="AZ1250" t="s">
        <v>69</v>
      </c>
      <c r="BA1250" t="s">
        <v>84</v>
      </c>
      <c r="BB1250">
        <v>1</v>
      </c>
    </row>
    <row r="1251" spans="1:62" hidden="1" x14ac:dyDescent="0.3">
      <c r="A1251">
        <v>2015</v>
      </c>
      <c r="B1251" t="s">
        <v>53</v>
      </c>
      <c r="C1251" t="s">
        <v>1419</v>
      </c>
      <c r="D1251" t="s">
        <v>62</v>
      </c>
      <c r="E1251">
        <v>1</v>
      </c>
      <c r="F1251" t="s">
        <v>71</v>
      </c>
      <c r="G1251" t="s">
        <v>57</v>
      </c>
      <c r="H1251" t="s">
        <v>58</v>
      </c>
      <c r="I1251" t="s">
        <v>83</v>
      </c>
      <c r="J1251" t="s">
        <v>947</v>
      </c>
      <c r="K1251" t="s">
        <v>61</v>
      </c>
      <c r="L1251" t="s">
        <v>62</v>
      </c>
      <c r="M1251">
        <v>1</v>
      </c>
      <c r="N1251" t="s">
        <v>71</v>
      </c>
      <c r="O1251">
        <v>4</v>
      </c>
      <c r="P1251">
        <v>7</v>
      </c>
      <c r="Q1251">
        <v>13</v>
      </c>
      <c r="R1251" t="s">
        <v>63</v>
      </c>
      <c r="S1251" t="s">
        <v>73</v>
      </c>
      <c r="T1251" t="s">
        <v>84</v>
      </c>
      <c r="U1251" t="s">
        <v>947</v>
      </c>
      <c r="V1251" t="s">
        <v>66</v>
      </c>
      <c r="W1251" t="s">
        <v>67</v>
      </c>
      <c r="X1251">
        <v>5</v>
      </c>
      <c r="Y1251">
        <v>0.3</v>
      </c>
      <c r="Z1251">
        <v>0.7</v>
      </c>
      <c r="AA1251">
        <v>8</v>
      </c>
      <c r="AB1251">
        <v>3.5</v>
      </c>
      <c r="AC1251">
        <v>5.5</v>
      </c>
      <c r="AD1251">
        <v>4</v>
      </c>
      <c r="AE1251">
        <v>3.5</v>
      </c>
      <c r="AF1251">
        <v>6.5</v>
      </c>
      <c r="AG1251">
        <v>8.5</v>
      </c>
      <c r="AH1251">
        <v>8.5</v>
      </c>
      <c r="AI1251">
        <v>6</v>
      </c>
      <c r="AJ1251">
        <v>9</v>
      </c>
      <c r="AK1251">
        <v>5.5</v>
      </c>
      <c r="AL1251" t="s">
        <v>68</v>
      </c>
      <c r="AM1251" t="s">
        <v>68</v>
      </c>
      <c r="AN1251" t="s">
        <v>68</v>
      </c>
      <c r="AO1251" t="s">
        <v>68</v>
      </c>
      <c r="AP1251" t="s">
        <v>68</v>
      </c>
      <c r="AQ1251" t="s">
        <v>68</v>
      </c>
      <c r="AR1251" t="s">
        <v>68</v>
      </c>
      <c r="AS1251" t="s">
        <v>68</v>
      </c>
      <c r="AT1251" t="s">
        <v>68</v>
      </c>
      <c r="AU1251" t="s">
        <v>68</v>
      </c>
      <c r="AV1251" t="s">
        <v>68</v>
      </c>
      <c r="AW1251" t="s">
        <v>68</v>
      </c>
      <c r="AX1251" t="s">
        <v>68</v>
      </c>
      <c r="AY1251" t="s">
        <v>68</v>
      </c>
      <c r="AZ1251" t="s">
        <v>69</v>
      </c>
      <c r="BA1251" t="s">
        <v>84</v>
      </c>
      <c r="BB1251">
        <v>0.93500000000000005</v>
      </c>
    </row>
    <row r="1252" spans="1:62" hidden="1" x14ac:dyDescent="0.3">
      <c r="A1252">
        <v>2015</v>
      </c>
      <c r="B1252" t="s">
        <v>53</v>
      </c>
      <c r="C1252" t="s">
        <v>225</v>
      </c>
      <c r="D1252" t="s">
        <v>62</v>
      </c>
      <c r="E1252">
        <v>1</v>
      </c>
      <c r="F1252" t="s">
        <v>56</v>
      </c>
      <c r="G1252" t="s">
        <v>57</v>
      </c>
      <c r="H1252" t="s">
        <v>58</v>
      </c>
      <c r="I1252" t="s">
        <v>77</v>
      </c>
      <c r="J1252" t="s">
        <v>1095</v>
      </c>
      <c r="K1252" t="s">
        <v>61</v>
      </c>
      <c r="L1252" t="s">
        <v>62</v>
      </c>
      <c r="M1252">
        <v>1</v>
      </c>
      <c r="N1252" t="s">
        <v>56</v>
      </c>
      <c r="O1252">
        <v>14</v>
      </c>
      <c r="P1252">
        <v>28</v>
      </c>
      <c r="Q1252">
        <v>56</v>
      </c>
      <c r="R1252" t="s">
        <v>63</v>
      </c>
      <c r="S1252" t="s">
        <v>73</v>
      </c>
      <c r="T1252" t="s">
        <v>79</v>
      </c>
      <c r="U1252" t="s">
        <v>1095</v>
      </c>
      <c r="V1252" t="s">
        <v>66</v>
      </c>
      <c r="W1252" t="s">
        <v>67</v>
      </c>
      <c r="X1252">
        <v>5</v>
      </c>
      <c r="Y1252">
        <v>0.3</v>
      </c>
      <c r="Z1252">
        <v>0.7</v>
      </c>
      <c r="AA1252">
        <v>1</v>
      </c>
      <c r="AB1252">
        <v>0.5</v>
      </c>
      <c r="AC1252" t="s">
        <v>68</v>
      </c>
      <c r="AD1252" t="s">
        <v>68</v>
      </c>
      <c r="AE1252" t="s">
        <v>68</v>
      </c>
      <c r="AF1252" t="s">
        <v>68</v>
      </c>
      <c r="AG1252">
        <v>3.5</v>
      </c>
      <c r="AH1252" t="s">
        <v>68</v>
      </c>
      <c r="AI1252" t="s">
        <v>68</v>
      </c>
      <c r="AJ1252" t="s">
        <v>68</v>
      </c>
      <c r="AK1252" t="s">
        <v>68</v>
      </c>
      <c r="AL1252" t="s">
        <v>68</v>
      </c>
      <c r="AM1252" t="s">
        <v>68</v>
      </c>
      <c r="AN1252" t="s">
        <v>68</v>
      </c>
      <c r="AO1252" t="s">
        <v>68</v>
      </c>
      <c r="AP1252" t="s">
        <v>68</v>
      </c>
      <c r="AQ1252" t="s">
        <v>68</v>
      </c>
      <c r="AR1252" t="s">
        <v>68</v>
      </c>
      <c r="AS1252" t="s">
        <v>68</v>
      </c>
      <c r="AT1252" t="s">
        <v>68</v>
      </c>
      <c r="AU1252" t="s">
        <v>68</v>
      </c>
      <c r="AV1252" t="s">
        <v>68</v>
      </c>
      <c r="AW1252" t="s">
        <v>68</v>
      </c>
      <c r="AX1252" t="s">
        <v>68</v>
      </c>
      <c r="AY1252" t="s">
        <v>68</v>
      </c>
      <c r="AZ1252" t="s">
        <v>69</v>
      </c>
      <c r="BA1252" t="s">
        <v>79</v>
      </c>
      <c r="BB1252">
        <v>1</v>
      </c>
    </row>
    <row r="1253" spans="1:62" x14ac:dyDescent="0.3">
      <c r="A1253">
        <v>2015</v>
      </c>
      <c r="B1253" t="s">
        <v>53</v>
      </c>
      <c r="C1253" t="s">
        <v>1420</v>
      </c>
      <c r="D1253" t="s">
        <v>97</v>
      </c>
      <c r="E1253">
        <v>2</v>
      </c>
      <c r="F1253" t="s">
        <v>56</v>
      </c>
      <c r="G1253" t="s">
        <v>57</v>
      </c>
      <c r="H1253" t="s">
        <v>63</v>
      </c>
      <c r="I1253" t="s">
        <v>83</v>
      </c>
      <c r="J1253" t="s">
        <v>947</v>
      </c>
      <c r="K1253" t="s">
        <v>61</v>
      </c>
      <c r="L1253" t="s">
        <v>62</v>
      </c>
      <c r="M1253">
        <v>1</v>
      </c>
      <c r="N1253" t="s">
        <v>56</v>
      </c>
      <c r="O1253">
        <v>1</v>
      </c>
      <c r="P1253">
        <v>2</v>
      </c>
      <c r="Q1253">
        <v>4</v>
      </c>
      <c r="R1253" t="s">
        <v>63</v>
      </c>
      <c r="S1253" t="s">
        <v>73</v>
      </c>
      <c r="T1253" t="s">
        <v>84</v>
      </c>
      <c r="U1253" t="s">
        <v>947</v>
      </c>
      <c r="V1253" t="s">
        <v>66</v>
      </c>
      <c r="W1253" t="s">
        <v>67</v>
      </c>
      <c r="X1253">
        <v>5</v>
      </c>
      <c r="Y1253">
        <v>0.3</v>
      </c>
      <c r="Z1253">
        <v>0.7</v>
      </c>
      <c r="AA1253">
        <v>7</v>
      </c>
      <c r="AB1253">
        <v>6.5</v>
      </c>
      <c r="AC1253" t="s">
        <v>68</v>
      </c>
      <c r="AD1253">
        <v>6.5</v>
      </c>
      <c r="AE1253">
        <v>3</v>
      </c>
      <c r="AF1253" t="s">
        <v>68</v>
      </c>
      <c r="AG1253">
        <v>9.5</v>
      </c>
      <c r="AH1253">
        <v>6</v>
      </c>
      <c r="AI1253">
        <v>6.5</v>
      </c>
      <c r="AJ1253">
        <v>9</v>
      </c>
      <c r="AK1253">
        <v>7</v>
      </c>
      <c r="AL1253" t="s">
        <v>68</v>
      </c>
      <c r="AM1253" t="s">
        <v>68</v>
      </c>
      <c r="AN1253" t="s">
        <v>68</v>
      </c>
      <c r="AO1253" t="s">
        <v>68</v>
      </c>
      <c r="AP1253" t="s">
        <v>68</v>
      </c>
      <c r="AQ1253" t="s">
        <v>68</v>
      </c>
      <c r="AR1253" t="s">
        <v>68</v>
      </c>
      <c r="AS1253" t="s">
        <v>68</v>
      </c>
      <c r="AT1253" t="s">
        <v>68</v>
      </c>
      <c r="AU1253" t="s">
        <v>68</v>
      </c>
      <c r="AV1253" t="s">
        <v>68</v>
      </c>
      <c r="AW1253" t="s">
        <v>68</v>
      </c>
      <c r="AX1253" t="s">
        <v>68</v>
      </c>
      <c r="AY1253" t="s">
        <v>68</v>
      </c>
      <c r="AZ1253" t="s">
        <v>80</v>
      </c>
      <c r="BA1253" t="s">
        <v>84</v>
      </c>
      <c r="BB1253">
        <v>1</v>
      </c>
      <c r="BD1253">
        <f>IF(EXACT(BA1253,T1253),1,0)</f>
        <v>1</v>
      </c>
      <c r="BE1253">
        <f>IF(AND(AZ1253="2_Testando"),1,0)</f>
        <v>1</v>
      </c>
      <c r="BF1253">
        <f>IF(AND(AZ1253="2_Testando",BD1253=1),1,0)</f>
        <v>1</v>
      </c>
      <c r="BJ1253">
        <f>IF(AND(BB1253&gt;0.7,BF1253=1),1,0)</f>
        <v>1</v>
      </c>
    </row>
    <row r="1254" spans="1:62" hidden="1" x14ac:dyDescent="0.3">
      <c r="A1254">
        <v>2015</v>
      </c>
      <c r="B1254" t="s">
        <v>53</v>
      </c>
      <c r="C1254" t="s">
        <v>1421</v>
      </c>
      <c r="D1254" t="s">
        <v>90</v>
      </c>
      <c r="E1254">
        <v>2</v>
      </c>
      <c r="F1254" t="s">
        <v>56</v>
      </c>
      <c r="G1254" t="s">
        <v>57</v>
      </c>
      <c r="H1254" t="s">
        <v>63</v>
      </c>
      <c r="I1254" t="s">
        <v>59</v>
      </c>
      <c r="J1254" t="s">
        <v>947</v>
      </c>
      <c r="K1254" t="s">
        <v>61</v>
      </c>
      <c r="L1254" t="s">
        <v>62</v>
      </c>
      <c r="M1254">
        <v>1</v>
      </c>
      <c r="N1254" t="s">
        <v>56</v>
      </c>
      <c r="O1254">
        <v>11</v>
      </c>
      <c r="P1254">
        <v>21</v>
      </c>
      <c r="Q1254">
        <v>41</v>
      </c>
      <c r="R1254" t="s">
        <v>63</v>
      </c>
      <c r="S1254" t="s">
        <v>73</v>
      </c>
      <c r="T1254" t="s">
        <v>84</v>
      </c>
      <c r="U1254" t="s">
        <v>947</v>
      </c>
      <c r="V1254" t="s">
        <v>66</v>
      </c>
      <c r="W1254" t="s">
        <v>67</v>
      </c>
      <c r="X1254">
        <v>5</v>
      </c>
      <c r="Y1254">
        <v>0.3</v>
      </c>
      <c r="Z1254">
        <v>0.7</v>
      </c>
      <c r="AA1254">
        <v>5</v>
      </c>
      <c r="AB1254">
        <v>2.5</v>
      </c>
      <c r="AC1254">
        <v>7.5</v>
      </c>
      <c r="AD1254">
        <v>6</v>
      </c>
      <c r="AE1254">
        <v>2</v>
      </c>
      <c r="AF1254" t="s">
        <v>68</v>
      </c>
      <c r="AG1254">
        <v>9</v>
      </c>
      <c r="AH1254">
        <v>8.5</v>
      </c>
      <c r="AI1254">
        <v>9.5</v>
      </c>
      <c r="AJ1254">
        <v>9.5</v>
      </c>
      <c r="AK1254">
        <v>9.5</v>
      </c>
      <c r="AL1254" t="s">
        <v>68</v>
      </c>
      <c r="AM1254" t="s">
        <v>68</v>
      </c>
      <c r="AN1254" t="s">
        <v>68</v>
      </c>
      <c r="AO1254" t="s">
        <v>68</v>
      </c>
      <c r="AP1254" t="s">
        <v>68</v>
      </c>
      <c r="AQ1254" t="s">
        <v>68</v>
      </c>
      <c r="AR1254" t="s">
        <v>68</v>
      </c>
      <c r="AS1254" t="s">
        <v>68</v>
      </c>
      <c r="AT1254" t="s">
        <v>68</v>
      </c>
      <c r="AU1254" t="s">
        <v>68</v>
      </c>
      <c r="AV1254" t="s">
        <v>68</v>
      </c>
      <c r="AW1254" t="s">
        <v>68</v>
      </c>
      <c r="AX1254" t="s">
        <v>68</v>
      </c>
      <c r="AY1254" t="s">
        <v>68</v>
      </c>
      <c r="AZ1254" t="s">
        <v>69</v>
      </c>
      <c r="BA1254" t="s">
        <v>84</v>
      </c>
      <c r="BB1254">
        <v>0.82799999999999996</v>
      </c>
    </row>
    <row r="1255" spans="1:62" hidden="1" x14ac:dyDescent="0.3">
      <c r="A1255">
        <v>2015</v>
      </c>
      <c r="B1255" t="s">
        <v>53</v>
      </c>
      <c r="C1255" t="s">
        <v>226</v>
      </c>
      <c r="D1255" t="s">
        <v>97</v>
      </c>
      <c r="E1255">
        <v>2</v>
      </c>
      <c r="F1255" t="s">
        <v>56</v>
      </c>
      <c r="G1255" t="s">
        <v>57</v>
      </c>
      <c r="H1255" t="s">
        <v>63</v>
      </c>
      <c r="I1255" t="s">
        <v>59</v>
      </c>
      <c r="J1255" t="s">
        <v>947</v>
      </c>
      <c r="K1255" t="s">
        <v>61</v>
      </c>
      <c r="L1255" t="s">
        <v>62</v>
      </c>
      <c r="M1255">
        <v>1</v>
      </c>
      <c r="N1255" t="s">
        <v>56</v>
      </c>
      <c r="O1255">
        <v>2</v>
      </c>
      <c r="P1255">
        <v>3</v>
      </c>
      <c r="Q1255">
        <v>6</v>
      </c>
      <c r="R1255" t="s">
        <v>63</v>
      </c>
      <c r="S1255" t="s">
        <v>73</v>
      </c>
      <c r="T1255" t="s">
        <v>65</v>
      </c>
      <c r="U1255" t="s">
        <v>947</v>
      </c>
      <c r="V1255" t="s">
        <v>66</v>
      </c>
      <c r="W1255" t="s">
        <v>67</v>
      </c>
      <c r="X1255">
        <v>5</v>
      </c>
      <c r="Y1255">
        <v>0.3</v>
      </c>
      <c r="Z1255">
        <v>0.7</v>
      </c>
      <c r="AA1255">
        <v>5.5</v>
      </c>
      <c r="AB1255">
        <v>2.5</v>
      </c>
      <c r="AC1255">
        <v>4</v>
      </c>
      <c r="AD1255">
        <v>4.5</v>
      </c>
      <c r="AE1255">
        <v>6</v>
      </c>
      <c r="AF1255" t="s">
        <v>68</v>
      </c>
      <c r="AG1255">
        <v>9.5</v>
      </c>
      <c r="AH1255">
        <v>9.5</v>
      </c>
      <c r="AI1255" t="s">
        <v>68</v>
      </c>
      <c r="AJ1255">
        <v>6</v>
      </c>
      <c r="AK1255">
        <v>2</v>
      </c>
      <c r="AL1255" t="s">
        <v>68</v>
      </c>
      <c r="AM1255" t="s">
        <v>68</v>
      </c>
      <c r="AN1255" t="s">
        <v>68</v>
      </c>
      <c r="AO1255" t="s">
        <v>68</v>
      </c>
      <c r="AP1255" t="s">
        <v>68</v>
      </c>
      <c r="AQ1255" t="s">
        <v>68</v>
      </c>
      <c r="AR1255" t="s">
        <v>68</v>
      </c>
      <c r="AS1255" t="s">
        <v>68</v>
      </c>
      <c r="AT1255" t="s">
        <v>68</v>
      </c>
      <c r="AU1255" t="s">
        <v>68</v>
      </c>
      <c r="AV1255" t="s">
        <v>68</v>
      </c>
      <c r="AW1255" t="s">
        <v>68</v>
      </c>
      <c r="AX1255" t="s">
        <v>68</v>
      </c>
      <c r="AY1255" t="s">
        <v>68</v>
      </c>
      <c r="AZ1255" t="s">
        <v>69</v>
      </c>
      <c r="BA1255" t="s">
        <v>65</v>
      </c>
      <c r="BB1255">
        <v>0.79700000000000004</v>
      </c>
    </row>
    <row r="1256" spans="1:62" x14ac:dyDescent="0.3">
      <c r="A1256">
        <v>2015</v>
      </c>
      <c r="B1256" t="s">
        <v>53</v>
      </c>
      <c r="C1256" t="s">
        <v>1422</v>
      </c>
      <c r="D1256" t="s">
        <v>62</v>
      </c>
      <c r="E1256">
        <v>1</v>
      </c>
      <c r="F1256" t="s">
        <v>56</v>
      </c>
      <c r="G1256" t="s">
        <v>57</v>
      </c>
      <c r="H1256" t="s">
        <v>58</v>
      </c>
      <c r="I1256" t="s">
        <v>59</v>
      </c>
      <c r="J1256" t="s">
        <v>947</v>
      </c>
      <c r="K1256" t="s">
        <v>61</v>
      </c>
      <c r="L1256" t="s">
        <v>62</v>
      </c>
      <c r="M1256">
        <v>1</v>
      </c>
      <c r="N1256" t="s">
        <v>56</v>
      </c>
      <c r="O1256">
        <v>14</v>
      </c>
      <c r="P1256">
        <v>28</v>
      </c>
      <c r="Q1256">
        <v>56</v>
      </c>
      <c r="R1256" t="s">
        <v>63</v>
      </c>
      <c r="S1256" t="s">
        <v>73</v>
      </c>
      <c r="T1256" t="s">
        <v>65</v>
      </c>
      <c r="U1256" t="s">
        <v>947</v>
      </c>
      <c r="V1256" t="s">
        <v>66</v>
      </c>
      <c r="W1256" t="s">
        <v>67</v>
      </c>
      <c r="X1256">
        <v>5</v>
      </c>
      <c r="Y1256">
        <v>0.3</v>
      </c>
      <c r="Z1256">
        <v>0.7</v>
      </c>
      <c r="AA1256">
        <v>8.5</v>
      </c>
      <c r="AB1256">
        <v>4</v>
      </c>
      <c r="AC1256">
        <v>5</v>
      </c>
      <c r="AD1256">
        <v>4.5</v>
      </c>
      <c r="AE1256">
        <v>1.5</v>
      </c>
      <c r="AF1256">
        <v>3</v>
      </c>
      <c r="AG1256">
        <v>10</v>
      </c>
      <c r="AH1256">
        <v>6</v>
      </c>
      <c r="AI1256">
        <v>5.5</v>
      </c>
      <c r="AJ1256">
        <v>6</v>
      </c>
      <c r="AK1256">
        <v>6</v>
      </c>
      <c r="AL1256" t="s">
        <v>68</v>
      </c>
      <c r="AM1256" t="s">
        <v>68</v>
      </c>
      <c r="AN1256" t="s">
        <v>68</v>
      </c>
      <c r="AO1256" t="s">
        <v>68</v>
      </c>
      <c r="AP1256" t="s">
        <v>68</v>
      </c>
      <c r="AQ1256" t="s">
        <v>68</v>
      </c>
      <c r="AR1256" t="s">
        <v>68</v>
      </c>
      <c r="AS1256" t="s">
        <v>68</v>
      </c>
      <c r="AT1256" t="s">
        <v>68</v>
      </c>
      <c r="AU1256" t="s">
        <v>68</v>
      </c>
      <c r="AV1256" t="s">
        <v>68</v>
      </c>
      <c r="AW1256" t="s">
        <v>68</v>
      </c>
      <c r="AX1256" t="s">
        <v>68</v>
      </c>
      <c r="AY1256" t="s">
        <v>68</v>
      </c>
      <c r="AZ1256" t="s">
        <v>80</v>
      </c>
      <c r="BA1256" t="s">
        <v>65</v>
      </c>
      <c r="BB1256">
        <v>0.79700000000000004</v>
      </c>
      <c r="BD1256">
        <f t="shared" ref="BD1256:BD1257" si="180">IF(EXACT(BA1256,T1256),1,0)</f>
        <v>1</v>
      </c>
      <c r="BE1256">
        <f t="shared" ref="BE1256:BE1257" si="181">IF(AND(AZ1256="2_Testando"),1,0)</f>
        <v>1</v>
      </c>
      <c r="BF1256">
        <f t="shared" ref="BF1256:BF1257" si="182">IF(AND(AZ1256="2_Testando",BD1256=1),1,0)</f>
        <v>1</v>
      </c>
      <c r="BJ1256">
        <f t="shared" ref="BJ1256:BJ1257" si="183">IF(AND(BB1256&gt;0.7,BF1256=1),1,0)</f>
        <v>1</v>
      </c>
    </row>
    <row r="1257" spans="1:62" x14ac:dyDescent="0.3">
      <c r="A1257">
        <v>2015</v>
      </c>
      <c r="B1257" t="s">
        <v>53</v>
      </c>
      <c r="C1257" t="s">
        <v>1423</v>
      </c>
      <c r="D1257" t="s">
        <v>97</v>
      </c>
      <c r="E1257">
        <v>2</v>
      </c>
      <c r="F1257" t="s">
        <v>71</v>
      </c>
      <c r="G1257" t="s">
        <v>57</v>
      </c>
      <c r="H1257" t="s">
        <v>58</v>
      </c>
      <c r="I1257" t="s">
        <v>59</v>
      </c>
      <c r="J1257" t="s">
        <v>947</v>
      </c>
      <c r="K1257" t="s">
        <v>61</v>
      </c>
      <c r="L1257" t="s">
        <v>62</v>
      </c>
      <c r="M1257">
        <v>1</v>
      </c>
      <c r="N1257" t="s">
        <v>71</v>
      </c>
      <c r="O1257">
        <v>3</v>
      </c>
      <c r="P1257">
        <v>6</v>
      </c>
      <c r="Q1257">
        <v>12</v>
      </c>
      <c r="R1257" t="s">
        <v>63</v>
      </c>
      <c r="S1257" t="s">
        <v>73</v>
      </c>
      <c r="T1257" t="s">
        <v>65</v>
      </c>
      <c r="U1257" t="s">
        <v>947</v>
      </c>
      <c r="V1257" t="s">
        <v>66</v>
      </c>
      <c r="W1257" t="s">
        <v>67</v>
      </c>
      <c r="X1257">
        <v>5</v>
      </c>
      <c r="Y1257">
        <v>0.3</v>
      </c>
      <c r="Z1257">
        <v>0.7</v>
      </c>
      <c r="AA1257">
        <v>2.5</v>
      </c>
      <c r="AB1257">
        <v>2</v>
      </c>
      <c r="AC1257">
        <v>2</v>
      </c>
      <c r="AD1257">
        <v>4.5</v>
      </c>
      <c r="AE1257">
        <v>2</v>
      </c>
      <c r="AF1257">
        <v>2.5</v>
      </c>
      <c r="AG1257">
        <v>8</v>
      </c>
      <c r="AH1257">
        <v>4</v>
      </c>
      <c r="AI1257">
        <v>4.5</v>
      </c>
      <c r="AJ1257">
        <v>9</v>
      </c>
      <c r="AK1257">
        <v>6</v>
      </c>
      <c r="AL1257" t="s">
        <v>68</v>
      </c>
      <c r="AM1257" t="s">
        <v>68</v>
      </c>
      <c r="AN1257" t="s">
        <v>68</v>
      </c>
      <c r="AO1257" t="s">
        <v>68</v>
      </c>
      <c r="AP1257" t="s">
        <v>68</v>
      </c>
      <c r="AQ1257" t="s">
        <v>68</v>
      </c>
      <c r="AR1257" t="s">
        <v>68</v>
      </c>
      <c r="AS1257" t="s">
        <v>68</v>
      </c>
      <c r="AT1257" t="s">
        <v>68</v>
      </c>
      <c r="AU1257" t="s">
        <v>68</v>
      </c>
      <c r="AV1257" t="s">
        <v>68</v>
      </c>
      <c r="AW1257" t="s">
        <v>68</v>
      </c>
      <c r="AX1257" t="s">
        <v>68</v>
      </c>
      <c r="AY1257" t="s">
        <v>68</v>
      </c>
      <c r="AZ1257" t="s">
        <v>80</v>
      </c>
      <c r="BA1257" t="s">
        <v>65</v>
      </c>
      <c r="BB1257">
        <v>0.79700000000000004</v>
      </c>
      <c r="BD1257">
        <f t="shared" si="180"/>
        <v>1</v>
      </c>
      <c r="BE1257">
        <f t="shared" si="181"/>
        <v>1</v>
      </c>
      <c r="BF1257">
        <f t="shared" si="182"/>
        <v>1</v>
      </c>
      <c r="BJ1257">
        <f t="shared" si="183"/>
        <v>1</v>
      </c>
    </row>
    <row r="1258" spans="1:62" hidden="1" x14ac:dyDescent="0.3">
      <c r="A1258">
        <v>2015</v>
      </c>
      <c r="B1258" t="s">
        <v>53</v>
      </c>
      <c r="C1258" t="s">
        <v>1424</v>
      </c>
      <c r="D1258" t="s">
        <v>62</v>
      </c>
      <c r="E1258">
        <v>1</v>
      </c>
      <c r="F1258" t="s">
        <v>71</v>
      </c>
      <c r="G1258" t="s">
        <v>57</v>
      </c>
      <c r="H1258" t="s">
        <v>58</v>
      </c>
      <c r="I1258" t="s">
        <v>83</v>
      </c>
      <c r="J1258" t="s">
        <v>959</v>
      </c>
      <c r="K1258" t="s">
        <v>61</v>
      </c>
      <c r="L1258" t="s">
        <v>62</v>
      </c>
      <c r="M1258">
        <v>1</v>
      </c>
      <c r="N1258" t="s">
        <v>71</v>
      </c>
      <c r="O1258">
        <v>3</v>
      </c>
      <c r="P1258">
        <v>5</v>
      </c>
      <c r="Q1258">
        <v>9</v>
      </c>
      <c r="R1258" t="s">
        <v>63</v>
      </c>
      <c r="S1258" t="s">
        <v>73</v>
      </c>
      <c r="T1258" t="s">
        <v>84</v>
      </c>
      <c r="U1258" t="s">
        <v>947</v>
      </c>
      <c r="V1258" t="s">
        <v>66</v>
      </c>
      <c r="W1258" t="s">
        <v>67</v>
      </c>
      <c r="X1258">
        <v>5</v>
      </c>
      <c r="Y1258">
        <v>0.3</v>
      </c>
      <c r="Z1258">
        <v>0.7</v>
      </c>
      <c r="AA1258">
        <v>7.5</v>
      </c>
      <c r="AB1258">
        <v>8.5</v>
      </c>
      <c r="AC1258" t="s">
        <v>68</v>
      </c>
      <c r="AD1258">
        <v>4.5</v>
      </c>
      <c r="AE1258">
        <v>4</v>
      </c>
      <c r="AF1258" t="s">
        <v>68</v>
      </c>
      <c r="AG1258">
        <v>9</v>
      </c>
      <c r="AH1258">
        <v>7.5</v>
      </c>
      <c r="AI1258">
        <v>10</v>
      </c>
      <c r="AJ1258">
        <v>8</v>
      </c>
      <c r="AK1258">
        <v>8.5</v>
      </c>
      <c r="AL1258" t="s">
        <v>68</v>
      </c>
      <c r="AM1258" t="s">
        <v>68</v>
      </c>
      <c r="AN1258" t="s">
        <v>68</v>
      </c>
      <c r="AO1258" t="s">
        <v>68</v>
      </c>
      <c r="AP1258" t="s">
        <v>68</v>
      </c>
      <c r="AQ1258" t="s">
        <v>68</v>
      </c>
      <c r="AR1258" t="s">
        <v>68</v>
      </c>
      <c r="AS1258" t="s">
        <v>68</v>
      </c>
      <c r="AT1258" t="s">
        <v>68</v>
      </c>
      <c r="AU1258" t="s">
        <v>68</v>
      </c>
      <c r="AV1258" t="s">
        <v>68</v>
      </c>
      <c r="AW1258" t="s">
        <v>68</v>
      </c>
      <c r="AX1258" t="s">
        <v>68</v>
      </c>
      <c r="AY1258" t="s">
        <v>68</v>
      </c>
      <c r="AZ1258" t="s">
        <v>69</v>
      </c>
      <c r="BA1258" t="s">
        <v>84</v>
      </c>
      <c r="BB1258">
        <v>0.93500000000000005</v>
      </c>
    </row>
    <row r="1259" spans="1:62" x14ac:dyDescent="0.3">
      <c r="A1259">
        <v>2015</v>
      </c>
      <c r="B1259" t="s">
        <v>53</v>
      </c>
      <c r="C1259" t="s">
        <v>1425</v>
      </c>
      <c r="D1259" t="s">
        <v>62</v>
      </c>
      <c r="E1259">
        <v>1</v>
      </c>
      <c r="F1259" t="s">
        <v>56</v>
      </c>
      <c r="G1259" t="s">
        <v>112</v>
      </c>
      <c r="H1259" t="s">
        <v>63</v>
      </c>
      <c r="I1259" t="s">
        <v>83</v>
      </c>
      <c r="J1259" t="s">
        <v>947</v>
      </c>
      <c r="K1259" t="s">
        <v>61</v>
      </c>
      <c r="L1259" t="s">
        <v>62</v>
      </c>
      <c r="M1259">
        <v>1</v>
      </c>
      <c r="N1259" t="s">
        <v>56</v>
      </c>
      <c r="O1259">
        <v>1</v>
      </c>
      <c r="P1259">
        <v>1</v>
      </c>
      <c r="Q1259">
        <v>1</v>
      </c>
      <c r="R1259" t="s">
        <v>63</v>
      </c>
      <c r="S1259" t="s">
        <v>100</v>
      </c>
      <c r="T1259" t="s">
        <v>84</v>
      </c>
      <c r="U1259" t="s">
        <v>947</v>
      </c>
      <c r="V1259" t="s">
        <v>66</v>
      </c>
      <c r="W1259" t="s">
        <v>67</v>
      </c>
      <c r="X1259">
        <v>5</v>
      </c>
      <c r="Y1259">
        <v>0.3</v>
      </c>
      <c r="Z1259">
        <v>0.7</v>
      </c>
      <c r="AA1259">
        <v>0.5</v>
      </c>
      <c r="AB1259">
        <v>5.5</v>
      </c>
      <c r="AC1259">
        <v>4.5</v>
      </c>
      <c r="AD1259">
        <v>3</v>
      </c>
      <c r="AE1259">
        <v>6.5</v>
      </c>
      <c r="AF1259" t="s">
        <v>68</v>
      </c>
      <c r="AG1259">
        <v>8.5</v>
      </c>
      <c r="AH1259">
        <v>9</v>
      </c>
      <c r="AI1259">
        <v>9</v>
      </c>
      <c r="AJ1259">
        <v>8.5</v>
      </c>
      <c r="AK1259">
        <v>8</v>
      </c>
      <c r="AL1259" t="s">
        <v>68</v>
      </c>
      <c r="AM1259" t="s">
        <v>68</v>
      </c>
      <c r="AN1259" t="s">
        <v>68</v>
      </c>
      <c r="AO1259" t="s">
        <v>68</v>
      </c>
      <c r="AP1259" t="s">
        <v>68</v>
      </c>
      <c r="AQ1259" t="s">
        <v>68</v>
      </c>
      <c r="AR1259" t="s">
        <v>68</v>
      </c>
      <c r="AS1259" t="s">
        <v>68</v>
      </c>
      <c r="AT1259" t="s">
        <v>68</v>
      </c>
      <c r="AU1259" t="s">
        <v>68</v>
      </c>
      <c r="AV1259" t="s">
        <v>68</v>
      </c>
      <c r="AW1259" t="s">
        <v>68</v>
      </c>
      <c r="AX1259" t="s">
        <v>68</v>
      </c>
      <c r="AY1259" t="s">
        <v>68</v>
      </c>
      <c r="AZ1259" t="s">
        <v>80</v>
      </c>
      <c r="BA1259" t="s">
        <v>84</v>
      </c>
      <c r="BB1259">
        <v>0.71799999999999997</v>
      </c>
      <c r="BD1259">
        <f>IF(EXACT(BA1259,T1259),1,0)</f>
        <v>1</v>
      </c>
      <c r="BE1259">
        <f>IF(AND(AZ1259="2_Testando"),1,0)</f>
        <v>1</v>
      </c>
      <c r="BF1259">
        <f>IF(AND(AZ1259="2_Testando",BD1259=1),1,0)</f>
        <v>1</v>
      </c>
      <c r="BJ1259">
        <f>IF(AND(BB1259&gt;0.7,BF1259=1),1,0)</f>
        <v>1</v>
      </c>
    </row>
    <row r="1260" spans="1:62" hidden="1" x14ac:dyDescent="0.3">
      <c r="A1260">
        <v>2015</v>
      </c>
      <c r="B1260" t="s">
        <v>53</v>
      </c>
      <c r="C1260" t="s">
        <v>227</v>
      </c>
      <c r="D1260" t="s">
        <v>62</v>
      </c>
      <c r="E1260">
        <v>1</v>
      </c>
      <c r="F1260" t="s">
        <v>56</v>
      </c>
      <c r="G1260" t="s">
        <v>112</v>
      </c>
      <c r="H1260" t="s">
        <v>63</v>
      </c>
      <c r="I1260" t="s">
        <v>59</v>
      </c>
      <c r="J1260" t="s">
        <v>947</v>
      </c>
      <c r="K1260" t="s">
        <v>61</v>
      </c>
      <c r="L1260" t="s">
        <v>62</v>
      </c>
      <c r="M1260">
        <v>1</v>
      </c>
      <c r="N1260" t="s">
        <v>56</v>
      </c>
      <c r="O1260">
        <v>1</v>
      </c>
      <c r="P1260">
        <v>1</v>
      </c>
      <c r="Q1260">
        <v>2</v>
      </c>
      <c r="R1260" t="s">
        <v>63</v>
      </c>
      <c r="S1260" t="s">
        <v>100</v>
      </c>
      <c r="T1260" t="s">
        <v>65</v>
      </c>
      <c r="U1260" t="s">
        <v>947</v>
      </c>
      <c r="V1260" t="s">
        <v>66</v>
      </c>
      <c r="W1260" t="s">
        <v>67</v>
      </c>
      <c r="X1260">
        <v>5</v>
      </c>
      <c r="Y1260">
        <v>0.3</v>
      </c>
      <c r="Z1260">
        <v>0.7</v>
      </c>
      <c r="AA1260">
        <v>0.5</v>
      </c>
      <c r="AB1260" t="s">
        <v>68</v>
      </c>
      <c r="AC1260">
        <v>0.5</v>
      </c>
      <c r="AD1260">
        <v>0</v>
      </c>
      <c r="AE1260" t="s">
        <v>68</v>
      </c>
      <c r="AF1260" t="s">
        <v>68</v>
      </c>
      <c r="AG1260">
        <v>7.5</v>
      </c>
      <c r="AH1260">
        <v>4</v>
      </c>
      <c r="AI1260">
        <v>5</v>
      </c>
      <c r="AJ1260">
        <v>4</v>
      </c>
      <c r="AK1260">
        <v>2</v>
      </c>
      <c r="AL1260" t="s">
        <v>68</v>
      </c>
      <c r="AM1260" t="s">
        <v>68</v>
      </c>
      <c r="AN1260" t="s">
        <v>68</v>
      </c>
      <c r="AO1260" t="s">
        <v>68</v>
      </c>
      <c r="AP1260" t="s">
        <v>68</v>
      </c>
      <c r="AQ1260" t="s">
        <v>68</v>
      </c>
      <c r="AR1260" t="s">
        <v>68</v>
      </c>
      <c r="AS1260" t="s">
        <v>68</v>
      </c>
      <c r="AT1260" t="s">
        <v>68</v>
      </c>
      <c r="AU1260" t="s">
        <v>68</v>
      </c>
      <c r="AV1260" t="s">
        <v>68</v>
      </c>
      <c r="AW1260" t="s">
        <v>68</v>
      </c>
      <c r="AX1260" t="s">
        <v>68</v>
      </c>
      <c r="AY1260" t="s">
        <v>68</v>
      </c>
      <c r="AZ1260" t="s">
        <v>69</v>
      </c>
      <c r="BA1260" t="s">
        <v>65</v>
      </c>
      <c r="BB1260">
        <v>0.97</v>
      </c>
    </row>
    <row r="1261" spans="1:62" x14ac:dyDescent="0.3">
      <c r="A1261">
        <v>2015</v>
      </c>
      <c r="B1261" t="s">
        <v>53</v>
      </c>
      <c r="C1261" t="s">
        <v>1426</v>
      </c>
      <c r="D1261" t="s">
        <v>62</v>
      </c>
      <c r="E1261">
        <v>1</v>
      </c>
      <c r="F1261" t="s">
        <v>71</v>
      </c>
      <c r="G1261" t="s">
        <v>112</v>
      </c>
      <c r="H1261" t="s">
        <v>63</v>
      </c>
      <c r="I1261" t="s">
        <v>83</v>
      </c>
      <c r="J1261" t="s">
        <v>947</v>
      </c>
      <c r="K1261" t="s">
        <v>61</v>
      </c>
      <c r="L1261" t="s">
        <v>62</v>
      </c>
      <c r="M1261">
        <v>1</v>
      </c>
      <c r="N1261" t="s">
        <v>71</v>
      </c>
      <c r="O1261">
        <v>3</v>
      </c>
      <c r="P1261">
        <v>5</v>
      </c>
      <c r="Q1261">
        <v>10</v>
      </c>
      <c r="R1261" t="s">
        <v>63</v>
      </c>
      <c r="S1261" t="s">
        <v>100</v>
      </c>
      <c r="T1261" t="s">
        <v>84</v>
      </c>
      <c r="U1261" t="s">
        <v>947</v>
      </c>
      <c r="V1261" t="s">
        <v>66</v>
      </c>
      <c r="W1261" t="s">
        <v>67</v>
      </c>
      <c r="X1261">
        <v>5</v>
      </c>
      <c r="Y1261">
        <v>0.3</v>
      </c>
      <c r="Z1261">
        <v>0.7</v>
      </c>
      <c r="AA1261">
        <v>5</v>
      </c>
      <c r="AB1261">
        <v>3.5</v>
      </c>
      <c r="AC1261">
        <v>1.5</v>
      </c>
      <c r="AD1261">
        <v>4</v>
      </c>
      <c r="AE1261">
        <v>4.5</v>
      </c>
      <c r="AF1261">
        <v>7</v>
      </c>
      <c r="AG1261">
        <v>7</v>
      </c>
      <c r="AH1261">
        <v>6.5</v>
      </c>
      <c r="AI1261">
        <v>10</v>
      </c>
      <c r="AJ1261">
        <v>8</v>
      </c>
      <c r="AK1261">
        <v>3.5</v>
      </c>
      <c r="AL1261" t="s">
        <v>68</v>
      </c>
      <c r="AM1261" t="s">
        <v>68</v>
      </c>
      <c r="AN1261" t="s">
        <v>68</v>
      </c>
      <c r="AO1261" t="s">
        <v>68</v>
      </c>
      <c r="AP1261" t="s">
        <v>68</v>
      </c>
      <c r="AQ1261" t="s">
        <v>68</v>
      </c>
      <c r="AR1261" t="s">
        <v>68</v>
      </c>
      <c r="AS1261" t="s">
        <v>68</v>
      </c>
      <c r="AT1261" t="s">
        <v>68</v>
      </c>
      <c r="AU1261" t="s">
        <v>68</v>
      </c>
      <c r="AV1261" t="s">
        <v>68</v>
      </c>
      <c r="AW1261" t="s">
        <v>68</v>
      </c>
      <c r="AX1261" t="s">
        <v>68</v>
      </c>
      <c r="AY1261" t="s">
        <v>68</v>
      </c>
      <c r="AZ1261" t="s">
        <v>80</v>
      </c>
      <c r="BA1261" t="s">
        <v>84</v>
      </c>
      <c r="BB1261">
        <v>0.93500000000000005</v>
      </c>
      <c r="BD1261">
        <f>IF(EXACT(BA1261,T1261),1,0)</f>
        <v>1</v>
      </c>
      <c r="BE1261">
        <f>IF(AND(AZ1261="2_Testando"),1,0)</f>
        <v>1</v>
      </c>
      <c r="BF1261">
        <f>IF(AND(AZ1261="2_Testando",BD1261=1),1,0)</f>
        <v>1</v>
      </c>
      <c r="BJ1261">
        <f>IF(AND(BB1261&gt;0.7,BF1261=1),1,0)</f>
        <v>1</v>
      </c>
    </row>
    <row r="1262" spans="1:62" hidden="1" x14ac:dyDescent="0.3">
      <c r="A1262">
        <v>2015</v>
      </c>
      <c r="B1262" t="s">
        <v>53</v>
      </c>
      <c r="C1262" t="s">
        <v>1427</v>
      </c>
      <c r="D1262" t="s">
        <v>62</v>
      </c>
      <c r="E1262">
        <v>1</v>
      </c>
      <c r="F1262" t="s">
        <v>56</v>
      </c>
      <c r="G1262" t="s">
        <v>112</v>
      </c>
      <c r="H1262" t="s">
        <v>63</v>
      </c>
      <c r="I1262" t="s">
        <v>83</v>
      </c>
      <c r="J1262" t="s">
        <v>947</v>
      </c>
      <c r="K1262" t="s">
        <v>61</v>
      </c>
      <c r="L1262" t="s">
        <v>62</v>
      </c>
      <c r="M1262">
        <v>1</v>
      </c>
      <c r="N1262" t="s">
        <v>56</v>
      </c>
      <c r="O1262">
        <v>1</v>
      </c>
      <c r="P1262">
        <v>2</v>
      </c>
      <c r="Q1262">
        <v>3</v>
      </c>
      <c r="R1262" t="s">
        <v>63</v>
      </c>
      <c r="S1262" t="s">
        <v>100</v>
      </c>
      <c r="T1262" t="s">
        <v>84</v>
      </c>
      <c r="U1262" t="s">
        <v>947</v>
      </c>
      <c r="V1262" t="s">
        <v>66</v>
      </c>
      <c r="W1262" t="s">
        <v>67</v>
      </c>
      <c r="X1262">
        <v>5</v>
      </c>
      <c r="Y1262">
        <v>0.3</v>
      </c>
      <c r="Z1262">
        <v>0.7</v>
      </c>
      <c r="AA1262">
        <v>1</v>
      </c>
      <c r="AB1262">
        <v>2.5</v>
      </c>
      <c r="AC1262">
        <v>2.5</v>
      </c>
      <c r="AD1262">
        <v>5</v>
      </c>
      <c r="AE1262">
        <v>7</v>
      </c>
      <c r="AF1262">
        <v>9</v>
      </c>
      <c r="AG1262">
        <v>8</v>
      </c>
      <c r="AH1262">
        <v>6</v>
      </c>
      <c r="AI1262">
        <v>3</v>
      </c>
      <c r="AJ1262">
        <v>5.5</v>
      </c>
      <c r="AK1262">
        <v>6.5</v>
      </c>
      <c r="AL1262" t="s">
        <v>68</v>
      </c>
      <c r="AM1262" t="s">
        <v>68</v>
      </c>
      <c r="AN1262" t="s">
        <v>68</v>
      </c>
      <c r="AO1262" t="s">
        <v>68</v>
      </c>
      <c r="AP1262" t="s">
        <v>68</v>
      </c>
      <c r="AQ1262" t="s">
        <v>68</v>
      </c>
      <c r="AR1262" t="s">
        <v>68</v>
      </c>
      <c r="AS1262" t="s">
        <v>68</v>
      </c>
      <c r="AT1262" t="s">
        <v>68</v>
      </c>
      <c r="AU1262" t="s">
        <v>68</v>
      </c>
      <c r="AV1262" t="s">
        <v>68</v>
      </c>
      <c r="AW1262" t="s">
        <v>68</v>
      </c>
      <c r="AX1262" t="s">
        <v>68</v>
      </c>
      <c r="AY1262" t="s">
        <v>68</v>
      </c>
      <c r="AZ1262" t="s">
        <v>69</v>
      </c>
      <c r="BA1262" t="s">
        <v>84</v>
      </c>
      <c r="BB1262">
        <v>0.75</v>
      </c>
    </row>
    <row r="1263" spans="1:62" hidden="1" x14ac:dyDescent="0.3">
      <c r="A1263">
        <v>2015</v>
      </c>
      <c r="B1263" t="s">
        <v>53</v>
      </c>
      <c r="C1263" t="s">
        <v>228</v>
      </c>
      <c r="D1263" t="s">
        <v>62</v>
      </c>
      <c r="E1263">
        <v>1</v>
      </c>
      <c r="F1263" t="s">
        <v>56</v>
      </c>
      <c r="G1263" t="s">
        <v>112</v>
      </c>
      <c r="H1263" t="s">
        <v>63</v>
      </c>
      <c r="I1263" t="s">
        <v>77</v>
      </c>
      <c r="J1263" t="s">
        <v>1095</v>
      </c>
      <c r="K1263" t="s">
        <v>61</v>
      </c>
      <c r="L1263" t="s">
        <v>62</v>
      </c>
      <c r="M1263">
        <v>1</v>
      </c>
      <c r="N1263" t="s">
        <v>56</v>
      </c>
      <c r="O1263">
        <v>1</v>
      </c>
      <c r="P1263">
        <v>2</v>
      </c>
      <c r="Q1263">
        <v>4</v>
      </c>
      <c r="R1263" t="s">
        <v>63</v>
      </c>
      <c r="S1263" t="s">
        <v>100</v>
      </c>
      <c r="T1263" t="s">
        <v>79</v>
      </c>
      <c r="U1263" t="s">
        <v>1095</v>
      </c>
      <c r="V1263" t="s">
        <v>66</v>
      </c>
      <c r="W1263" t="s">
        <v>67</v>
      </c>
      <c r="X1263">
        <v>5</v>
      </c>
      <c r="Y1263">
        <v>0.3</v>
      </c>
      <c r="Z1263">
        <v>0.7</v>
      </c>
      <c r="AA1263">
        <v>1</v>
      </c>
      <c r="AB1263" t="s">
        <v>68</v>
      </c>
      <c r="AC1263" t="s">
        <v>68</v>
      </c>
      <c r="AD1263" t="s">
        <v>68</v>
      </c>
      <c r="AE1263" t="s">
        <v>68</v>
      </c>
      <c r="AF1263" t="s">
        <v>68</v>
      </c>
      <c r="AG1263">
        <v>7.5</v>
      </c>
      <c r="AH1263">
        <v>4.5</v>
      </c>
      <c r="AI1263" t="s">
        <v>68</v>
      </c>
      <c r="AJ1263" t="s">
        <v>68</v>
      </c>
      <c r="AK1263" t="s">
        <v>68</v>
      </c>
      <c r="AL1263" t="s">
        <v>68</v>
      </c>
      <c r="AM1263" t="s">
        <v>68</v>
      </c>
      <c r="AN1263" t="s">
        <v>68</v>
      </c>
      <c r="AO1263" t="s">
        <v>68</v>
      </c>
      <c r="AP1263" t="s">
        <v>68</v>
      </c>
      <c r="AQ1263" t="s">
        <v>68</v>
      </c>
      <c r="AR1263" t="s">
        <v>68</v>
      </c>
      <c r="AS1263" t="s">
        <v>68</v>
      </c>
      <c r="AT1263" t="s">
        <v>68</v>
      </c>
      <c r="AU1263" t="s">
        <v>68</v>
      </c>
      <c r="AV1263" t="s">
        <v>68</v>
      </c>
      <c r="AW1263" t="s">
        <v>68</v>
      </c>
      <c r="AX1263" t="s">
        <v>68</v>
      </c>
      <c r="AY1263" t="s">
        <v>68</v>
      </c>
      <c r="AZ1263" t="s">
        <v>69</v>
      </c>
      <c r="BA1263" t="s">
        <v>79</v>
      </c>
      <c r="BB1263">
        <v>1</v>
      </c>
    </row>
    <row r="1264" spans="1:62" hidden="1" x14ac:dyDescent="0.3">
      <c r="A1264">
        <v>2015</v>
      </c>
      <c r="B1264" t="s">
        <v>53</v>
      </c>
      <c r="C1264" t="s">
        <v>230</v>
      </c>
      <c r="D1264" t="s">
        <v>62</v>
      </c>
      <c r="E1264">
        <v>1</v>
      </c>
      <c r="F1264" t="s">
        <v>56</v>
      </c>
      <c r="G1264" t="s">
        <v>112</v>
      </c>
      <c r="H1264" t="s">
        <v>63</v>
      </c>
      <c r="I1264" t="s">
        <v>59</v>
      </c>
      <c r="J1264" t="s">
        <v>947</v>
      </c>
      <c r="K1264" t="s">
        <v>61</v>
      </c>
      <c r="L1264" t="s">
        <v>62</v>
      </c>
      <c r="M1264">
        <v>1</v>
      </c>
      <c r="N1264" t="s">
        <v>56</v>
      </c>
      <c r="O1264">
        <v>2</v>
      </c>
      <c r="P1264">
        <v>3</v>
      </c>
      <c r="Q1264">
        <v>5</v>
      </c>
      <c r="R1264" t="s">
        <v>63</v>
      </c>
      <c r="S1264" t="s">
        <v>100</v>
      </c>
      <c r="T1264" t="s">
        <v>65</v>
      </c>
      <c r="U1264" t="s">
        <v>947</v>
      </c>
      <c r="V1264" t="s">
        <v>66</v>
      </c>
      <c r="W1264" t="s">
        <v>67</v>
      </c>
      <c r="X1264">
        <v>5</v>
      </c>
      <c r="Y1264">
        <v>0.3</v>
      </c>
      <c r="Z1264">
        <v>0.7</v>
      </c>
      <c r="AA1264">
        <v>3</v>
      </c>
      <c r="AB1264">
        <v>2</v>
      </c>
      <c r="AC1264">
        <v>2</v>
      </c>
      <c r="AD1264">
        <v>5</v>
      </c>
      <c r="AE1264">
        <v>2.5</v>
      </c>
      <c r="AF1264">
        <v>6.5</v>
      </c>
      <c r="AG1264">
        <v>8.5</v>
      </c>
      <c r="AH1264">
        <v>4</v>
      </c>
      <c r="AI1264">
        <v>2</v>
      </c>
      <c r="AJ1264">
        <v>5</v>
      </c>
      <c r="AK1264">
        <v>8</v>
      </c>
      <c r="AL1264" t="s">
        <v>68</v>
      </c>
      <c r="AM1264" t="s">
        <v>68</v>
      </c>
      <c r="AN1264" t="s">
        <v>68</v>
      </c>
      <c r="AO1264" t="s">
        <v>68</v>
      </c>
      <c r="AP1264" t="s">
        <v>68</v>
      </c>
      <c r="AQ1264" t="s">
        <v>68</v>
      </c>
      <c r="AR1264" t="s">
        <v>68</v>
      </c>
      <c r="AS1264" t="s">
        <v>68</v>
      </c>
      <c r="AT1264" t="s">
        <v>68</v>
      </c>
      <c r="AU1264" t="s">
        <v>68</v>
      </c>
      <c r="AV1264" t="s">
        <v>68</v>
      </c>
      <c r="AW1264" t="s">
        <v>68</v>
      </c>
      <c r="AX1264" t="s">
        <v>68</v>
      </c>
      <c r="AY1264" t="s">
        <v>68</v>
      </c>
      <c r="AZ1264" t="s">
        <v>69</v>
      </c>
      <c r="BA1264" t="s">
        <v>65</v>
      </c>
      <c r="BB1264">
        <v>0.85699999999999998</v>
      </c>
    </row>
    <row r="1265" spans="1:62" hidden="1" x14ac:dyDescent="0.3">
      <c r="A1265">
        <v>2015</v>
      </c>
      <c r="B1265" t="s">
        <v>53</v>
      </c>
      <c r="C1265" t="s">
        <v>1428</v>
      </c>
      <c r="D1265" t="s">
        <v>62</v>
      </c>
      <c r="E1265">
        <v>1</v>
      </c>
      <c r="F1265" t="s">
        <v>71</v>
      </c>
      <c r="G1265" t="s">
        <v>112</v>
      </c>
      <c r="H1265" t="s">
        <v>63</v>
      </c>
      <c r="I1265" t="s">
        <v>83</v>
      </c>
      <c r="J1265" t="s">
        <v>967</v>
      </c>
      <c r="K1265" t="s">
        <v>61</v>
      </c>
      <c r="L1265" t="s">
        <v>62</v>
      </c>
      <c r="M1265">
        <v>1</v>
      </c>
      <c r="N1265" t="s">
        <v>71</v>
      </c>
      <c r="O1265">
        <v>3</v>
      </c>
      <c r="P1265">
        <v>6</v>
      </c>
      <c r="Q1265">
        <v>11</v>
      </c>
      <c r="R1265" t="s">
        <v>63</v>
      </c>
      <c r="S1265" t="s">
        <v>100</v>
      </c>
      <c r="T1265" t="s">
        <v>84</v>
      </c>
      <c r="U1265" t="s">
        <v>947</v>
      </c>
      <c r="V1265" t="s">
        <v>66</v>
      </c>
      <c r="W1265" t="s">
        <v>67</v>
      </c>
      <c r="X1265">
        <v>5</v>
      </c>
      <c r="Y1265">
        <v>0.3</v>
      </c>
      <c r="Z1265">
        <v>0.7</v>
      </c>
      <c r="AA1265">
        <v>6.5</v>
      </c>
      <c r="AB1265">
        <v>6.5</v>
      </c>
      <c r="AC1265" t="s">
        <v>68</v>
      </c>
      <c r="AD1265">
        <v>4</v>
      </c>
      <c r="AE1265">
        <v>5.5</v>
      </c>
      <c r="AF1265" t="s">
        <v>68</v>
      </c>
      <c r="AG1265">
        <v>8.5</v>
      </c>
      <c r="AH1265">
        <v>5.5</v>
      </c>
      <c r="AI1265">
        <v>8</v>
      </c>
      <c r="AJ1265">
        <v>9</v>
      </c>
      <c r="AK1265">
        <v>9.5</v>
      </c>
      <c r="AL1265" t="s">
        <v>68</v>
      </c>
      <c r="AM1265" t="s">
        <v>68</v>
      </c>
      <c r="AN1265" t="s">
        <v>68</v>
      </c>
      <c r="AO1265" t="s">
        <v>68</v>
      </c>
      <c r="AP1265" t="s">
        <v>68</v>
      </c>
      <c r="AQ1265" t="s">
        <v>68</v>
      </c>
      <c r="AR1265" t="s">
        <v>68</v>
      </c>
      <c r="AS1265" t="s">
        <v>68</v>
      </c>
      <c r="AT1265" t="s">
        <v>68</v>
      </c>
      <c r="AU1265" t="s">
        <v>68</v>
      </c>
      <c r="AV1265" t="s">
        <v>68</v>
      </c>
      <c r="AW1265" t="s">
        <v>68</v>
      </c>
      <c r="AX1265" t="s">
        <v>68</v>
      </c>
      <c r="AY1265" t="s">
        <v>68</v>
      </c>
      <c r="AZ1265" t="s">
        <v>69</v>
      </c>
      <c r="BA1265" t="s">
        <v>84</v>
      </c>
      <c r="BB1265">
        <v>0.93500000000000005</v>
      </c>
    </row>
    <row r="1266" spans="1:62" x14ac:dyDescent="0.3">
      <c r="A1266">
        <v>2015</v>
      </c>
      <c r="B1266" t="s">
        <v>53</v>
      </c>
      <c r="C1266" t="s">
        <v>231</v>
      </c>
      <c r="D1266" t="s">
        <v>62</v>
      </c>
      <c r="E1266">
        <v>1</v>
      </c>
      <c r="F1266" t="s">
        <v>56</v>
      </c>
      <c r="G1266" t="s">
        <v>112</v>
      </c>
      <c r="H1266" t="s">
        <v>63</v>
      </c>
      <c r="I1266" t="s">
        <v>59</v>
      </c>
      <c r="J1266" t="s">
        <v>947</v>
      </c>
      <c r="K1266" t="s">
        <v>61</v>
      </c>
      <c r="L1266" t="s">
        <v>62</v>
      </c>
      <c r="M1266">
        <v>1</v>
      </c>
      <c r="N1266" t="s">
        <v>56</v>
      </c>
      <c r="O1266">
        <v>2</v>
      </c>
      <c r="P1266">
        <v>4</v>
      </c>
      <c r="Q1266">
        <v>7</v>
      </c>
      <c r="R1266" t="s">
        <v>63</v>
      </c>
      <c r="S1266" t="s">
        <v>100</v>
      </c>
      <c r="T1266" t="s">
        <v>65</v>
      </c>
      <c r="U1266" t="s">
        <v>947</v>
      </c>
      <c r="V1266" t="s">
        <v>66</v>
      </c>
      <c r="W1266" t="s">
        <v>67</v>
      </c>
      <c r="X1266">
        <v>5</v>
      </c>
      <c r="Y1266">
        <v>0.3</v>
      </c>
      <c r="Z1266">
        <v>0.7</v>
      </c>
      <c r="AA1266">
        <v>2.5</v>
      </c>
      <c r="AB1266">
        <v>3</v>
      </c>
      <c r="AC1266">
        <v>5</v>
      </c>
      <c r="AD1266">
        <v>4.5</v>
      </c>
      <c r="AE1266">
        <v>2.5</v>
      </c>
      <c r="AF1266">
        <v>3</v>
      </c>
      <c r="AG1266">
        <v>8</v>
      </c>
      <c r="AH1266">
        <v>8</v>
      </c>
      <c r="AI1266">
        <v>7.5</v>
      </c>
      <c r="AJ1266">
        <v>5</v>
      </c>
      <c r="AK1266">
        <v>6</v>
      </c>
      <c r="AL1266" t="s">
        <v>68</v>
      </c>
      <c r="AM1266" t="s">
        <v>68</v>
      </c>
      <c r="AN1266" t="s">
        <v>68</v>
      </c>
      <c r="AO1266" t="s">
        <v>68</v>
      </c>
      <c r="AP1266" t="s">
        <v>68</v>
      </c>
      <c r="AQ1266" t="s">
        <v>68</v>
      </c>
      <c r="AR1266" t="s">
        <v>68</v>
      </c>
      <c r="AS1266" t="s">
        <v>68</v>
      </c>
      <c r="AT1266" t="s">
        <v>68</v>
      </c>
      <c r="AU1266" t="s">
        <v>68</v>
      </c>
      <c r="AV1266" t="s">
        <v>68</v>
      </c>
      <c r="AW1266" t="s">
        <v>68</v>
      </c>
      <c r="AX1266" t="s">
        <v>68</v>
      </c>
      <c r="AY1266" t="s">
        <v>68</v>
      </c>
      <c r="AZ1266" t="s">
        <v>80</v>
      </c>
      <c r="BA1266" t="s">
        <v>65</v>
      </c>
      <c r="BB1266">
        <v>0.79700000000000004</v>
      </c>
      <c r="BD1266">
        <f>IF(EXACT(BA1266,T1266),1,0)</f>
        <v>1</v>
      </c>
      <c r="BE1266">
        <f>IF(AND(AZ1266="2_Testando"),1,0)</f>
        <v>1</v>
      </c>
      <c r="BF1266">
        <f>IF(AND(AZ1266="2_Testando",BD1266=1),1,0)</f>
        <v>1</v>
      </c>
      <c r="BJ1266">
        <f>IF(AND(BB1266&gt;0.7,BF1266=1),1,0)</f>
        <v>1</v>
      </c>
    </row>
    <row r="1267" spans="1:62" hidden="1" x14ac:dyDescent="0.3">
      <c r="A1267">
        <v>2015</v>
      </c>
      <c r="B1267" t="s">
        <v>53</v>
      </c>
      <c r="C1267" t="s">
        <v>1429</v>
      </c>
      <c r="D1267" t="s">
        <v>62</v>
      </c>
      <c r="E1267">
        <v>1</v>
      </c>
      <c r="F1267" t="s">
        <v>56</v>
      </c>
      <c r="G1267" t="s">
        <v>112</v>
      </c>
      <c r="H1267" t="s">
        <v>63</v>
      </c>
      <c r="I1267" t="s">
        <v>59</v>
      </c>
      <c r="J1267" t="s">
        <v>947</v>
      </c>
      <c r="K1267" t="s">
        <v>61</v>
      </c>
      <c r="L1267" t="s">
        <v>62</v>
      </c>
      <c r="M1267">
        <v>1</v>
      </c>
      <c r="N1267" t="s">
        <v>56</v>
      </c>
      <c r="O1267">
        <v>2</v>
      </c>
      <c r="P1267">
        <v>4</v>
      </c>
      <c r="Q1267">
        <v>7</v>
      </c>
      <c r="R1267" t="s">
        <v>63</v>
      </c>
      <c r="S1267" t="s">
        <v>100</v>
      </c>
      <c r="T1267" t="s">
        <v>65</v>
      </c>
      <c r="U1267" t="s">
        <v>947</v>
      </c>
      <c r="V1267" t="s">
        <v>66</v>
      </c>
      <c r="W1267" t="s">
        <v>67</v>
      </c>
      <c r="X1267">
        <v>5</v>
      </c>
      <c r="Y1267">
        <v>0.3</v>
      </c>
      <c r="Z1267">
        <v>0.7</v>
      </c>
      <c r="AA1267">
        <v>1</v>
      </c>
      <c r="AB1267">
        <v>0</v>
      </c>
      <c r="AC1267">
        <v>0</v>
      </c>
      <c r="AD1267">
        <v>2.5</v>
      </c>
      <c r="AE1267">
        <v>0</v>
      </c>
      <c r="AF1267" t="s">
        <v>68</v>
      </c>
      <c r="AG1267">
        <v>8</v>
      </c>
      <c r="AH1267">
        <v>4.5</v>
      </c>
      <c r="AI1267">
        <v>6</v>
      </c>
      <c r="AJ1267">
        <v>4.5</v>
      </c>
      <c r="AK1267">
        <v>1.5</v>
      </c>
      <c r="AL1267" t="s">
        <v>68</v>
      </c>
      <c r="AM1267" t="s">
        <v>68</v>
      </c>
      <c r="AN1267" t="s">
        <v>68</v>
      </c>
      <c r="AO1267" t="s">
        <v>68</v>
      </c>
      <c r="AP1267" t="s">
        <v>68</v>
      </c>
      <c r="AQ1267" t="s">
        <v>68</v>
      </c>
      <c r="AR1267" t="s">
        <v>68</v>
      </c>
      <c r="AS1267" t="s">
        <v>68</v>
      </c>
      <c r="AT1267" t="s">
        <v>68</v>
      </c>
      <c r="AU1267" t="s">
        <v>68</v>
      </c>
      <c r="AV1267" t="s">
        <v>68</v>
      </c>
      <c r="AW1267" t="s">
        <v>68</v>
      </c>
      <c r="AX1267" t="s">
        <v>68</v>
      </c>
      <c r="AY1267" t="s">
        <v>68</v>
      </c>
      <c r="AZ1267" t="s">
        <v>69</v>
      </c>
      <c r="BA1267" t="s">
        <v>65</v>
      </c>
      <c r="BB1267">
        <v>0.97</v>
      </c>
    </row>
    <row r="1268" spans="1:62" x14ac:dyDescent="0.3">
      <c r="A1268">
        <v>2015</v>
      </c>
      <c r="B1268" t="s">
        <v>53</v>
      </c>
      <c r="C1268" t="s">
        <v>1430</v>
      </c>
      <c r="D1268" t="s">
        <v>62</v>
      </c>
      <c r="E1268">
        <v>1</v>
      </c>
      <c r="F1268" t="s">
        <v>56</v>
      </c>
      <c r="G1268" t="s">
        <v>112</v>
      </c>
      <c r="H1268" t="s">
        <v>63</v>
      </c>
      <c r="I1268" t="s">
        <v>83</v>
      </c>
      <c r="J1268" t="s">
        <v>947</v>
      </c>
      <c r="K1268" t="s">
        <v>61</v>
      </c>
      <c r="L1268" t="s">
        <v>62</v>
      </c>
      <c r="M1268">
        <v>1</v>
      </c>
      <c r="N1268" t="s">
        <v>56</v>
      </c>
      <c r="O1268">
        <v>2</v>
      </c>
      <c r="P1268">
        <v>4</v>
      </c>
      <c r="Q1268">
        <v>8</v>
      </c>
      <c r="R1268" t="s">
        <v>63</v>
      </c>
      <c r="S1268" t="s">
        <v>100</v>
      </c>
      <c r="T1268" t="s">
        <v>84</v>
      </c>
      <c r="U1268" t="s">
        <v>947</v>
      </c>
      <c r="V1268" t="s">
        <v>66</v>
      </c>
      <c r="W1268" t="s">
        <v>67</v>
      </c>
      <c r="X1268">
        <v>5</v>
      </c>
      <c r="Y1268">
        <v>0.3</v>
      </c>
      <c r="Z1268">
        <v>0.7</v>
      </c>
      <c r="AA1268">
        <v>5.5</v>
      </c>
      <c r="AB1268">
        <v>4.5</v>
      </c>
      <c r="AC1268">
        <v>5.5</v>
      </c>
      <c r="AD1268">
        <v>6.5</v>
      </c>
      <c r="AE1268">
        <v>7.5</v>
      </c>
      <c r="AF1268" t="s">
        <v>68</v>
      </c>
      <c r="AG1268">
        <v>8.5</v>
      </c>
      <c r="AH1268">
        <v>4</v>
      </c>
      <c r="AI1268">
        <v>7.5</v>
      </c>
      <c r="AJ1268">
        <v>7.5</v>
      </c>
      <c r="AK1268">
        <v>5</v>
      </c>
      <c r="AL1268" t="s">
        <v>68</v>
      </c>
      <c r="AM1268" t="s">
        <v>68</v>
      </c>
      <c r="AN1268" t="s">
        <v>68</v>
      </c>
      <c r="AO1268" t="s">
        <v>68</v>
      </c>
      <c r="AP1268" t="s">
        <v>68</v>
      </c>
      <c r="AQ1268" t="s">
        <v>68</v>
      </c>
      <c r="AR1268" t="s">
        <v>68</v>
      </c>
      <c r="AS1268" t="s">
        <v>68</v>
      </c>
      <c r="AT1268" t="s">
        <v>68</v>
      </c>
      <c r="AU1268" t="s">
        <v>68</v>
      </c>
      <c r="AV1268" t="s">
        <v>68</v>
      </c>
      <c r="AW1268" t="s">
        <v>68</v>
      </c>
      <c r="AX1268" t="s">
        <v>68</v>
      </c>
      <c r="AY1268" t="s">
        <v>68</v>
      </c>
      <c r="AZ1268" t="s">
        <v>80</v>
      </c>
      <c r="BA1268" t="s">
        <v>84</v>
      </c>
      <c r="BB1268">
        <v>0.96499999999999997</v>
      </c>
      <c r="BD1268">
        <f>IF(EXACT(BA1268,T1268),1,0)</f>
        <v>1</v>
      </c>
      <c r="BE1268">
        <f>IF(AND(AZ1268="2_Testando"),1,0)</f>
        <v>1</v>
      </c>
      <c r="BF1268">
        <f>IF(AND(AZ1268="2_Testando",BD1268=1),1,0)</f>
        <v>1</v>
      </c>
      <c r="BJ1268">
        <f>IF(AND(BB1268&gt;0.7,BF1268=1),1,0)</f>
        <v>1</v>
      </c>
    </row>
    <row r="1269" spans="1:62" hidden="1" x14ac:dyDescent="0.3">
      <c r="A1269">
        <v>2015</v>
      </c>
      <c r="B1269" t="s">
        <v>53</v>
      </c>
      <c r="C1269" t="s">
        <v>1431</v>
      </c>
      <c r="D1269" t="s">
        <v>62</v>
      </c>
      <c r="E1269">
        <v>1</v>
      </c>
      <c r="F1269" t="s">
        <v>56</v>
      </c>
      <c r="G1269" t="s">
        <v>112</v>
      </c>
      <c r="H1269" t="s">
        <v>63</v>
      </c>
      <c r="I1269" t="s">
        <v>83</v>
      </c>
      <c r="J1269" t="s">
        <v>967</v>
      </c>
      <c r="K1269" t="s">
        <v>61</v>
      </c>
      <c r="L1269" t="s">
        <v>62</v>
      </c>
      <c r="M1269">
        <v>1</v>
      </c>
      <c r="N1269" t="s">
        <v>56</v>
      </c>
      <c r="O1269">
        <v>3</v>
      </c>
      <c r="P1269">
        <v>5</v>
      </c>
      <c r="Q1269">
        <v>9</v>
      </c>
      <c r="R1269" t="s">
        <v>63</v>
      </c>
      <c r="S1269" t="s">
        <v>100</v>
      </c>
      <c r="T1269" t="s">
        <v>84</v>
      </c>
      <c r="U1269" t="s">
        <v>947</v>
      </c>
      <c r="V1269" t="s">
        <v>66</v>
      </c>
      <c r="W1269" t="s">
        <v>67</v>
      </c>
      <c r="X1269">
        <v>5</v>
      </c>
      <c r="Y1269">
        <v>0.3</v>
      </c>
      <c r="Z1269">
        <v>0.7</v>
      </c>
      <c r="AA1269">
        <v>3.5</v>
      </c>
      <c r="AB1269">
        <v>6</v>
      </c>
      <c r="AC1269">
        <v>7.5</v>
      </c>
      <c r="AD1269">
        <v>7</v>
      </c>
      <c r="AE1269">
        <v>7.5</v>
      </c>
      <c r="AF1269" t="s">
        <v>68</v>
      </c>
      <c r="AG1269">
        <v>9.5</v>
      </c>
      <c r="AH1269">
        <v>9</v>
      </c>
      <c r="AI1269">
        <v>9</v>
      </c>
      <c r="AJ1269">
        <v>10</v>
      </c>
      <c r="AK1269">
        <v>9</v>
      </c>
      <c r="AL1269" t="s">
        <v>68</v>
      </c>
      <c r="AM1269" t="s">
        <v>68</v>
      </c>
      <c r="AN1269" t="s">
        <v>68</v>
      </c>
      <c r="AO1269" t="s">
        <v>68</v>
      </c>
      <c r="AP1269" t="s">
        <v>68</v>
      </c>
      <c r="AQ1269" t="s">
        <v>68</v>
      </c>
      <c r="AR1269" t="s">
        <v>68</v>
      </c>
      <c r="AS1269" t="s">
        <v>68</v>
      </c>
      <c r="AT1269" t="s">
        <v>68</v>
      </c>
      <c r="AU1269" t="s">
        <v>68</v>
      </c>
      <c r="AV1269" t="s">
        <v>68</v>
      </c>
      <c r="AW1269" t="s">
        <v>68</v>
      </c>
      <c r="AX1269" t="s">
        <v>68</v>
      </c>
      <c r="AY1269" t="s">
        <v>68</v>
      </c>
      <c r="AZ1269" t="s">
        <v>69</v>
      </c>
      <c r="BA1269" t="s">
        <v>84</v>
      </c>
      <c r="BB1269">
        <v>1</v>
      </c>
    </row>
    <row r="1270" spans="1:62" hidden="1" x14ac:dyDescent="0.3">
      <c r="A1270">
        <v>2015</v>
      </c>
      <c r="B1270" t="s">
        <v>53</v>
      </c>
      <c r="C1270" t="s">
        <v>232</v>
      </c>
      <c r="D1270" t="s">
        <v>62</v>
      </c>
      <c r="E1270">
        <v>1</v>
      </c>
      <c r="F1270" t="s">
        <v>71</v>
      </c>
      <c r="G1270" t="s">
        <v>112</v>
      </c>
      <c r="H1270" t="s">
        <v>63</v>
      </c>
      <c r="I1270" t="s">
        <v>59</v>
      </c>
      <c r="J1270" t="s">
        <v>947</v>
      </c>
      <c r="K1270" t="s">
        <v>61</v>
      </c>
      <c r="L1270" t="s">
        <v>62</v>
      </c>
      <c r="M1270">
        <v>1</v>
      </c>
      <c r="N1270" t="s">
        <v>71</v>
      </c>
      <c r="O1270">
        <v>3</v>
      </c>
      <c r="P1270">
        <v>6</v>
      </c>
      <c r="Q1270">
        <v>12</v>
      </c>
      <c r="R1270" t="s">
        <v>63</v>
      </c>
      <c r="S1270" t="s">
        <v>100</v>
      </c>
      <c r="T1270" t="s">
        <v>65</v>
      </c>
      <c r="U1270" t="s">
        <v>947</v>
      </c>
      <c r="V1270" t="s">
        <v>66</v>
      </c>
      <c r="W1270" t="s">
        <v>67</v>
      </c>
      <c r="X1270">
        <v>5</v>
      </c>
      <c r="Y1270">
        <v>0.3</v>
      </c>
      <c r="Z1270">
        <v>0.7</v>
      </c>
      <c r="AA1270">
        <v>0.5</v>
      </c>
      <c r="AB1270">
        <v>0</v>
      </c>
      <c r="AC1270">
        <v>0.5</v>
      </c>
      <c r="AD1270" t="s">
        <v>68</v>
      </c>
      <c r="AE1270" t="s">
        <v>68</v>
      </c>
      <c r="AF1270">
        <v>0.5</v>
      </c>
      <c r="AG1270">
        <v>7.5</v>
      </c>
      <c r="AH1270">
        <v>2.5</v>
      </c>
      <c r="AI1270">
        <v>4.5</v>
      </c>
      <c r="AJ1270">
        <v>9</v>
      </c>
      <c r="AK1270">
        <v>9.5</v>
      </c>
      <c r="AL1270" t="s">
        <v>68</v>
      </c>
      <c r="AM1270" t="s">
        <v>68</v>
      </c>
      <c r="AN1270" t="s">
        <v>68</v>
      </c>
      <c r="AO1270" t="s">
        <v>68</v>
      </c>
      <c r="AP1270" t="s">
        <v>68</v>
      </c>
      <c r="AQ1270" t="s">
        <v>68</v>
      </c>
      <c r="AR1270" t="s">
        <v>68</v>
      </c>
      <c r="AS1270" t="s">
        <v>68</v>
      </c>
      <c r="AT1270" t="s">
        <v>68</v>
      </c>
      <c r="AU1270" t="s">
        <v>68</v>
      </c>
      <c r="AV1270" t="s">
        <v>68</v>
      </c>
      <c r="AW1270" t="s">
        <v>68</v>
      </c>
      <c r="AX1270" t="s">
        <v>68</v>
      </c>
      <c r="AY1270" t="s">
        <v>68</v>
      </c>
      <c r="AZ1270" t="s">
        <v>69</v>
      </c>
      <c r="BA1270" t="s">
        <v>65</v>
      </c>
      <c r="BB1270">
        <v>0.81799999999999995</v>
      </c>
    </row>
    <row r="1271" spans="1:62" x14ac:dyDescent="0.3">
      <c r="A1271">
        <v>2015</v>
      </c>
      <c r="B1271" t="s">
        <v>53</v>
      </c>
      <c r="C1271" t="s">
        <v>233</v>
      </c>
      <c r="D1271" t="s">
        <v>62</v>
      </c>
      <c r="E1271">
        <v>1</v>
      </c>
      <c r="F1271" t="s">
        <v>71</v>
      </c>
      <c r="G1271" t="s">
        <v>112</v>
      </c>
      <c r="H1271" t="s">
        <v>63</v>
      </c>
      <c r="I1271" t="s">
        <v>59</v>
      </c>
      <c r="J1271" t="s">
        <v>947</v>
      </c>
      <c r="K1271" t="s">
        <v>61</v>
      </c>
      <c r="L1271" t="s">
        <v>62</v>
      </c>
      <c r="M1271">
        <v>1</v>
      </c>
      <c r="N1271" t="s">
        <v>71</v>
      </c>
      <c r="O1271">
        <v>4</v>
      </c>
      <c r="P1271">
        <v>7</v>
      </c>
      <c r="Q1271">
        <v>13</v>
      </c>
      <c r="R1271" t="s">
        <v>63</v>
      </c>
      <c r="S1271" t="s">
        <v>100</v>
      </c>
      <c r="T1271" t="s">
        <v>65</v>
      </c>
      <c r="U1271" t="s">
        <v>947</v>
      </c>
      <c r="V1271" t="s">
        <v>66</v>
      </c>
      <c r="W1271" t="s">
        <v>67</v>
      </c>
      <c r="X1271">
        <v>5</v>
      </c>
      <c r="Y1271">
        <v>0.3</v>
      </c>
      <c r="Z1271">
        <v>0.7</v>
      </c>
      <c r="AA1271">
        <v>2.5</v>
      </c>
      <c r="AB1271">
        <v>0</v>
      </c>
      <c r="AC1271">
        <v>2</v>
      </c>
      <c r="AD1271">
        <v>1.5</v>
      </c>
      <c r="AE1271">
        <v>1</v>
      </c>
      <c r="AF1271" t="s">
        <v>68</v>
      </c>
      <c r="AG1271">
        <v>9</v>
      </c>
      <c r="AH1271">
        <v>5.5</v>
      </c>
      <c r="AI1271">
        <v>10</v>
      </c>
      <c r="AJ1271">
        <v>2</v>
      </c>
      <c r="AK1271">
        <v>1</v>
      </c>
      <c r="AL1271" t="s">
        <v>68</v>
      </c>
      <c r="AM1271" t="s">
        <v>68</v>
      </c>
      <c r="AN1271" t="s">
        <v>68</v>
      </c>
      <c r="AO1271" t="s">
        <v>68</v>
      </c>
      <c r="AP1271" t="s">
        <v>68</v>
      </c>
      <c r="AQ1271" t="s">
        <v>68</v>
      </c>
      <c r="AR1271" t="s">
        <v>68</v>
      </c>
      <c r="AS1271" t="s">
        <v>68</v>
      </c>
      <c r="AT1271" t="s">
        <v>68</v>
      </c>
      <c r="AU1271" t="s">
        <v>68</v>
      </c>
      <c r="AV1271" t="s">
        <v>68</v>
      </c>
      <c r="AW1271" t="s">
        <v>68</v>
      </c>
      <c r="AX1271" t="s">
        <v>68</v>
      </c>
      <c r="AY1271" t="s">
        <v>68</v>
      </c>
      <c r="AZ1271" t="s">
        <v>80</v>
      </c>
      <c r="BA1271" t="s">
        <v>65</v>
      </c>
      <c r="BB1271">
        <v>0.97</v>
      </c>
      <c r="BD1271">
        <f>IF(EXACT(BA1271,T1271),1,0)</f>
        <v>1</v>
      </c>
      <c r="BE1271">
        <f>IF(AND(AZ1271="2_Testando"),1,0)</f>
        <v>1</v>
      </c>
      <c r="BF1271">
        <f>IF(AND(AZ1271="2_Testando",BD1271=1),1,0)</f>
        <v>1</v>
      </c>
      <c r="BJ1271">
        <f>IF(AND(BB1271&gt;0.7,BF1271=1),1,0)</f>
        <v>1</v>
      </c>
    </row>
    <row r="1272" spans="1:62" hidden="1" x14ac:dyDescent="0.3">
      <c r="A1272">
        <v>2015</v>
      </c>
      <c r="B1272" t="s">
        <v>53</v>
      </c>
      <c r="C1272" t="s">
        <v>1432</v>
      </c>
      <c r="D1272" t="s">
        <v>62</v>
      </c>
      <c r="E1272">
        <v>1</v>
      </c>
      <c r="F1272" t="s">
        <v>56</v>
      </c>
      <c r="G1272" t="s">
        <v>112</v>
      </c>
      <c r="H1272" t="s">
        <v>63</v>
      </c>
      <c r="I1272" t="s">
        <v>83</v>
      </c>
      <c r="J1272" t="s">
        <v>967</v>
      </c>
      <c r="K1272" t="s">
        <v>61</v>
      </c>
      <c r="L1272" t="s">
        <v>62</v>
      </c>
      <c r="M1272">
        <v>1</v>
      </c>
      <c r="N1272" t="s">
        <v>56</v>
      </c>
      <c r="O1272">
        <v>3</v>
      </c>
      <c r="P1272">
        <v>5</v>
      </c>
      <c r="Q1272">
        <v>10</v>
      </c>
      <c r="R1272" t="s">
        <v>63</v>
      </c>
      <c r="S1272" t="s">
        <v>100</v>
      </c>
      <c r="T1272" t="s">
        <v>84</v>
      </c>
      <c r="U1272" t="s">
        <v>947</v>
      </c>
      <c r="V1272" t="s">
        <v>66</v>
      </c>
      <c r="W1272" t="s">
        <v>67</v>
      </c>
      <c r="X1272">
        <v>5</v>
      </c>
      <c r="Y1272">
        <v>0.3</v>
      </c>
      <c r="Z1272">
        <v>0.7</v>
      </c>
      <c r="AA1272">
        <v>4</v>
      </c>
      <c r="AB1272">
        <v>5</v>
      </c>
      <c r="AC1272">
        <v>4.5</v>
      </c>
      <c r="AD1272">
        <v>8</v>
      </c>
      <c r="AE1272">
        <v>7</v>
      </c>
      <c r="AF1272" t="s">
        <v>68</v>
      </c>
      <c r="AG1272">
        <v>8</v>
      </c>
      <c r="AH1272">
        <v>6</v>
      </c>
      <c r="AI1272">
        <v>6.5</v>
      </c>
      <c r="AJ1272">
        <v>8</v>
      </c>
      <c r="AK1272">
        <v>6.5</v>
      </c>
      <c r="AL1272" t="s">
        <v>68</v>
      </c>
      <c r="AM1272" t="s">
        <v>68</v>
      </c>
      <c r="AN1272" t="s">
        <v>68</v>
      </c>
      <c r="AO1272" t="s">
        <v>68</v>
      </c>
      <c r="AP1272" t="s">
        <v>68</v>
      </c>
      <c r="AQ1272" t="s">
        <v>68</v>
      </c>
      <c r="AR1272" t="s">
        <v>68</v>
      </c>
      <c r="AS1272" t="s">
        <v>68</v>
      </c>
      <c r="AT1272" t="s">
        <v>68</v>
      </c>
      <c r="AU1272" t="s">
        <v>68</v>
      </c>
      <c r="AV1272" t="s">
        <v>68</v>
      </c>
      <c r="AW1272" t="s">
        <v>68</v>
      </c>
      <c r="AX1272" t="s">
        <v>68</v>
      </c>
      <c r="AY1272" t="s">
        <v>68</v>
      </c>
      <c r="AZ1272" t="s">
        <v>69</v>
      </c>
      <c r="BA1272" t="s">
        <v>84</v>
      </c>
      <c r="BB1272">
        <v>1</v>
      </c>
    </row>
    <row r="1273" spans="1:62" x14ac:dyDescent="0.3">
      <c r="A1273">
        <v>2015</v>
      </c>
      <c r="B1273" t="s">
        <v>53</v>
      </c>
      <c r="C1273" t="s">
        <v>235</v>
      </c>
      <c r="D1273" t="s">
        <v>62</v>
      </c>
      <c r="E1273">
        <v>1</v>
      </c>
      <c r="F1273" t="s">
        <v>71</v>
      </c>
      <c r="G1273" t="s">
        <v>112</v>
      </c>
      <c r="H1273" t="s">
        <v>63</v>
      </c>
      <c r="I1273" t="s">
        <v>59</v>
      </c>
      <c r="J1273" t="s">
        <v>947</v>
      </c>
      <c r="K1273" t="s">
        <v>61</v>
      </c>
      <c r="L1273" t="s">
        <v>62</v>
      </c>
      <c r="M1273">
        <v>1</v>
      </c>
      <c r="N1273" t="s">
        <v>71</v>
      </c>
      <c r="O1273">
        <v>4</v>
      </c>
      <c r="P1273">
        <v>8</v>
      </c>
      <c r="Q1273">
        <v>15</v>
      </c>
      <c r="R1273" t="s">
        <v>63</v>
      </c>
      <c r="S1273" t="s">
        <v>100</v>
      </c>
      <c r="T1273" t="s">
        <v>65</v>
      </c>
      <c r="U1273" t="s">
        <v>947</v>
      </c>
      <c r="V1273" t="s">
        <v>66</v>
      </c>
      <c r="W1273" t="s">
        <v>67</v>
      </c>
      <c r="X1273">
        <v>5</v>
      </c>
      <c r="Y1273">
        <v>0.3</v>
      </c>
      <c r="Z1273">
        <v>0.7</v>
      </c>
      <c r="AA1273">
        <v>3.5</v>
      </c>
      <c r="AB1273">
        <v>0</v>
      </c>
      <c r="AC1273">
        <v>2.5</v>
      </c>
      <c r="AD1273">
        <v>2</v>
      </c>
      <c r="AE1273" t="s">
        <v>68</v>
      </c>
      <c r="AF1273" t="s">
        <v>68</v>
      </c>
      <c r="AG1273">
        <v>9.5</v>
      </c>
      <c r="AH1273">
        <v>4.5</v>
      </c>
      <c r="AI1273">
        <v>7</v>
      </c>
      <c r="AJ1273">
        <v>8</v>
      </c>
      <c r="AK1273">
        <v>8</v>
      </c>
      <c r="AL1273" t="s">
        <v>68</v>
      </c>
      <c r="AM1273" t="s">
        <v>68</v>
      </c>
      <c r="AN1273" t="s">
        <v>68</v>
      </c>
      <c r="AO1273" t="s">
        <v>68</v>
      </c>
      <c r="AP1273" t="s">
        <v>68</v>
      </c>
      <c r="AQ1273" t="s">
        <v>68</v>
      </c>
      <c r="AR1273" t="s">
        <v>68</v>
      </c>
      <c r="AS1273" t="s">
        <v>68</v>
      </c>
      <c r="AT1273" t="s">
        <v>68</v>
      </c>
      <c r="AU1273" t="s">
        <v>68</v>
      </c>
      <c r="AV1273" t="s">
        <v>68</v>
      </c>
      <c r="AW1273" t="s">
        <v>68</v>
      </c>
      <c r="AX1273" t="s">
        <v>68</v>
      </c>
      <c r="AY1273" t="s">
        <v>68</v>
      </c>
      <c r="AZ1273" t="s">
        <v>80</v>
      </c>
      <c r="BA1273" t="s">
        <v>65</v>
      </c>
      <c r="BB1273">
        <v>0.97</v>
      </c>
      <c r="BD1273">
        <f>IF(EXACT(BA1273,T1273),1,0)</f>
        <v>1</v>
      </c>
      <c r="BE1273">
        <f>IF(AND(AZ1273="2_Testando"),1,0)</f>
        <v>1</v>
      </c>
      <c r="BF1273">
        <f>IF(AND(AZ1273="2_Testando",BD1273=1),1,0)</f>
        <v>1</v>
      </c>
      <c r="BJ1273">
        <f>IF(AND(BB1273&gt;0.7,BF1273=1),1,0)</f>
        <v>1</v>
      </c>
    </row>
    <row r="1274" spans="1:62" hidden="1" x14ac:dyDescent="0.3">
      <c r="A1274">
        <v>2015</v>
      </c>
      <c r="B1274" t="s">
        <v>53</v>
      </c>
      <c r="C1274" t="s">
        <v>236</v>
      </c>
      <c r="D1274" t="s">
        <v>62</v>
      </c>
      <c r="E1274">
        <v>1</v>
      </c>
      <c r="F1274" t="s">
        <v>56</v>
      </c>
      <c r="G1274" t="s">
        <v>112</v>
      </c>
      <c r="H1274" t="s">
        <v>63</v>
      </c>
      <c r="I1274" t="s">
        <v>59</v>
      </c>
      <c r="J1274" t="s">
        <v>947</v>
      </c>
      <c r="K1274" t="s">
        <v>61</v>
      </c>
      <c r="L1274" t="s">
        <v>62</v>
      </c>
      <c r="M1274">
        <v>1</v>
      </c>
      <c r="N1274" t="s">
        <v>56</v>
      </c>
      <c r="O1274">
        <v>3</v>
      </c>
      <c r="P1274">
        <v>6</v>
      </c>
      <c r="Q1274">
        <v>12</v>
      </c>
      <c r="R1274" t="s">
        <v>63</v>
      </c>
      <c r="S1274" t="s">
        <v>100</v>
      </c>
      <c r="T1274" t="s">
        <v>65</v>
      </c>
      <c r="U1274" t="s">
        <v>947</v>
      </c>
      <c r="V1274" t="s">
        <v>66</v>
      </c>
      <c r="W1274" t="s">
        <v>67</v>
      </c>
      <c r="X1274">
        <v>5</v>
      </c>
      <c r="Y1274">
        <v>0.3</v>
      </c>
      <c r="Z1274">
        <v>0.7</v>
      </c>
      <c r="AA1274">
        <v>0.5</v>
      </c>
      <c r="AB1274">
        <v>1.5</v>
      </c>
      <c r="AC1274">
        <v>3.5</v>
      </c>
      <c r="AD1274">
        <v>1.5</v>
      </c>
      <c r="AE1274">
        <v>1.5</v>
      </c>
      <c r="AF1274">
        <v>1</v>
      </c>
      <c r="AG1274">
        <v>8</v>
      </c>
      <c r="AH1274">
        <v>8.5</v>
      </c>
      <c r="AI1274">
        <v>5.5</v>
      </c>
      <c r="AJ1274">
        <v>6</v>
      </c>
      <c r="AK1274">
        <v>3</v>
      </c>
      <c r="AL1274" t="s">
        <v>68</v>
      </c>
      <c r="AM1274" t="s">
        <v>68</v>
      </c>
      <c r="AN1274" t="s">
        <v>68</v>
      </c>
      <c r="AO1274" t="s">
        <v>68</v>
      </c>
      <c r="AP1274" t="s">
        <v>68</v>
      </c>
      <c r="AQ1274" t="s">
        <v>68</v>
      </c>
      <c r="AR1274" t="s">
        <v>68</v>
      </c>
      <c r="AS1274" t="s">
        <v>68</v>
      </c>
      <c r="AT1274" t="s">
        <v>68</v>
      </c>
      <c r="AU1274" t="s">
        <v>68</v>
      </c>
      <c r="AV1274" t="s">
        <v>68</v>
      </c>
      <c r="AW1274" t="s">
        <v>68</v>
      </c>
      <c r="AX1274" t="s">
        <v>68</v>
      </c>
      <c r="AY1274" t="s">
        <v>68</v>
      </c>
      <c r="AZ1274" t="s">
        <v>69</v>
      </c>
      <c r="BA1274" t="s">
        <v>65</v>
      </c>
      <c r="BB1274">
        <v>0.97</v>
      </c>
    </row>
    <row r="1275" spans="1:62" x14ac:dyDescent="0.3">
      <c r="A1275">
        <v>2015</v>
      </c>
      <c r="B1275" t="s">
        <v>53</v>
      </c>
      <c r="C1275" t="s">
        <v>238</v>
      </c>
      <c r="D1275" t="s">
        <v>62</v>
      </c>
      <c r="E1275">
        <v>1</v>
      </c>
      <c r="F1275" t="s">
        <v>71</v>
      </c>
      <c r="G1275" t="s">
        <v>112</v>
      </c>
      <c r="H1275" t="s">
        <v>63</v>
      </c>
      <c r="I1275" t="s">
        <v>83</v>
      </c>
      <c r="J1275" t="s">
        <v>947</v>
      </c>
      <c r="K1275" t="s">
        <v>61</v>
      </c>
      <c r="L1275" t="s">
        <v>62</v>
      </c>
      <c r="M1275">
        <v>1</v>
      </c>
      <c r="N1275" t="s">
        <v>71</v>
      </c>
      <c r="O1275">
        <v>4</v>
      </c>
      <c r="P1275">
        <v>8</v>
      </c>
      <c r="Q1275">
        <v>16</v>
      </c>
      <c r="R1275" t="s">
        <v>63</v>
      </c>
      <c r="S1275" t="s">
        <v>100</v>
      </c>
      <c r="T1275" t="s">
        <v>65</v>
      </c>
      <c r="U1275" t="s">
        <v>947</v>
      </c>
      <c r="V1275" t="s">
        <v>66</v>
      </c>
      <c r="W1275" t="s">
        <v>67</v>
      </c>
      <c r="X1275">
        <v>5</v>
      </c>
      <c r="Y1275">
        <v>0.3</v>
      </c>
      <c r="Z1275">
        <v>0.7</v>
      </c>
      <c r="AA1275">
        <v>3.5</v>
      </c>
      <c r="AB1275">
        <v>4</v>
      </c>
      <c r="AC1275">
        <v>4</v>
      </c>
      <c r="AD1275">
        <v>4.5</v>
      </c>
      <c r="AE1275">
        <v>2.5</v>
      </c>
      <c r="AF1275">
        <v>5.5</v>
      </c>
      <c r="AG1275">
        <v>7.5</v>
      </c>
      <c r="AH1275">
        <v>5</v>
      </c>
      <c r="AI1275">
        <v>7.5</v>
      </c>
      <c r="AJ1275">
        <v>8.5</v>
      </c>
      <c r="AK1275">
        <v>6</v>
      </c>
      <c r="AL1275" t="s">
        <v>68</v>
      </c>
      <c r="AM1275" t="s">
        <v>68</v>
      </c>
      <c r="AN1275" t="s">
        <v>68</v>
      </c>
      <c r="AO1275" t="s">
        <v>68</v>
      </c>
      <c r="AP1275" t="s">
        <v>68</v>
      </c>
      <c r="AQ1275" t="s">
        <v>68</v>
      </c>
      <c r="AR1275" t="s">
        <v>68</v>
      </c>
      <c r="AS1275" t="s">
        <v>68</v>
      </c>
      <c r="AT1275" t="s">
        <v>68</v>
      </c>
      <c r="AU1275" t="s">
        <v>68</v>
      </c>
      <c r="AV1275" t="s">
        <v>68</v>
      </c>
      <c r="AW1275" t="s">
        <v>68</v>
      </c>
      <c r="AX1275" t="s">
        <v>68</v>
      </c>
      <c r="AY1275" t="s">
        <v>68</v>
      </c>
      <c r="AZ1275" t="s">
        <v>80</v>
      </c>
      <c r="BA1275" t="s">
        <v>84</v>
      </c>
      <c r="BB1275">
        <v>0.93500000000000005</v>
      </c>
      <c r="BD1275">
        <f t="shared" ref="BD1275:BD1276" si="184">IF(EXACT(BA1275,T1275),1,0)</f>
        <v>0</v>
      </c>
      <c r="BE1275">
        <f t="shared" ref="BE1275:BE1276" si="185">IF(AND(AZ1275="2_Testando"),1,0)</f>
        <v>1</v>
      </c>
      <c r="BF1275">
        <f t="shared" ref="BF1275:BF1276" si="186">IF(AND(AZ1275="2_Testando",BD1275=1),1,0)</f>
        <v>0</v>
      </c>
      <c r="BJ1275">
        <f t="shared" ref="BJ1275:BJ1276" si="187">IF(AND(BB1275&gt;0.7,BF1275=1),1,0)</f>
        <v>0</v>
      </c>
    </row>
    <row r="1276" spans="1:62" x14ac:dyDescent="0.3">
      <c r="A1276">
        <v>2015</v>
      </c>
      <c r="B1276" t="s">
        <v>53</v>
      </c>
      <c r="C1276" t="s">
        <v>1433</v>
      </c>
      <c r="D1276" t="s">
        <v>62</v>
      </c>
      <c r="E1276">
        <v>1</v>
      </c>
      <c r="F1276" t="s">
        <v>71</v>
      </c>
      <c r="G1276" t="s">
        <v>112</v>
      </c>
      <c r="H1276" t="s">
        <v>63</v>
      </c>
      <c r="I1276" t="s">
        <v>83</v>
      </c>
      <c r="J1276" t="s">
        <v>947</v>
      </c>
      <c r="K1276" t="s">
        <v>61</v>
      </c>
      <c r="L1276" t="s">
        <v>62</v>
      </c>
      <c r="M1276">
        <v>1</v>
      </c>
      <c r="N1276" t="s">
        <v>71</v>
      </c>
      <c r="O1276">
        <v>1</v>
      </c>
      <c r="P1276">
        <v>1</v>
      </c>
      <c r="Q1276">
        <v>1</v>
      </c>
      <c r="R1276" t="s">
        <v>63</v>
      </c>
      <c r="S1276" t="s">
        <v>100</v>
      </c>
      <c r="T1276" t="s">
        <v>84</v>
      </c>
      <c r="U1276" t="s">
        <v>947</v>
      </c>
      <c r="V1276" t="s">
        <v>66</v>
      </c>
      <c r="W1276" t="s">
        <v>67</v>
      </c>
      <c r="X1276">
        <v>5</v>
      </c>
      <c r="Y1276">
        <v>0.3</v>
      </c>
      <c r="Z1276">
        <v>0.7</v>
      </c>
      <c r="AA1276">
        <v>7.5</v>
      </c>
      <c r="AB1276">
        <v>9</v>
      </c>
      <c r="AC1276" t="s">
        <v>68</v>
      </c>
      <c r="AD1276">
        <v>4.5</v>
      </c>
      <c r="AE1276">
        <v>4.5</v>
      </c>
      <c r="AF1276" t="s">
        <v>68</v>
      </c>
      <c r="AG1276">
        <v>7.5</v>
      </c>
      <c r="AH1276">
        <v>7</v>
      </c>
      <c r="AI1276">
        <v>7.5</v>
      </c>
      <c r="AJ1276">
        <v>6</v>
      </c>
      <c r="AK1276">
        <v>6</v>
      </c>
      <c r="AL1276" t="s">
        <v>68</v>
      </c>
      <c r="AM1276" t="s">
        <v>68</v>
      </c>
      <c r="AN1276" t="s">
        <v>68</v>
      </c>
      <c r="AO1276" t="s">
        <v>68</v>
      </c>
      <c r="AP1276" t="s">
        <v>68</v>
      </c>
      <c r="AQ1276" t="s">
        <v>68</v>
      </c>
      <c r="AR1276" t="s">
        <v>68</v>
      </c>
      <c r="AS1276" t="s">
        <v>68</v>
      </c>
      <c r="AT1276" t="s">
        <v>68</v>
      </c>
      <c r="AU1276" t="s">
        <v>68</v>
      </c>
      <c r="AV1276" t="s">
        <v>68</v>
      </c>
      <c r="AW1276" t="s">
        <v>68</v>
      </c>
      <c r="AX1276" t="s">
        <v>68</v>
      </c>
      <c r="AY1276" t="s">
        <v>68</v>
      </c>
      <c r="AZ1276" t="s">
        <v>80</v>
      </c>
      <c r="BA1276" t="s">
        <v>84</v>
      </c>
      <c r="BB1276">
        <v>0.93500000000000005</v>
      </c>
      <c r="BD1276">
        <f t="shared" si="184"/>
        <v>1</v>
      </c>
      <c r="BE1276">
        <f t="shared" si="185"/>
        <v>1</v>
      </c>
      <c r="BF1276">
        <f t="shared" si="186"/>
        <v>1</v>
      </c>
      <c r="BJ1276">
        <f t="shared" si="187"/>
        <v>1</v>
      </c>
    </row>
    <row r="1277" spans="1:62" hidden="1" x14ac:dyDescent="0.3">
      <c r="A1277">
        <v>2015</v>
      </c>
      <c r="B1277" t="s">
        <v>53</v>
      </c>
      <c r="C1277" t="s">
        <v>1434</v>
      </c>
      <c r="D1277" t="s">
        <v>62</v>
      </c>
      <c r="E1277">
        <v>1</v>
      </c>
      <c r="F1277" t="s">
        <v>71</v>
      </c>
      <c r="G1277" t="s">
        <v>112</v>
      </c>
      <c r="H1277" t="s">
        <v>63</v>
      </c>
      <c r="I1277" t="s">
        <v>77</v>
      </c>
      <c r="J1277" t="s">
        <v>1435</v>
      </c>
      <c r="K1277" t="s">
        <v>61</v>
      </c>
      <c r="L1277" t="s">
        <v>62</v>
      </c>
      <c r="M1277">
        <v>1</v>
      </c>
      <c r="N1277" t="s">
        <v>71</v>
      </c>
      <c r="O1277">
        <v>1</v>
      </c>
      <c r="P1277">
        <v>1</v>
      </c>
      <c r="Q1277">
        <v>2</v>
      </c>
      <c r="R1277" t="s">
        <v>63</v>
      </c>
      <c r="S1277" t="s">
        <v>100</v>
      </c>
      <c r="T1277" t="s">
        <v>79</v>
      </c>
      <c r="U1277" t="s">
        <v>1435</v>
      </c>
      <c r="V1277" t="s">
        <v>66</v>
      </c>
      <c r="W1277" t="s">
        <v>67</v>
      </c>
      <c r="X1277">
        <v>5</v>
      </c>
      <c r="Y1277">
        <v>0.3</v>
      </c>
      <c r="Z1277">
        <v>0.7</v>
      </c>
      <c r="AA1277">
        <v>4.5</v>
      </c>
      <c r="AB1277">
        <v>2.5</v>
      </c>
      <c r="AC1277" t="s">
        <v>68</v>
      </c>
      <c r="AD1277" t="s">
        <v>68</v>
      </c>
      <c r="AE1277" t="s">
        <v>68</v>
      </c>
      <c r="AF1277" t="s">
        <v>68</v>
      </c>
      <c r="AG1277">
        <v>4.5</v>
      </c>
      <c r="AH1277">
        <v>7</v>
      </c>
      <c r="AI1277">
        <v>9</v>
      </c>
      <c r="AJ1277" t="s">
        <v>68</v>
      </c>
      <c r="AK1277" t="s">
        <v>68</v>
      </c>
      <c r="AL1277" t="s">
        <v>68</v>
      </c>
      <c r="AM1277" t="s">
        <v>68</v>
      </c>
      <c r="AN1277" t="s">
        <v>68</v>
      </c>
      <c r="AO1277" t="s">
        <v>68</v>
      </c>
      <c r="AP1277" t="s">
        <v>68</v>
      </c>
      <c r="AQ1277" t="s">
        <v>68</v>
      </c>
      <c r="AR1277" t="s">
        <v>68</v>
      </c>
      <c r="AS1277" t="s">
        <v>68</v>
      </c>
      <c r="AT1277" t="s">
        <v>68</v>
      </c>
      <c r="AU1277" t="s">
        <v>68</v>
      </c>
      <c r="AV1277" t="s">
        <v>68</v>
      </c>
      <c r="AW1277" t="s">
        <v>68</v>
      </c>
      <c r="AX1277" t="s">
        <v>68</v>
      </c>
      <c r="AY1277" t="s">
        <v>68</v>
      </c>
      <c r="AZ1277" t="s">
        <v>69</v>
      </c>
      <c r="BA1277" t="s">
        <v>79</v>
      </c>
      <c r="BB1277">
        <v>1</v>
      </c>
    </row>
    <row r="1278" spans="1:62" hidden="1" x14ac:dyDescent="0.3">
      <c r="A1278">
        <v>2015</v>
      </c>
      <c r="B1278" t="s">
        <v>53</v>
      </c>
      <c r="C1278" t="s">
        <v>239</v>
      </c>
      <c r="D1278" t="s">
        <v>62</v>
      </c>
      <c r="E1278">
        <v>1</v>
      </c>
      <c r="F1278" t="s">
        <v>56</v>
      </c>
      <c r="G1278" t="s">
        <v>112</v>
      </c>
      <c r="H1278" t="s">
        <v>63</v>
      </c>
      <c r="I1278" t="s">
        <v>59</v>
      </c>
      <c r="J1278" t="s">
        <v>947</v>
      </c>
      <c r="K1278" t="s">
        <v>61</v>
      </c>
      <c r="L1278" t="s">
        <v>62</v>
      </c>
      <c r="M1278">
        <v>1</v>
      </c>
      <c r="N1278" t="s">
        <v>56</v>
      </c>
      <c r="O1278">
        <v>4</v>
      </c>
      <c r="P1278">
        <v>7</v>
      </c>
      <c r="Q1278">
        <v>13</v>
      </c>
      <c r="R1278" t="s">
        <v>63</v>
      </c>
      <c r="S1278" t="s">
        <v>100</v>
      </c>
      <c r="T1278" t="s">
        <v>65</v>
      </c>
      <c r="U1278" t="s">
        <v>947</v>
      </c>
      <c r="V1278" t="s">
        <v>66</v>
      </c>
      <c r="W1278" t="s">
        <v>67</v>
      </c>
      <c r="X1278">
        <v>5</v>
      </c>
      <c r="Y1278">
        <v>0.3</v>
      </c>
      <c r="Z1278">
        <v>0.7</v>
      </c>
      <c r="AA1278">
        <v>2</v>
      </c>
      <c r="AB1278">
        <v>0</v>
      </c>
      <c r="AC1278">
        <v>0.5</v>
      </c>
      <c r="AD1278">
        <v>1.5</v>
      </c>
      <c r="AE1278">
        <v>1.5</v>
      </c>
      <c r="AF1278">
        <v>1</v>
      </c>
      <c r="AG1278">
        <v>9</v>
      </c>
      <c r="AH1278">
        <v>4</v>
      </c>
      <c r="AI1278">
        <v>10</v>
      </c>
      <c r="AJ1278">
        <v>9</v>
      </c>
      <c r="AK1278">
        <v>10</v>
      </c>
      <c r="AL1278" t="s">
        <v>68</v>
      </c>
      <c r="AM1278" t="s">
        <v>68</v>
      </c>
      <c r="AN1278" t="s">
        <v>68</v>
      </c>
      <c r="AO1278" t="s">
        <v>68</v>
      </c>
      <c r="AP1278" t="s">
        <v>68</v>
      </c>
      <c r="AQ1278" t="s">
        <v>68</v>
      </c>
      <c r="AR1278" t="s">
        <v>68</v>
      </c>
      <c r="AS1278" t="s">
        <v>68</v>
      </c>
      <c r="AT1278" t="s">
        <v>68</v>
      </c>
      <c r="AU1278" t="s">
        <v>68</v>
      </c>
      <c r="AV1278" t="s">
        <v>68</v>
      </c>
      <c r="AW1278" t="s">
        <v>68</v>
      </c>
      <c r="AX1278" t="s">
        <v>68</v>
      </c>
      <c r="AY1278" t="s">
        <v>68</v>
      </c>
      <c r="AZ1278" t="s">
        <v>69</v>
      </c>
      <c r="BA1278" t="s">
        <v>65</v>
      </c>
      <c r="BB1278">
        <v>0.97</v>
      </c>
    </row>
    <row r="1279" spans="1:62" hidden="1" x14ac:dyDescent="0.3">
      <c r="A1279">
        <v>2015</v>
      </c>
      <c r="B1279" t="s">
        <v>53</v>
      </c>
      <c r="C1279" t="s">
        <v>1436</v>
      </c>
      <c r="D1279" t="s">
        <v>62</v>
      </c>
      <c r="E1279">
        <v>1</v>
      </c>
      <c r="F1279" t="s">
        <v>56</v>
      </c>
      <c r="G1279" t="s">
        <v>112</v>
      </c>
      <c r="H1279" t="s">
        <v>63</v>
      </c>
      <c r="I1279" t="s">
        <v>83</v>
      </c>
      <c r="J1279" t="s">
        <v>967</v>
      </c>
      <c r="K1279" t="s">
        <v>61</v>
      </c>
      <c r="L1279" t="s">
        <v>62</v>
      </c>
      <c r="M1279">
        <v>1</v>
      </c>
      <c r="N1279" t="s">
        <v>56</v>
      </c>
      <c r="O1279">
        <v>4</v>
      </c>
      <c r="P1279">
        <v>7</v>
      </c>
      <c r="Q1279">
        <v>14</v>
      </c>
      <c r="R1279" t="s">
        <v>63</v>
      </c>
      <c r="S1279" t="s">
        <v>100</v>
      </c>
      <c r="T1279" t="s">
        <v>84</v>
      </c>
      <c r="U1279" t="s">
        <v>947</v>
      </c>
      <c r="V1279" t="s">
        <v>66</v>
      </c>
      <c r="W1279" t="s">
        <v>67</v>
      </c>
      <c r="X1279">
        <v>5</v>
      </c>
      <c r="Y1279">
        <v>0.3</v>
      </c>
      <c r="Z1279">
        <v>0.7</v>
      </c>
      <c r="AA1279">
        <v>6.5</v>
      </c>
      <c r="AB1279">
        <v>5.5</v>
      </c>
      <c r="AC1279" t="s">
        <v>68</v>
      </c>
      <c r="AD1279">
        <v>6.5</v>
      </c>
      <c r="AE1279">
        <v>5.5</v>
      </c>
      <c r="AF1279" t="s">
        <v>68</v>
      </c>
      <c r="AG1279">
        <v>7</v>
      </c>
      <c r="AH1279">
        <v>7.5</v>
      </c>
      <c r="AI1279">
        <v>7.5</v>
      </c>
      <c r="AJ1279">
        <v>7</v>
      </c>
      <c r="AK1279">
        <v>9</v>
      </c>
      <c r="AL1279" t="s">
        <v>68</v>
      </c>
      <c r="AM1279" t="s">
        <v>68</v>
      </c>
      <c r="AN1279" t="s">
        <v>68</v>
      </c>
      <c r="AO1279" t="s">
        <v>68</v>
      </c>
      <c r="AP1279" t="s">
        <v>68</v>
      </c>
      <c r="AQ1279" t="s">
        <v>68</v>
      </c>
      <c r="AR1279" t="s">
        <v>68</v>
      </c>
      <c r="AS1279" t="s">
        <v>68</v>
      </c>
      <c r="AT1279" t="s">
        <v>68</v>
      </c>
      <c r="AU1279" t="s">
        <v>68</v>
      </c>
      <c r="AV1279" t="s">
        <v>68</v>
      </c>
      <c r="AW1279" t="s">
        <v>68</v>
      </c>
      <c r="AX1279" t="s">
        <v>68</v>
      </c>
      <c r="AY1279" t="s">
        <v>68</v>
      </c>
      <c r="AZ1279" t="s">
        <v>69</v>
      </c>
      <c r="BA1279" t="s">
        <v>84</v>
      </c>
      <c r="BB1279">
        <v>0.96499999999999997</v>
      </c>
    </row>
    <row r="1280" spans="1:62" x14ac:dyDescent="0.3">
      <c r="A1280">
        <v>2015</v>
      </c>
      <c r="B1280" t="s">
        <v>53</v>
      </c>
      <c r="C1280" t="s">
        <v>1437</v>
      </c>
      <c r="D1280" t="s">
        <v>62</v>
      </c>
      <c r="E1280">
        <v>1</v>
      </c>
      <c r="F1280" t="s">
        <v>71</v>
      </c>
      <c r="G1280" t="s">
        <v>112</v>
      </c>
      <c r="H1280" t="s">
        <v>63</v>
      </c>
      <c r="I1280" t="s">
        <v>77</v>
      </c>
      <c r="J1280" t="s">
        <v>1438</v>
      </c>
      <c r="K1280" t="s">
        <v>61</v>
      </c>
      <c r="L1280" t="s">
        <v>62</v>
      </c>
      <c r="M1280">
        <v>1</v>
      </c>
      <c r="N1280" t="s">
        <v>71</v>
      </c>
      <c r="O1280">
        <v>1</v>
      </c>
      <c r="P1280">
        <v>2</v>
      </c>
      <c r="Q1280">
        <v>3</v>
      </c>
      <c r="R1280" t="s">
        <v>63</v>
      </c>
      <c r="S1280" t="s">
        <v>100</v>
      </c>
      <c r="T1280" t="s">
        <v>79</v>
      </c>
      <c r="U1280" t="s">
        <v>1438</v>
      </c>
      <c r="V1280" t="s">
        <v>66</v>
      </c>
      <c r="W1280" t="s">
        <v>67</v>
      </c>
      <c r="X1280">
        <v>5</v>
      </c>
      <c r="Y1280">
        <v>0.3</v>
      </c>
      <c r="Z1280">
        <v>0.7</v>
      </c>
      <c r="AA1280" t="s">
        <v>68</v>
      </c>
      <c r="AB1280" t="s">
        <v>68</v>
      </c>
      <c r="AC1280" t="s">
        <v>68</v>
      </c>
      <c r="AD1280" t="s">
        <v>68</v>
      </c>
      <c r="AE1280" t="s">
        <v>68</v>
      </c>
      <c r="AF1280" t="s">
        <v>68</v>
      </c>
      <c r="AG1280">
        <v>0.5</v>
      </c>
      <c r="AH1280">
        <v>0</v>
      </c>
      <c r="AI1280" t="s">
        <v>68</v>
      </c>
      <c r="AJ1280" t="s">
        <v>68</v>
      </c>
      <c r="AK1280" t="s">
        <v>68</v>
      </c>
      <c r="AL1280" t="s">
        <v>68</v>
      </c>
      <c r="AM1280" t="s">
        <v>68</v>
      </c>
      <c r="AN1280" t="s">
        <v>68</v>
      </c>
      <c r="AO1280" t="s">
        <v>68</v>
      </c>
      <c r="AP1280" t="s">
        <v>68</v>
      </c>
      <c r="AQ1280" t="s">
        <v>68</v>
      </c>
      <c r="AR1280" t="s">
        <v>68</v>
      </c>
      <c r="AS1280" t="s">
        <v>68</v>
      </c>
      <c r="AT1280" t="s">
        <v>68</v>
      </c>
      <c r="AU1280" t="s">
        <v>68</v>
      </c>
      <c r="AV1280" t="s">
        <v>68</v>
      </c>
      <c r="AW1280" t="s">
        <v>68</v>
      </c>
      <c r="AX1280" t="s">
        <v>68</v>
      </c>
      <c r="AY1280" t="s">
        <v>68</v>
      </c>
      <c r="AZ1280" t="s">
        <v>80</v>
      </c>
      <c r="BA1280" t="s">
        <v>79</v>
      </c>
      <c r="BB1280">
        <v>1</v>
      </c>
      <c r="BD1280">
        <f>IF(EXACT(BA1280,T1280),1,0)</f>
        <v>1</v>
      </c>
      <c r="BE1280">
        <f>IF(AND(AZ1280="2_Testando"),1,0)</f>
        <v>1</v>
      </c>
      <c r="BF1280">
        <f>IF(AND(AZ1280="2_Testando",BD1280=1),1,0)</f>
        <v>1</v>
      </c>
      <c r="BJ1280">
        <f>IF(AND(BB1280&gt;0.7,BF1280=1),1,0)</f>
        <v>1</v>
      </c>
    </row>
    <row r="1281" spans="1:62" hidden="1" x14ac:dyDescent="0.3">
      <c r="A1281">
        <v>2015</v>
      </c>
      <c r="B1281" t="s">
        <v>53</v>
      </c>
      <c r="C1281" t="s">
        <v>240</v>
      </c>
      <c r="D1281" t="s">
        <v>62</v>
      </c>
      <c r="E1281">
        <v>1</v>
      </c>
      <c r="F1281" t="s">
        <v>56</v>
      </c>
      <c r="G1281" t="s">
        <v>112</v>
      </c>
      <c r="H1281" t="s">
        <v>63</v>
      </c>
      <c r="I1281" t="s">
        <v>59</v>
      </c>
      <c r="J1281" t="s">
        <v>947</v>
      </c>
      <c r="K1281" t="s">
        <v>61</v>
      </c>
      <c r="L1281" t="s">
        <v>62</v>
      </c>
      <c r="M1281">
        <v>1</v>
      </c>
      <c r="N1281" t="s">
        <v>56</v>
      </c>
      <c r="O1281">
        <v>5</v>
      </c>
      <c r="P1281">
        <v>10</v>
      </c>
      <c r="Q1281">
        <v>20</v>
      </c>
      <c r="R1281" t="s">
        <v>63</v>
      </c>
      <c r="S1281" t="s">
        <v>100</v>
      </c>
      <c r="T1281" t="s">
        <v>65</v>
      </c>
      <c r="U1281" t="s">
        <v>947</v>
      </c>
      <c r="V1281" t="s">
        <v>66</v>
      </c>
      <c r="W1281" t="s">
        <v>67</v>
      </c>
      <c r="X1281">
        <v>5</v>
      </c>
      <c r="Y1281">
        <v>0.3</v>
      </c>
      <c r="Z1281">
        <v>0.7</v>
      </c>
      <c r="AA1281">
        <v>2</v>
      </c>
      <c r="AB1281">
        <v>3</v>
      </c>
      <c r="AC1281">
        <v>5.5</v>
      </c>
      <c r="AD1281">
        <v>3</v>
      </c>
      <c r="AE1281">
        <v>3</v>
      </c>
      <c r="AF1281">
        <v>3</v>
      </c>
      <c r="AG1281">
        <v>9.5</v>
      </c>
      <c r="AH1281">
        <v>7</v>
      </c>
      <c r="AI1281">
        <v>4</v>
      </c>
      <c r="AJ1281">
        <v>7</v>
      </c>
      <c r="AK1281">
        <v>5</v>
      </c>
      <c r="AL1281" t="s">
        <v>68</v>
      </c>
      <c r="AM1281" t="s">
        <v>68</v>
      </c>
      <c r="AN1281" t="s">
        <v>68</v>
      </c>
      <c r="AO1281" t="s">
        <v>68</v>
      </c>
      <c r="AP1281" t="s">
        <v>68</v>
      </c>
      <c r="AQ1281" t="s">
        <v>68</v>
      </c>
      <c r="AR1281" t="s">
        <v>68</v>
      </c>
      <c r="AS1281" t="s">
        <v>68</v>
      </c>
      <c r="AT1281" t="s">
        <v>68</v>
      </c>
      <c r="AU1281" t="s">
        <v>68</v>
      </c>
      <c r="AV1281" t="s">
        <v>68</v>
      </c>
      <c r="AW1281" t="s">
        <v>68</v>
      </c>
      <c r="AX1281" t="s">
        <v>68</v>
      </c>
      <c r="AY1281" t="s">
        <v>68</v>
      </c>
      <c r="AZ1281" t="s">
        <v>69</v>
      </c>
      <c r="BA1281" t="s">
        <v>65</v>
      </c>
      <c r="BB1281">
        <v>0.97</v>
      </c>
    </row>
    <row r="1282" spans="1:62" hidden="1" x14ac:dyDescent="0.3">
      <c r="A1282">
        <v>2015</v>
      </c>
      <c r="B1282" t="s">
        <v>53</v>
      </c>
      <c r="C1282" t="s">
        <v>1439</v>
      </c>
      <c r="D1282" t="s">
        <v>62</v>
      </c>
      <c r="E1282">
        <v>1</v>
      </c>
      <c r="F1282" t="s">
        <v>56</v>
      </c>
      <c r="G1282" t="s">
        <v>112</v>
      </c>
      <c r="H1282" t="s">
        <v>63</v>
      </c>
      <c r="I1282" t="s">
        <v>77</v>
      </c>
      <c r="J1282" t="s">
        <v>1440</v>
      </c>
      <c r="K1282" t="s">
        <v>61</v>
      </c>
      <c r="L1282" t="s">
        <v>62</v>
      </c>
      <c r="M1282">
        <v>1</v>
      </c>
      <c r="N1282" t="s">
        <v>56</v>
      </c>
      <c r="O1282">
        <v>4</v>
      </c>
      <c r="P1282">
        <v>8</v>
      </c>
      <c r="Q1282">
        <v>16</v>
      </c>
      <c r="R1282" t="s">
        <v>63</v>
      </c>
      <c r="S1282" t="s">
        <v>100</v>
      </c>
      <c r="T1282" t="s">
        <v>79</v>
      </c>
      <c r="U1282" t="s">
        <v>1440</v>
      </c>
      <c r="V1282" t="s">
        <v>66</v>
      </c>
      <c r="W1282" t="s">
        <v>67</v>
      </c>
      <c r="X1282">
        <v>5</v>
      </c>
      <c r="Y1282">
        <v>0.3</v>
      </c>
      <c r="Z1282">
        <v>0.7</v>
      </c>
      <c r="AA1282">
        <v>1.5</v>
      </c>
      <c r="AB1282" t="s">
        <v>68</v>
      </c>
      <c r="AC1282" t="s">
        <v>68</v>
      </c>
      <c r="AD1282" t="s">
        <v>68</v>
      </c>
      <c r="AE1282" t="s">
        <v>68</v>
      </c>
      <c r="AF1282" t="s">
        <v>68</v>
      </c>
      <c r="AG1282">
        <v>7</v>
      </c>
      <c r="AH1282">
        <v>9.5</v>
      </c>
      <c r="AI1282" t="s">
        <v>68</v>
      </c>
      <c r="AJ1282" t="s">
        <v>68</v>
      </c>
      <c r="AK1282" t="s">
        <v>68</v>
      </c>
      <c r="AL1282" t="s">
        <v>68</v>
      </c>
      <c r="AM1282" t="s">
        <v>68</v>
      </c>
      <c r="AN1282" t="s">
        <v>68</v>
      </c>
      <c r="AO1282" t="s">
        <v>68</v>
      </c>
      <c r="AP1282" t="s">
        <v>68</v>
      </c>
      <c r="AQ1282" t="s">
        <v>68</v>
      </c>
      <c r="AR1282" t="s">
        <v>68</v>
      </c>
      <c r="AS1282" t="s">
        <v>68</v>
      </c>
      <c r="AT1282" t="s">
        <v>68</v>
      </c>
      <c r="AU1282" t="s">
        <v>68</v>
      </c>
      <c r="AV1282" t="s">
        <v>68</v>
      </c>
      <c r="AW1282" t="s">
        <v>68</v>
      </c>
      <c r="AX1282" t="s">
        <v>68</v>
      </c>
      <c r="AY1282" t="s">
        <v>68</v>
      </c>
      <c r="AZ1282" t="s">
        <v>69</v>
      </c>
      <c r="BA1282" t="s">
        <v>79</v>
      </c>
      <c r="BB1282">
        <v>1</v>
      </c>
    </row>
    <row r="1283" spans="1:62" x14ac:dyDescent="0.3">
      <c r="A1283">
        <v>2015</v>
      </c>
      <c r="B1283" t="s">
        <v>53</v>
      </c>
      <c r="C1283" t="s">
        <v>1441</v>
      </c>
      <c r="D1283" t="s">
        <v>62</v>
      </c>
      <c r="E1283">
        <v>1</v>
      </c>
      <c r="F1283" t="s">
        <v>56</v>
      </c>
      <c r="G1283" t="s">
        <v>112</v>
      </c>
      <c r="H1283" t="s">
        <v>63</v>
      </c>
      <c r="I1283" t="s">
        <v>59</v>
      </c>
      <c r="J1283" t="s">
        <v>947</v>
      </c>
      <c r="K1283" t="s">
        <v>61</v>
      </c>
      <c r="L1283" t="s">
        <v>62</v>
      </c>
      <c r="M1283">
        <v>1</v>
      </c>
      <c r="N1283" t="s">
        <v>56</v>
      </c>
      <c r="O1283">
        <v>5</v>
      </c>
      <c r="P1283">
        <v>9</v>
      </c>
      <c r="Q1283">
        <v>17</v>
      </c>
      <c r="R1283" t="s">
        <v>63</v>
      </c>
      <c r="S1283" t="s">
        <v>100</v>
      </c>
      <c r="T1283" t="s">
        <v>84</v>
      </c>
      <c r="U1283" t="s">
        <v>947</v>
      </c>
      <c r="V1283" t="s">
        <v>66</v>
      </c>
      <c r="W1283" t="s">
        <v>67</v>
      </c>
      <c r="X1283">
        <v>5</v>
      </c>
      <c r="Y1283">
        <v>0.3</v>
      </c>
      <c r="Z1283">
        <v>0.7</v>
      </c>
      <c r="AA1283">
        <v>2</v>
      </c>
      <c r="AB1283">
        <v>4.5</v>
      </c>
      <c r="AC1283">
        <v>2.5</v>
      </c>
      <c r="AD1283">
        <v>7</v>
      </c>
      <c r="AE1283">
        <v>3.5</v>
      </c>
      <c r="AF1283">
        <v>6</v>
      </c>
      <c r="AG1283">
        <v>9</v>
      </c>
      <c r="AH1283">
        <v>5</v>
      </c>
      <c r="AI1283">
        <v>6.5</v>
      </c>
      <c r="AJ1283">
        <v>8.5</v>
      </c>
      <c r="AK1283">
        <v>9</v>
      </c>
      <c r="AL1283" t="s">
        <v>68</v>
      </c>
      <c r="AM1283" t="s">
        <v>68</v>
      </c>
      <c r="AN1283" t="s">
        <v>68</v>
      </c>
      <c r="AO1283" t="s">
        <v>68</v>
      </c>
      <c r="AP1283" t="s">
        <v>68</v>
      </c>
      <c r="AQ1283" t="s">
        <v>68</v>
      </c>
      <c r="AR1283" t="s">
        <v>68</v>
      </c>
      <c r="AS1283" t="s">
        <v>68</v>
      </c>
      <c r="AT1283" t="s">
        <v>68</v>
      </c>
      <c r="AU1283" t="s">
        <v>68</v>
      </c>
      <c r="AV1283" t="s">
        <v>68</v>
      </c>
      <c r="AW1283" t="s">
        <v>68</v>
      </c>
      <c r="AX1283" t="s">
        <v>68</v>
      </c>
      <c r="AY1283" t="s">
        <v>68</v>
      </c>
      <c r="AZ1283" t="s">
        <v>80</v>
      </c>
      <c r="BA1283" t="s">
        <v>65</v>
      </c>
      <c r="BB1283">
        <v>0.85699999999999998</v>
      </c>
      <c r="BD1283">
        <f>IF(EXACT(BA1283,T1283),1,0)</f>
        <v>0</v>
      </c>
      <c r="BE1283">
        <f>IF(AND(AZ1283="2_Testando"),1,0)</f>
        <v>1</v>
      </c>
      <c r="BF1283">
        <f>IF(AND(AZ1283="2_Testando",BD1283=1),1,0)</f>
        <v>0</v>
      </c>
      <c r="BJ1283">
        <f>IF(AND(BB1283&gt;0.7,BF1283=1),1,0)</f>
        <v>0</v>
      </c>
    </row>
    <row r="1284" spans="1:62" hidden="1" x14ac:dyDescent="0.3">
      <c r="A1284">
        <v>2015</v>
      </c>
      <c r="B1284" t="s">
        <v>53</v>
      </c>
      <c r="C1284" t="s">
        <v>1442</v>
      </c>
      <c r="D1284" t="s">
        <v>62</v>
      </c>
      <c r="E1284">
        <v>1</v>
      </c>
      <c r="F1284" t="s">
        <v>71</v>
      </c>
      <c r="G1284" t="s">
        <v>112</v>
      </c>
      <c r="H1284" t="s">
        <v>63</v>
      </c>
      <c r="I1284" t="s">
        <v>83</v>
      </c>
      <c r="J1284" t="s">
        <v>947</v>
      </c>
      <c r="K1284" t="s">
        <v>61</v>
      </c>
      <c r="L1284" t="s">
        <v>62</v>
      </c>
      <c r="M1284">
        <v>1</v>
      </c>
      <c r="N1284" t="s">
        <v>71</v>
      </c>
      <c r="O1284">
        <v>2</v>
      </c>
      <c r="P1284">
        <v>3</v>
      </c>
      <c r="Q1284">
        <v>5</v>
      </c>
      <c r="R1284" t="s">
        <v>63</v>
      </c>
      <c r="S1284" t="s">
        <v>100</v>
      </c>
      <c r="T1284" t="s">
        <v>84</v>
      </c>
      <c r="U1284" t="s">
        <v>947</v>
      </c>
      <c r="V1284" t="s">
        <v>66</v>
      </c>
      <c r="W1284" t="s">
        <v>67</v>
      </c>
      <c r="X1284">
        <v>5</v>
      </c>
      <c r="Y1284">
        <v>0.3</v>
      </c>
      <c r="Z1284">
        <v>0.7</v>
      </c>
      <c r="AA1284">
        <v>1</v>
      </c>
      <c r="AB1284">
        <v>2.5</v>
      </c>
      <c r="AC1284">
        <v>3</v>
      </c>
      <c r="AD1284">
        <v>3</v>
      </c>
      <c r="AE1284">
        <v>0.5</v>
      </c>
      <c r="AF1284">
        <v>8</v>
      </c>
      <c r="AG1284">
        <v>10</v>
      </c>
      <c r="AH1284">
        <v>6</v>
      </c>
      <c r="AI1284">
        <v>9.5</v>
      </c>
      <c r="AJ1284">
        <v>8</v>
      </c>
      <c r="AK1284">
        <v>6</v>
      </c>
      <c r="AL1284" t="s">
        <v>68</v>
      </c>
      <c r="AM1284" t="s">
        <v>68</v>
      </c>
      <c r="AN1284" t="s">
        <v>68</v>
      </c>
      <c r="AO1284" t="s">
        <v>68</v>
      </c>
      <c r="AP1284" t="s">
        <v>68</v>
      </c>
      <c r="AQ1284" t="s">
        <v>68</v>
      </c>
      <c r="AR1284" t="s">
        <v>68</v>
      </c>
      <c r="AS1284" t="s">
        <v>68</v>
      </c>
      <c r="AT1284" t="s">
        <v>68</v>
      </c>
      <c r="AU1284" t="s">
        <v>68</v>
      </c>
      <c r="AV1284" t="s">
        <v>68</v>
      </c>
      <c r="AW1284" t="s">
        <v>68</v>
      </c>
      <c r="AX1284" t="s">
        <v>68</v>
      </c>
      <c r="AY1284" t="s">
        <v>68</v>
      </c>
      <c r="AZ1284" t="s">
        <v>69</v>
      </c>
      <c r="BA1284" t="s">
        <v>84</v>
      </c>
      <c r="BB1284">
        <v>0.71799999999999997</v>
      </c>
    </row>
    <row r="1285" spans="1:62" hidden="1" x14ac:dyDescent="0.3">
      <c r="A1285">
        <v>2015</v>
      </c>
      <c r="B1285" t="s">
        <v>53</v>
      </c>
      <c r="C1285" t="s">
        <v>1443</v>
      </c>
      <c r="D1285" t="s">
        <v>62</v>
      </c>
      <c r="E1285">
        <v>1</v>
      </c>
      <c r="F1285" t="s">
        <v>56</v>
      </c>
      <c r="G1285" t="s">
        <v>112</v>
      </c>
      <c r="H1285" t="s">
        <v>63</v>
      </c>
      <c r="I1285" t="s">
        <v>83</v>
      </c>
      <c r="J1285" t="s">
        <v>947</v>
      </c>
      <c r="K1285" t="s">
        <v>61</v>
      </c>
      <c r="L1285" t="s">
        <v>62</v>
      </c>
      <c r="M1285">
        <v>1</v>
      </c>
      <c r="N1285" t="s">
        <v>56</v>
      </c>
      <c r="O1285">
        <v>5</v>
      </c>
      <c r="P1285">
        <v>10</v>
      </c>
      <c r="Q1285">
        <v>20</v>
      </c>
      <c r="R1285" t="s">
        <v>63</v>
      </c>
      <c r="S1285" t="s">
        <v>100</v>
      </c>
      <c r="T1285" t="s">
        <v>84</v>
      </c>
      <c r="U1285" t="s">
        <v>947</v>
      </c>
      <c r="V1285" t="s">
        <v>66</v>
      </c>
      <c r="W1285" t="s">
        <v>67</v>
      </c>
      <c r="X1285">
        <v>5</v>
      </c>
      <c r="Y1285">
        <v>0.3</v>
      </c>
      <c r="Z1285">
        <v>0.7</v>
      </c>
      <c r="AA1285">
        <v>4.5</v>
      </c>
      <c r="AB1285">
        <v>5</v>
      </c>
      <c r="AC1285">
        <v>6.5</v>
      </c>
      <c r="AD1285">
        <v>8</v>
      </c>
      <c r="AE1285">
        <v>5.5</v>
      </c>
      <c r="AF1285" t="s">
        <v>68</v>
      </c>
      <c r="AG1285">
        <v>7.5</v>
      </c>
      <c r="AH1285">
        <v>4</v>
      </c>
      <c r="AI1285">
        <v>10</v>
      </c>
      <c r="AJ1285">
        <v>9</v>
      </c>
      <c r="AK1285">
        <v>8</v>
      </c>
      <c r="AL1285" t="s">
        <v>68</v>
      </c>
      <c r="AM1285" t="s">
        <v>68</v>
      </c>
      <c r="AN1285" t="s">
        <v>68</v>
      </c>
      <c r="AO1285" t="s">
        <v>68</v>
      </c>
      <c r="AP1285" t="s">
        <v>68</v>
      </c>
      <c r="AQ1285" t="s">
        <v>68</v>
      </c>
      <c r="AR1285" t="s">
        <v>68</v>
      </c>
      <c r="AS1285" t="s">
        <v>68</v>
      </c>
      <c r="AT1285" t="s">
        <v>68</v>
      </c>
      <c r="AU1285" t="s">
        <v>68</v>
      </c>
      <c r="AV1285" t="s">
        <v>68</v>
      </c>
      <c r="AW1285" t="s">
        <v>68</v>
      </c>
      <c r="AX1285" t="s">
        <v>68</v>
      </c>
      <c r="AY1285" t="s">
        <v>68</v>
      </c>
      <c r="AZ1285" t="s">
        <v>69</v>
      </c>
      <c r="BA1285" t="s">
        <v>84</v>
      </c>
      <c r="BB1285">
        <v>1</v>
      </c>
    </row>
    <row r="1286" spans="1:62" hidden="1" x14ac:dyDescent="0.3">
      <c r="A1286">
        <v>2015</v>
      </c>
      <c r="B1286" t="s">
        <v>53</v>
      </c>
      <c r="C1286" t="s">
        <v>1444</v>
      </c>
      <c r="D1286" t="s">
        <v>62</v>
      </c>
      <c r="E1286">
        <v>1</v>
      </c>
      <c r="F1286" t="s">
        <v>56</v>
      </c>
      <c r="G1286" t="s">
        <v>112</v>
      </c>
      <c r="H1286" t="s">
        <v>63</v>
      </c>
      <c r="I1286" t="s">
        <v>59</v>
      </c>
      <c r="J1286" t="s">
        <v>947</v>
      </c>
      <c r="K1286" t="s">
        <v>61</v>
      </c>
      <c r="L1286" t="s">
        <v>62</v>
      </c>
      <c r="M1286">
        <v>1</v>
      </c>
      <c r="N1286" t="s">
        <v>56</v>
      </c>
      <c r="O1286">
        <v>6</v>
      </c>
      <c r="P1286">
        <v>11</v>
      </c>
      <c r="Q1286">
        <v>21</v>
      </c>
      <c r="R1286" t="s">
        <v>63</v>
      </c>
      <c r="S1286" t="s">
        <v>100</v>
      </c>
      <c r="T1286" t="s">
        <v>65</v>
      </c>
      <c r="U1286" t="s">
        <v>947</v>
      </c>
      <c r="V1286" t="s">
        <v>66</v>
      </c>
      <c r="W1286" t="s">
        <v>67</v>
      </c>
      <c r="X1286">
        <v>5</v>
      </c>
      <c r="Y1286">
        <v>0.3</v>
      </c>
      <c r="Z1286">
        <v>0.7</v>
      </c>
      <c r="AA1286">
        <v>1.5</v>
      </c>
      <c r="AB1286">
        <v>0</v>
      </c>
      <c r="AC1286">
        <v>0</v>
      </c>
      <c r="AD1286">
        <v>3</v>
      </c>
      <c r="AE1286">
        <v>2</v>
      </c>
      <c r="AF1286" t="s">
        <v>68</v>
      </c>
      <c r="AG1286">
        <v>8.5</v>
      </c>
      <c r="AH1286">
        <v>1</v>
      </c>
      <c r="AI1286">
        <v>6.5</v>
      </c>
      <c r="AJ1286">
        <v>7.5</v>
      </c>
      <c r="AK1286">
        <v>8</v>
      </c>
      <c r="AL1286" t="s">
        <v>68</v>
      </c>
      <c r="AM1286" t="s">
        <v>68</v>
      </c>
      <c r="AN1286" t="s">
        <v>68</v>
      </c>
      <c r="AO1286" t="s">
        <v>68</v>
      </c>
      <c r="AP1286" t="s">
        <v>68</v>
      </c>
      <c r="AQ1286" t="s">
        <v>68</v>
      </c>
      <c r="AR1286" t="s">
        <v>68</v>
      </c>
      <c r="AS1286" t="s">
        <v>68</v>
      </c>
      <c r="AT1286" t="s">
        <v>68</v>
      </c>
      <c r="AU1286" t="s">
        <v>68</v>
      </c>
      <c r="AV1286" t="s">
        <v>68</v>
      </c>
      <c r="AW1286" t="s">
        <v>68</v>
      </c>
      <c r="AX1286" t="s">
        <v>68</v>
      </c>
      <c r="AY1286" t="s">
        <v>68</v>
      </c>
      <c r="AZ1286" t="s">
        <v>69</v>
      </c>
      <c r="BA1286" t="s">
        <v>65</v>
      </c>
      <c r="BB1286">
        <v>0.97</v>
      </c>
    </row>
    <row r="1287" spans="1:62" hidden="1" x14ac:dyDescent="0.3">
      <c r="A1287">
        <v>2015</v>
      </c>
      <c r="B1287" t="s">
        <v>53</v>
      </c>
      <c r="C1287" t="s">
        <v>1445</v>
      </c>
      <c r="D1287" t="s">
        <v>62</v>
      </c>
      <c r="E1287">
        <v>1</v>
      </c>
      <c r="F1287" t="s">
        <v>56</v>
      </c>
      <c r="G1287" t="s">
        <v>112</v>
      </c>
      <c r="H1287" t="s">
        <v>63</v>
      </c>
      <c r="I1287" t="s">
        <v>77</v>
      </c>
      <c r="J1287" t="s">
        <v>952</v>
      </c>
      <c r="K1287" t="s">
        <v>61</v>
      </c>
      <c r="L1287" t="s">
        <v>62</v>
      </c>
      <c r="M1287">
        <v>1</v>
      </c>
      <c r="N1287" t="s">
        <v>56</v>
      </c>
      <c r="O1287">
        <v>6</v>
      </c>
      <c r="P1287">
        <v>12</v>
      </c>
      <c r="Q1287">
        <v>23</v>
      </c>
      <c r="R1287" t="s">
        <v>63</v>
      </c>
      <c r="S1287" t="s">
        <v>100</v>
      </c>
      <c r="T1287" t="s">
        <v>79</v>
      </c>
      <c r="U1287" t="s">
        <v>952</v>
      </c>
      <c r="V1287" t="s">
        <v>66</v>
      </c>
      <c r="W1287" t="s">
        <v>67</v>
      </c>
      <c r="X1287">
        <v>5</v>
      </c>
      <c r="Y1287">
        <v>0.3</v>
      </c>
      <c r="Z1287">
        <v>0.7</v>
      </c>
      <c r="AA1287">
        <v>2.5</v>
      </c>
      <c r="AB1287">
        <v>0.5</v>
      </c>
      <c r="AC1287" t="s">
        <v>68</v>
      </c>
      <c r="AD1287" t="s">
        <v>68</v>
      </c>
      <c r="AE1287" t="s">
        <v>68</v>
      </c>
      <c r="AF1287" t="s">
        <v>68</v>
      </c>
      <c r="AG1287">
        <v>7.5</v>
      </c>
      <c r="AH1287">
        <v>6</v>
      </c>
      <c r="AI1287">
        <v>3.5</v>
      </c>
      <c r="AJ1287" t="s">
        <v>68</v>
      </c>
      <c r="AK1287" t="s">
        <v>68</v>
      </c>
      <c r="AL1287" t="s">
        <v>68</v>
      </c>
      <c r="AM1287" t="s">
        <v>68</v>
      </c>
      <c r="AN1287" t="s">
        <v>68</v>
      </c>
      <c r="AO1287" t="s">
        <v>68</v>
      </c>
      <c r="AP1287" t="s">
        <v>68</v>
      </c>
      <c r="AQ1287" t="s">
        <v>68</v>
      </c>
      <c r="AR1287" t="s">
        <v>68</v>
      </c>
      <c r="AS1287" t="s">
        <v>68</v>
      </c>
      <c r="AT1287" t="s">
        <v>68</v>
      </c>
      <c r="AU1287" t="s">
        <v>68</v>
      </c>
      <c r="AV1287" t="s">
        <v>68</v>
      </c>
      <c r="AW1287" t="s">
        <v>68</v>
      </c>
      <c r="AX1287" t="s">
        <v>68</v>
      </c>
      <c r="AY1287" t="s">
        <v>68</v>
      </c>
      <c r="AZ1287" t="s">
        <v>69</v>
      </c>
      <c r="BA1287" t="s">
        <v>79</v>
      </c>
      <c r="BB1287">
        <v>1</v>
      </c>
    </row>
    <row r="1288" spans="1:62" hidden="1" x14ac:dyDescent="0.3">
      <c r="A1288">
        <v>2015</v>
      </c>
      <c r="B1288" t="s">
        <v>53</v>
      </c>
      <c r="C1288" t="s">
        <v>1446</v>
      </c>
      <c r="D1288" t="s">
        <v>62</v>
      </c>
      <c r="E1288">
        <v>1</v>
      </c>
      <c r="F1288" t="s">
        <v>56</v>
      </c>
      <c r="G1288" t="s">
        <v>112</v>
      </c>
      <c r="H1288" t="s">
        <v>63</v>
      </c>
      <c r="I1288" t="s">
        <v>83</v>
      </c>
      <c r="J1288" t="s">
        <v>967</v>
      </c>
      <c r="K1288" t="s">
        <v>61</v>
      </c>
      <c r="L1288" t="s">
        <v>62</v>
      </c>
      <c r="M1288">
        <v>1</v>
      </c>
      <c r="N1288" t="s">
        <v>56</v>
      </c>
      <c r="O1288">
        <v>6</v>
      </c>
      <c r="P1288">
        <v>12</v>
      </c>
      <c r="Q1288">
        <v>23</v>
      </c>
      <c r="R1288" t="s">
        <v>63</v>
      </c>
      <c r="S1288" t="s">
        <v>100</v>
      </c>
      <c r="T1288" t="s">
        <v>84</v>
      </c>
      <c r="U1288" t="s">
        <v>947</v>
      </c>
      <c r="V1288" t="s">
        <v>66</v>
      </c>
      <c r="W1288" t="s">
        <v>67</v>
      </c>
      <c r="X1288">
        <v>5</v>
      </c>
      <c r="Y1288">
        <v>0.3</v>
      </c>
      <c r="Z1288">
        <v>0.7</v>
      </c>
      <c r="AA1288">
        <v>3</v>
      </c>
      <c r="AB1288">
        <v>5.5</v>
      </c>
      <c r="AC1288">
        <v>8</v>
      </c>
      <c r="AD1288">
        <v>8</v>
      </c>
      <c r="AE1288">
        <v>6</v>
      </c>
      <c r="AF1288" t="s">
        <v>68</v>
      </c>
      <c r="AG1288">
        <v>8.5</v>
      </c>
      <c r="AH1288">
        <v>6</v>
      </c>
      <c r="AI1288">
        <v>10</v>
      </c>
      <c r="AJ1288">
        <v>6.5</v>
      </c>
      <c r="AK1288">
        <v>7</v>
      </c>
      <c r="AL1288" t="s">
        <v>68</v>
      </c>
      <c r="AM1288" t="s">
        <v>68</v>
      </c>
      <c r="AN1288" t="s">
        <v>68</v>
      </c>
      <c r="AO1288" t="s">
        <v>68</v>
      </c>
      <c r="AP1288" t="s">
        <v>68</v>
      </c>
      <c r="AQ1288" t="s">
        <v>68</v>
      </c>
      <c r="AR1288" t="s">
        <v>68</v>
      </c>
      <c r="AS1288" t="s">
        <v>68</v>
      </c>
      <c r="AT1288" t="s">
        <v>68</v>
      </c>
      <c r="AU1288" t="s">
        <v>68</v>
      </c>
      <c r="AV1288" t="s">
        <v>68</v>
      </c>
      <c r="AW1288" t="s">
        <v>68</v>
      </c>
      <c r="AX1288" t="s">
        <v>68</v>
      </c>
      <c r="AY1288" t="s">
        <v>68</v>
      </c>
      <c r="AZ1288" t="s">
        <v>69</v>
      </c>
      <c r="BA1288" t="s">
        <v>84</v>
      </c>
      <c r="BB1288">
        <v>1</v>
      </c>
    </row>
    <row r="1289" spans="1:62" hidden="1" x14ac:dyDescent="0.3">
      <c r="A1289">
        <v>2015</v>
      </c>
      <c r="B1289" t="s">
        <v>53</v>
      </c>
      <c r="C1289" t="s">
        <v>1447</v>
      </c>
      <c r="D1289" t="s">
        <v>62</v>
      </c>
      <c r="E1289">
        <v>1</v>
      </c>
      <c r="F1289" t="s">
        <v>56</v>
      </c>
      <c r="G1289" t="s">
        <v>112</v>
      </c>
      <c r="H1289" t="s">
        <v>63</v>
      </c>
      <c r="I1289" t="s">
        <v>83</v>
      </c>
      <c r="J1289" t="s">
        <v>947</v>
      </c>
      <c r="K1289" t="s">
        <v>61</v>
      </c>
      <c r="L1289" t="s">
        <v>62</v>
      </c>
      <c r="M1289">
        <v>1</v>
      </c>
      <c r="N1289" t="s">
        <v>56</v>
      </c>
      <c r="O1289">
        <v>6</v>
      </c>
      <c r="P1289">
        <v>12</v>
      </c>
      <c r="Q1289">
        <v>24</v>
      </c>
      <c r="R1289" t="s">
        <v>63</v>
      </c>
      <c r="S1289" t="s">
        <v>100</v>
      </c>
      <c r="T1289" t="s">
        <v>84</v>
      </c>
      <c r="U1289" t="s">
        <v>947</v>
      </c>
      <c r="V1289" t="s">
        <v>66</v>
      </c>
      <c r="W1289" t="s">
        <v>67</v>
      </c>
      <c r="X1289">
        <v>5</v>
      </c>
      <c r="Y1289">
        <v>0.3</v>
      </c>
      <c r="Z1289">
        <v>0.7</v>
      </c>
      <c r="AA1289">
        <v>1.5</v>
      </c>
      <c r="AB1289">
        <v>4</v>
      </c>
      <c r="AC1289">
        <v>4</v>
      </c>
      <c r="AD1289">
        <v>2.5</v>
      </c>
      <c r="AE1289">
        <v>3.5</v>
      </c>
      <c r="AF1289">
        <v>5.5</v>
      </c>
      <c r="AG1289">
        <v>9.5</v>
      </c>
      <c r="AH1289">
        <v>6.5</v>
      </c>
      <c r="AI1289">
        <v>7</v>
      </c>
      <c r="AJ1289">
        <v>10</v>
      </c>
      <c r="AK1289">
        <v>10</v>
      </c>
      <c r="AL1289" t="s">
        <v>68</v>
      </c>
      <c r="AM1289" t="s">
        <v>68</v>
      </c>
      <c r="AN1289" t="s">
        <v>68</v>
      </c>
      <c r="AO1289" t="s">
        <v>68</v>
      </c>
      <c r="AP1289" t="s">
        <v>68</v>
      </c>
      <c r="AQ1289" t="s">
        <v>68</v>
      </c>
      <c r="AR1289" t="s">
        <v>68</v>
      </c>
      <c r="AS1289" t="s">
        <v>68</v>
      </c>
      <c r="AT1289" t="s">
        <v>68</v>
      </c>
      <c r="AU1289" t="s">
        <v>68</v>
      </c>
      <c r="AV1289" t="s">
        <v>68</v>
      </c>
      <c r="AW1289" t="s">
        <v>68</v>
      </c>
      <c r="AX1289" t="s">
        <v>68</v>
      </c>
      <c r="AY1289" t="s">
        <v>68</v>
      </c>
      <c r="AZ1289" t="s">
        <v>69</v>
      </c>
      <c r="BA1289" t="s">
        <v>84</v>
      </c>
      <c r="BB1289">
        <v>0.54500000000000004</v>
      </c>
    </row>
    <row r="1290" spans="1:62" hidden="1" x14ac:dyDescent="0.3">
      <c r="A1290">
        <v>2015</v>
      </c>
      <c r="B1290" t="s">
        <v>53</v>
      </c>
      <c r="C1290" t="s">
        <v>1448</v>
      </c>
      <c r="D1290" t="s">
        <v>62</v>
      </c>
      <c r="E1290">
        <v>1</v>
      </c>
      <c r="F1290" t="s">
        <v>71</v>
      </c>
      <c r="G1290" t="s">
        <v>112</v>
      </c>
      <c r="H1290" t="s">
        <v>63</v>
      </c>
      <c r="I1290" t="s">
        <v>77</v>
      </c>
      <c r="J1290" t="s">
        <v>1308</v>
      </c>
      <c r="K1290" t="s">
        <v>61</v>
      </c>
      <c r="L1290" t="s">
        <v>62</v>
      </c>
      <c r="M1290">
        <v>1</v>
      </c>
      <c r="N1290" t="s">
        <v>71</v>
      </c>
      <c r="O1290">
        <v>2</v>
      </c>
      <c r="P1290">
        <v>3</v>
      </c>
      <c r="Q1290">
        <v>6</v>
      </c>
      <c r="R1290" t="s">
        <v>63</v>
      </c>
      <c r="S1290" t="s">
        <v>100</v>
      </c>
      <c r="T1290" t="s">
        <v>79</v>
      </c>
      <c r="U1290" t="s">
        <v>1308</v>
      </c>
      <c r="V1290" t="s">
        <v>66</v>
      </c>
      <c r="W1290" t="s">
        <v>67</v>
      </c>
      <c r="X1290">
        <v>5</v>
      </c>
      <c r="Y1290">
        <v>0.3</v>
      </c>
      <c r="Z1290">
        <v>0.7</v>
      </c>
      <c r="AA1290">
        <v>0.5</v>
      </c>
      <c r="AB1290">
        <v>0</v>
      </c>
      <c r="AC1290" t="s">
        <v>68</v>
      </c>
      <c r="AD1290" t="s">
        <v>68</v>
      </c>
      <c r="AE1290" t="s">
        <v>68</v>
      </c>
      <c r="AF1290" t="s">
        <v>68</v>
      </c>
      <c r="AG1290">
        <v>7</v>
      </c>
      <c r="AH1290">
        <v>0.5</v>
      </c>
      <c r="AI1290" t="s">
        <v>68</v>
      </c>
      <c r="AJ1290" t="s">
        <v>68</v>
      </c>
      <c r="AK1290" t="s">
        <v>68</v>
      </c>
      <c r="AL1290" t="s">
        <v>68</v>
      </c>
      <c r="AM1290" t="s">
        <v>68</v>
      </c>
      <c r="AN1290" t="s">
        <v>68</v>
      </c>
      <c r="AO1290" t="s">
        <v>68</v>
      </c>
      <c r="AP1290" t="s">
        <v>68</v>
      </c>
      <c r="AQ1290" t="s">
        <v>68</v>
      </c>
      <c r="AR1290" t="s">
        <v>68</v>
      </c>
      <c r="AS1290" t="s">
        <v>68</v>
      </c>
      <c r="AT1290" t="s">
        <v>68</v>
      </c>
      <c r="AU1290" t="s">
        <v>68</v>
      </c>
      <c r="AV1290" t="s">
        <v>68</v>
      </c>
      <c r="AW1290" t="s">
        <v>68</v>
      </c>
      <c r="AX1290" t="s">
        <v>68</v>
      </c>
      <c r="AY1290" t="s">
        <v>68</v>
      </c>
      <c r="AZ1290" t="s">
        <v>69</v>
      </c>
      <c r="BA1290" t="s">
        <v>79</v>
      </c>
      <c r="BB1290">
        <v>1</v>
      </c>
    </row>
    <row r="1291" spans="1:62" hidden="1" x14ac:dyDescent="0.3">
      <c r="A1291">
        <v>2015</v>
      </c>
      <c r="B1291" t="s">
        <v>53</v>
      </c>
      <c r="C1291" t="s">
        <v>1449</v>
      </c>
      <c r="D1291" t="s">
        <v>62</v>
      </c>
      <c r="E1291">
        <v>1</v>
      </c>
      <c r="F1291" t="s">
        <v>56</v>
      </c>
      <c r="G1291" t="s">
        <v>112</v>
      </c>
      <c r="H1291" t="s">
        <v>63</v>
      </c>
      <c r="I1291" t="s">
        <v>77</v>
      </c>
      <c r="J1291" t="s">
        <v>1093</v>
      </c>
      <c r="K1291" t="s">
        <v>61</v>
      </c>
      <c r="L1291" t="s">
        <v>62</v>
      </c>
      <c r="M1291">
        <v>1</v>
      </c>
      <c r="N1291" t="s">
        <v>56</v>
      </c>
      <c r="O1291">
        <v>7</v>
      </c>
      <c r="P1291">
        <v>14</v>
      </c>
      <c r="Q1291">
        <v>27</v>
      </c>
      <c r="R1291" t="s">
        <v>63</v>
      </c>
      <c r="S1291" t="s">
        <v>100</v>
      </c>
      <c r="T1291" t="s">
        <v>79</v>
      </c>
      <c r="U1291" t="s">
        <v>1093</v>
      </c>
      <c r="V1291" t="s">
        <v>66</v>
      </c>
      <c r="W1291" t="s">
        <v>67</v>
      </c>
      <c r="X1291">
        <v>5</v>
      </c>
      <c r="Y1291">
        <v>0.3</v>
      </c>
      <c r="Z1291">
        <v>0.7</v>
      </c>
      <c r="AA1291">
        <v>2</v>
      </c>
      <c r="AB1291">
        <v>1.5</v>
      </c>
      <c r="AC1291">
        <v>1.5</v>
      </c>
      <c r="AD1291" t="s">
        <v>68</v>
      </c>
      <c r="AE1291" t="s">
        <v>68</v>
      </c>
      <c r="AF1291" t="s">
        <v>68</v>
      </c>
      <c r="AG1291" t="s">
        <v>68</v>
      </c>
      <c r="AH1291">
        <v>4.5</v>
      </c>
      <c r="AI1291">
        <v>7.5</v>
      </c>
      <c r="AJ1291" t="s">
        <v>68</v>
      </c>
      <c r="AK1291" t="s">
        <v>68</v>
      </c>
      <c r="AL1291" t="s">
        <v>68</v>
      </c>
      <c r="AM1291" t="s">
        <v>68</v>
      </c>
      <c r="AN1291" t="s">
        <v>68</v>
      </c>
      <c r="AO1291" t="s">
        <v>68</v>
      </c>
      <c r="AP1291" t="s">
        <v>68</v>
      </c>
      <c r="AQ1291" t="s">
        <v>68</v>
      </c>
      <c r="AR1291" t="s">
        <v>68</v>
      </c>
      <c r="AS1291" t="s">
        <v>68</v>
      </c>
      <c r="AT1291" t="s">
        <v>68</v>
      </c>
      <c r="AU1291" t="s">
        <v>68</v>
      </c>
      <c r="AV1291" t="s">
        <v>68</v>
      </c>
      <c r="AW1291" t="s">
        <v>68</v>
      </c>
      <c r="AX1291" t="s">
        <v>68</v>
      </c>
      <c r="AY1291" t="s">
        <v>68</v>
      </c>
      <c r="AZ1291" t="s">
        <v>69</v>
      </c>
      <c r="BA1291" t="s">
        <v>79</v>
      </c>
      <c r="BB1291">
        <v>1</v>
      </c>
    </row>
    <row r="1292" spans="1:62" hidden="1" x14ac:dyDescent="0.3">
      <c r="A1292">
        <v>2015</v>
      </c>
      <c r="B1292" t="s">
        <v>53</v>
      </c>
      <c r="C1292" t="s">
        <v>1450</v>
      </c>
      <c r="D1292" t="s">
        <v>62</v>
      </c>
      <c r="E1292">
        <v>1</v>
      </c>
      <c r="F1292" t="s">
        <v>56</v>
      </c>
      <c r="G1292" t="s">
        <v>112</v>
      </c>
      <c r="H1292" t="s">
        <v>63</v>
      </c>
      <c r="I1292" t="s">
        <v>77</v>
      </c>
      <c r="J1292" t="s">
        <v>1351</v>
      </c>
      <c r="K1292" t="s">
        <v>61</v>
      </c>
      <c r="L1292" t="s">
        <v>62</v>
      </c>
      <c r="M1292">
        <v>1</v>
      </c>
      <c r="N1292" t="s">
        <v>56</v>
      </c>
      <c r="O1292">
        <v>7</v>
      </c>
      <c r="P1292">
        <v>13</v>
      </c>
      <c r="Q1292">
        <v>25</v>
      </c>
      <c r="R1292" t="s">
        <v>63</v>
      </c>
      <c r="S1292" t="s">
        <v>100</v>
      </c>
      <c r="T1292" t="s">
        <v>79</v>
      </c>
      <c r="U1292" t="s">
        <v>1351</v>
      </c>
      <c r="V1292" t="s">
        <v>66</v>
      </c>
      <c r="W1292" t="s">
        <v>67</v>
      </c>
      <c r="X1292">
        <v>5</v>
      </c>
      <c r="Y1292">
        <v>0.3</v>
      </c>
      <c r="Z1292">
        <v>0.7</v>
      </c>
      <c r="AA1292">
        <v>0</v>
      </c>
      <c r="AB1292">
        <v>0</v>
      </c>
      <c r="AC1292" t="s">
        <v>68</v>
      </c>
      <c r="AD1292" t="s">
        <v>68</v>
      </c>
      <c r="AE1292" t="s">
        <v>68</v>
      </c>
      <c r="AF1292" t="s">
        <v>68</v>
      </c>
      <c r="AG1292">
        <v>8.5</v>
      </c>
      <c r="AH1292">
        <v>5</v>
      </c>
      <c r="AI1292">
        <v>4.5</v>
      </c>
      <c r="AJ1292" t="s">
        <v>68</v>
      </c>
      <c r="AK1292" t="s">
        <v>68</v>
      </c>
      <c r="AL1292" t="s">
        <v>68</v>
      </c>
      <c r="AM1292" t="s">
        <v>68</v>
      </c>
      <c r="AN1292" t="s">
        <v>68</v>
      </c>
      <c r="AO1292" t="s">
        <v>68</v>
      </c>
      <c r="AP1292" t="s">
        <v>68</v>
      </c>
      <c r="AQ1292" t="s">
        <v>68</v>
      </c>
      <c r="AR1292" t="s">
        <v>68</v>
      </c>
      <c r="AS1292" t="s">
        <v>68</v>
      </c>
      <c r="AT1292" t="s">
        <v>68</v>
      </c>
      <c r="AU1292" t="s">
        <v>68</v>
      </c>
      <c r="AV1292" t="s">
        <v>68</v>
      </c>
      <c r="AW1292" t="s">
        <v>68</v>
      </c>
      <c r="AX1292" t="s">
        <v>68</v>
      </c>
      <c r="AY1292" t="s">
        <v>68</v>
      </c>
      <c r="AZ1292" t="s">
        <v>69</v>
      </c>
      <c r="BA1292" t="s">
        <v>79</v>
      </c>
      <c r="BB1292">
        <v>1</v>
      </c>
    </row>
    <row r="1293" spans="1:62" x14ac:dyDescent="0.3">
      <c r="A1293">
        <v>2015</v>
      </c>
      <c r="B1293" t="s">
        <v>53</v>
      </c>
      <c r="C1293" t="s">
        <v>1451</v>
      </c>
      <c r="D1293" t="s">
        <v>62</v>
      </c>
      <c r="E1293">
        <v>1</v>
      </c>
      <c r="F1293" t="s">
        <v>56</v>
      </c>
      <c r="G1293" t="s">
        <v>112</v>
      </c>
      <c r="H1293" t="s">
        <v>63</v>
      </c>
      <c r="I1293" t="s">
        <v>83</v>
      </c>
      <c r="J1293" t="s">
        <v>967</v>
      </c>
      <c r="K1293" t="s">
        <v>61</v>
      </c>
      <c r="L1293" t="s">
        <v>62</v>
      </c>
      <c r="M1293">
        <v>1</v>
      </c>
      <c r="N1293" t="s">
        <v>56</v>
      </c>
      <c r="O1293">
        <v>8</v>
      </c>
      <c r="P1293">
        <v>15</v>
      </c>
      <c r="Q1293">
        <v>29</v>
      </c>
      <c r="R1293" t="s">
        <v>63</v>
      </c>
      <c r="S1293" t="s">
        <v>100</v>
      </c>
      <c r="T1293" t="s">
        <v>84</v>
      </c>
      <c r="U1293" t="s">
        <v>947</v>
      </c>
      <c r="V1293" t="s">
        <v>66</v>
      </c>
      <c r="W1293" t="s">
        <v>67</v>
      </c>
      <c r="X1293">
        <v>5</v>
      </c>
      <c r="Y1293">
        <v>0.3</v>
      </c>
      <c r="Z1293">
        <v>0.7</v>
      </c>
      <c r="AA1293">
        <v>3</v>
      </c>
      <c r="AB1293">
        <v>5</v>
      </c>
      <c r="AC1293">
        <v>4.5</v>
      </c>
      <c r="AD1293">
        <v>8</v>
      </c>
      <c r="AE1293">
        <v>5.5</v>
      </c>
      <c r="AF1293" t="s">
        <v>68</v>
      </c>
      <c r="AG1293">
        <v>9</v>
      </c>
      <c r="AH1293">
        <v>9</v>
      </c>
      <c r="AI1293">
        <v>10</v>
      </c>
      <c r="AJ1293">
        <v>9.5</v>
      </c>
      <c r="AK1293">
        <v>6.5</v>
      </c>
      <c r="AL1293" t="s">
        <v>68</v>
      </c>
      <c r="AM1293" t="s">
        <v>68</v>
      </c>
      <c r="AN1293" t="s">
        <v>68</v>
      </c>
      <c r="AO1293" t="s">
        <v>68</v>
      </c>
      <c r="AP1293" t="s">
        <v>68</v>
      </c>
      <c r="AQ1293" t="s">
        <v>68</v>
      </c>
      <c r="AR1293" t="s">
        <v>68</v>
      </c>
      <c r="AS1293" t="s">
        <v>68</v>
      </c>
      <c r="AT1293" t="s">
        <v>68</v>
      </c>
      <c r="AU1293" t="s">
        <v>68</v>
      </c>
      <c r="AV1293" t="s">
        <v>68</v>
      </c>
      <c r="AW1293" t="s">
        <v>68</v>
      </c>
      <c r="AX1293" t="s">
        <v>68</v>
      </c>
      <c r="AY1293" t="s">
        <v>68</v>
      </c>
      <c r="AZ1293" t="s">
        <v>80</v>
      </c>
      <c r="BA1293" t="s">
        <v>84</v>
      </c>
      <c r="BB1293">
        <v>1</v>
      </c>
      <c r="BD1293">
        <f t="shared" ref="BD1293:BD1294" si="188">IF(EXACT(BA1293,T1293),1,0)</f>
        <v>1</v>
      </c>
      <c r="BE1293">
        <f t="shared" ref="BE1293:BE1294" si="189">IF(AND(AZ1293="2_Testando"),1,0)</f>
        <v>1</v>
      </c>
      <c r="BF1293">
        <f t="shared" ref="BF1293:BF1294" si="190">IF(AND(AZ1293="2_Testando",BD1293=1),1,0)</f>
        <v>1</v>
      </c>
      <c r="BJ1293">
        <f t="shared" ref="BJ1293:BJ1294" si="191">IF(AND(BB1293&gt;0.7,BF1293=1),1,0)</f>
        <v>1</v>
      </c>
    </row>
    <row r="1294" spans="1:62" x14ac:dyDescent="0.3">
      <c r="A1294">
        <v>2015</v>
      </c>
      <c r="B1294" t="s">
        <v>53</v>
      </c>
      <c r="C1294" t="s">
        <v>1452</v>
      </c>
      <c r="D1294" t="s">
        <v>62</v>
      </c>
      <c r="E1294">
        <v>1</v>
      </c>
      <c r="F1294" t="s">
        <v>56</v>
      </c>
      <c r="G1294" t="s">
        <v>112</v>
      </c>
      <c r="H1294" t="s">
        <v>63</v>
      </c>
      <c r="I1294" t="s">
        <v>83</v>
      </c>
      <c r="J1294" t="s">
        <v>967</v>
      </c>
      <c r="K1294" t="s">
        <v>61</v>
      </c>
      <c r="L1294" t="s">
        <v>62</v>
      </c>
      <c r="M1294">
        <v>1</v>
      </c>
      <c r="N1294" t="s">
        <v>56</v>
      </c>
      <c r="O1294">
        <v>8</v>
      </c>
      <c r="P1294">
        <v>15</v>
      </c>
      <c r="Q1294">
        <v>30</v>
      </c>
      <c r="R1294" t="s">
        <v>63</v>
      </c>
      <c r="S1294" t="s">
        <v>100</v>
      </c>
      <c r="T1294" t="s">
        <v>84</v>
      </c>
      <c r="U1294" t="s">
        <v>947</v>
      </c>
      <c r="V1294" t="s">
        <v>66</v>
      </c>
      <c r="W1294" t="s">
        <v>67</v>
      </c>
      <c r="X1294">
        <v>5</v>
      </c>
      <c r="Y1294">
        <v>0.3</v>
      </c>
      <c r="Z1294">
        <v>0.7</v>
      </c>
      <c r="AA1294">
        <v>8.5</v>
      </c>
      <c r="AB1294">
        <v>8</v>
      </c>
      <c r="AC1294" t="s">
        <v>68</v>
      </c>
      <c r="AD1294">
        <v>7.5</v>
      </c>
      <c r="AE1294">
        <v>8.5</v>
      </c>
      <c r="AF1294" t="s">
        <v>68</v>
      </c>
      <c r="AG1294">
        <v>8</v>
      </c>
      <c r="AH1294">
        <v>10</v>
      </c>
      <c r="AI1294">
        <v>10</v>
      </c>
      <c r="AJ1294">
        <v>10</v>
      </c>
      <c r="AK1294">
        <v>9.5</v>
      </c>
      <c r="AL1294" t="s">
        <v>68</v>
      </c>
      <c r="AM1294" t="s">
        <v>68</v>
      </c>
      <c r="AN1294" t="s">
        <v>68</v>
      </c>
      <c r="AO1294" t="s">
        <v>68</v>
      </c>
      <c r="AP1294" t="s">
        <v>68</v>
      </c>
      <c r="AQ1294" t="s">
        <v>68</v>
      </c>
      <c r="AR1294" t="s">
        <v>68</v>
      </c>
      <c r="AS1294" t="s">
        <v>68</v>
      </c>
      <c r="AT1294" t="s">
        <v>68</v>
      </c>
      <c r="AU1294" t="s">
        <v>68</v>
      </c>
      <c r="AV1294" t="s">
        <v>68</v>
      </c>
      <c r="AW1294" t="s">
        <v>68</v>
      </c>
      <c r="AX1294" t="s">
        <v>68</v>
      </c>
      <c r="AY1294" t="s">
        <v>68</v>
      </c>
      <c r="AZ1294" t="s">
        <v>80</v>
      </c>
      <c r="BA1294" t="s">
        <v>84</v>
      </c>
      <c r="BB1294">
        <v>1</v>
      </c>
      <c r="BD1294">
        <f t="shared" si="188"/>
        <v>1</v>
      </c>
      <c r="BE1294">
        <f t="shared" si="189"/>
        <v>1</v>
      </c>
      <c r="BF1294">
        <f t="shared" si="190"/>
        <v>1</v>
      </c>
      <c r="BJ1294">
        <f t="shared" si="191"/>
        <v>1</v>
      </c>
    </row>
    <row r="1295" spans="1:62" hidden="1" x14ac:dyDescent="0.3">
      <c r="A1295">
        <v>2015</v>
      </c>
      <c r="B1295" t="s">
        <v>53</v>
      </c>
      <c r="C1295" t="s">
        <v>1453</v>
      </c>
      <c r="D1295" t="s">
        <v>62</v>
      </c>
      <c r="E1295">
        <v>1</v>
      </c>
      <c r="F1295" t="s">
        <v>56</v>
      </c>
      <c r="G1295" t="s">
        <v>112</v>
      </c>
      <c r="H1295" t="s">
        <v>63</v>
      </c>
      <c r="I1295" t="s">
        <v>59</v>
      </c>
      <c r="J1295" t="s">
        <v>947</v>
      </c>
      <c r="K1295" t="s">
        <v>61</v>
      </c>
      <c r="L1295" t="s">
        <v>62</v>
      </c>
      <c r="M1295">
        <v>1</v>
      </c>
      <c r="N1295" t="s">
        <v>56</v>
      </c>
      <c r="O1295">
        <v>8</v>
      </c>
      <c r="P1295">
        <v>16</v>
      </c>
      <c r="Q1295">
        <v>31</v>
      </c>
      <c r="R1295" t="s">
        <v>63</v>
      </c>
      <c r="S1295" t="s">
        <v>100</v>
      </c>
      <c r="T1295" t="s">
        <v>79</v>
      </c>
      <c r="U1295" t="s">
        <v>1154</v>
      </c>
      <c r="V1295" t="s">
        <v>66</v>
      </c>
      <c r="W1295" t="s">
        <v>67</v>
      </c>
      <c r="X1295">
        <v>5</v>
      </c>
      <c r="Y1295">
        <v>0.3</v>
      </c>
      <c r="Z1295">
        <v>0.7</v>
      </c>
      <c r="AA1295">
        <v>0.5</v>
      </c>
      <c r="AB1295">
        <v>1.5</v>
      </c>
      <c r="AC1295">
        <v>0.5</v>
      </c>
      <c r="AD1295" t="s">
        <v>68</v>
      </c>
      <c r="AE1295" t="s">
        <v>68</v>
      </c>
      <c r="AF1295" t="s">
        <v>68</v>
      </c>
      <c r="AG1295">
        <v>8</v>
      </c>
      <c r="AH1295">
        <v>6</v>
      </c>
      <c r="AI1295">
        <v>5</v>
      </c>
      <c r="AJ1295" t="s">
        <v>68</v>
      </c>
      <c r="AK1295" t="s">
        <v>68</v>
      </c>
      <c r="AL1295" t="s">
        <v>68</v>
      </c>
      <c r="AM1295" t="s">
        <v>68</v>
      </c>
      <c r="AN1295" t="s">
        <v>68</v>
      </c>
      <c r="AO1295" t="s">
        <v>68</v>
      </c>
      <c r="AP1295" t="s">
        <v>68</v>
      </c>
      <c r="AQ1295" t="s">
        <v>68</v>
      </c>
      <c r="AR1295" t="s">
        <v>68</v>
      </c>
      <c r="AS1295" t="s">
        <v>68</v>
      </c>
      <c r="AT1295" t="s">
        <v>68</v>
      </c>
      <c r="AU1295" t="s">
        <v>68</v>
      </c>
      <c r="AV1295" t="s">
        <v>68</v>
      </c>
      <c r="AW1295" t="s">
        <v>68</v>
      </c>
      <c r="AX1295" t="s">
        <v>68</v>
      </c>
      <c r="AY1295" t="s">
        <v>68</v>
      </c>
      <c r="AZ1295" t="s">
        <v>69</v>
      </c>
      <c r="BA1295" t="s">
        <v>65</v>
      </c>
      <c r="BB1295">
        <v>0.81799999999999995</v>
      </c>
    </row>
    <row r="1296" spans="1:62" hidden="1" x14ac:dyDescent="0.3">
      <c r="A1296">
        <v>2015</v>
      </c>
      <c r="B1296" t="s">
        <v>53</v>
      </c>
      <c r="C1296" t="s">
        <v>1454</v>
      </c>
      <c r="D1296" t="s">
        <v>62</v>
      </c>
      <c r="E1296">
        <v>1</v>
      </c>
      <c r="F1296" t="s">
        <v>56</v>
      </c>
      <c r="G1296" t="s">
        <v>112</v>
      </c>
      <c r="H1296" t="s">
        <v>63</v>
      </c>
      <c r="I1296" t="s">
        <v>83</v>
      </c>
      <c r="J1296" t="s">
        <v>967</v>
      </c>
      <c r="K1296" t="s">
        <v>61</v>
      </c>
      <c r="L1296" t="s">
        <v>62</v>
      </c>
      <c r="M1296">
        <v>1</v>
      </c>
      <c r="N1296" t="s">
        <v>56</v>
      </c>
      <c r="O1296">
        <v>8</v>
      </c>
      <c r="P1296">
        <v>16</v>
      </c>
      <c r="Q1296">
        <v>32</v>
      </c>
      <c r="R1296" t="s">
        <v>63</v>
      </c>
      <c r="S1296" t="s">
        <v>100</v>
      </c>
      <c r="T1296" t="s">
        <v>84</v>
      </c>
      <c r="U1296" t="s">
        <v>947</v>
      </c>
      <c r="V1296" t="s">
        <v>66</v>
      </c>
      <c r="W1296" t="s">
        <v>67</v>
      </c>
      <c r="X1296">
        <v>5</v>
      </c>
      <c r="Y1296">
        <v>0.3</v>
      </c>
      <c r="Z1296">
        <v>0.7</v>
      </c>
      <c r="AA1296">
        <v>7</v>
      </c>
      <c r="AB1296">
        <v>5.5</v>
      </c>
      <c r="AC1296">
        <v>8</v>
      </c>
      <c r="AD1296">
        <v>7.5</v>
      </c>
      <c r="AE1296">
        <v>5</v>
      </c>
      <c r="AF1296" t="s">
        <v>68</v>
      </c>
      <c r="AG1296">
        <v>8.5</v>
      </c>
      <c r="AH1296">
        <v>10</v>
      </c>
      <c r="AI1296">
        <v>9</v>
      </c>
      <c r="AJ1296">
        <v>10</v>
      </c>
      <c r="AK1296">
        <v>10</v>
      </c>
      <c r="AL1296" t="s">
        <v>68</v>
      </c>
      <c r="AM1296" t="s">
        <v>68</v>
      </c>
      <c r="AN1296" t="s">
        <v>68</v>
      </c>
      <c r="AO1296" t="s">
        <v>68</v>
      </c>
      <c r="AP1296" t="s">
        <v>68</v>
      </c>
      <c r="AQ1296" t="s">
        <v>68</v>
      </c>
      <c r="AR1296" t="s">
        <v>68</v>
      </c>
      <c r="AS1296" t="s">
        <v>68</v>
      </c>
      <c r="AT1296" t="s">
        <v>68</v>
      </c>
      <c r="AU1296" t="s">
        <v>68</v>
      </c>
      <c r="AV1296" t="s">
        <v>68</v>
      </c>
      <c r="AW1296" t="s">
        <v>68</v>
      </c>
      <c r="AX1296" t="s">
        <v>68</v>
      </c>
      <c r="AY1296" t="s">
        <v>68</v>
      </c>
      <c r="AZ1296" t="s">
        <v>69</v>
      </c>
      <c r="BA1296" t="s">
        <v>84</v>
      </c>
      <c r="BB1296">
        <v>1</v>
      </c>
    </row>
    <row r="1297" spans="1:62" hidden="1" x14ac:dyDescent="0.3">
      <c r="A1297">
        <v>2015</v>
      </c>
      <c r="B1297" t="s">
        <v>53</v>
      </c>
      <c r="C1297" t="s">
        <v>1455</v>
      </c>
      <c r="D1297" t="s">
        <v>62</v>
      </c>
      <c r="E1297">
        <v>1</v>
      </c>
      <c r="F1297" t="s">
        <v>56</v>
      </c>
      <c r="G1297" t="s">
        <v>112</v>
      </c>
      <c r="H1297" t="s">
        <v>63</v>
      </c>
      <c r="I1297" t="s">
        <v>83</v>
      </c>
      <c r="J1297" t="s">
        <v>967</v>
      </c>
      <c r="K1297" t="s">
        <v>61</v>
      </c>
      <c r="L1297" t="s">
        <v>62</v>
      </c>
      <c r="M1297">
        <v>1</v>
      </c>
      <c r="N1297" t="s">
        <v>56</v>
      </c>
      <c r="O1297">
        <v>9</v>
      </c>
      <c r="P1297">
        <v>17</v>
      </c>
      <c r="Q1297">
        <v>33</v>
      </c>
      <c r="R1297" t="s">
        <v>63</v>
      </c>
      <c r="S1297" t="s">
        <v>100</v>
      </c>
      <c r="T1297" t="s">
        <v>84</v>
      </c>
      <c r="U1297" t="s">
        <v>947</v>
      </c>
      <c r="V1297" t="s">
        <v>66</v>
      </c>
      <c r="W1297" t="s">
        <v>67</v>
      </c>
      <c r="X1297">
        <v>5</v>
      </c>
      <c r="Y1297">
        <v>0.3</v>
      </c>
      <c r="Z1297">
        <v>0.7</v>
      </c>
      <c r="AA1297">
        <v>8</v>
      </c>
      <c r="AB1297">
        <v>6.5</v>
      </c>
      <c r="AC1297" t="s">
        <v>68</v>
      </c>
      <c r="AD1297">
        <v>7.5</v>
      </c>
      <c r="AE1297">
        <v>7.5</v>
      </c>
      <c r="AF1297" t="s">
        <v>68</v>
      </c>
      <c r="AG1297">
        <v>8</v>
      </c>
      <c r="AH1297">
        <v>7</v>
      </c>
      <c r="AI1297">
        <v>10</v>
      </c>
      <c r="AJ1297">
        <v>6.5</v>
      </c>
      <c r="AK1297">
        <v>8.5</v>
      </c>
      <c r="AL1297" t="s">
        <v>68</v>
      </c>
      <c r="AM1297" t="s">
        <v>68</v>
      </c>
      <c r="AN1297" t="s">
        <v>68</v>
      </c>
      <c r="AO1297" t="s">
        <v>68</v>
      </c>
      <c r="AP1297" t="s">
        <v>68</v>
      </c>
      <c r="AQ1297" t="s">
        <v>68</v>
      </c>
      <c r="AR1297" t="s">
        <v>68</v>
      </c>
      <c r="AS1297" t="s">
        <v>68</v>
      </c>
      <c r="AT1297" t="s">
        <v>68</v>
      </c>
      <c r="AU1297" t="s">
        <v>68</v>
      </c>
      <c r="AV1297" t="s">
        <v>68</v>
      </c>
      <c r="AW1297" t="s">
        <v>68</v>
      </c>
      <c r="AX1297" t="s">
        <v>68</v>
      </c>
      <c r="AY1297" t="s">
        <v>68</v>
      </c>
      <c r="AZ1297" t="s">
        <v>69</v>
      </c>
      <c r="BA1297" t="s">
        <v>84</v>
      </c>
      <c r="BB1297">
        <v>1</v>
      </c>
    </row>
    <row r="1298" spans="1:62" hidden="1" x14ac:dyDescent="0.3">
      <c r="A1298">
        <v>2015</v>
      </c>
      <c r="B1298" t="s">
        <v>53</v>
      </c>
      <c r="C1298" t="s">
        <v>1456</v>
      </c>
      <c r="D1298" t="s">
        <v>62</v>
      </c>
      <c r="E1298">
        <v>1</v>
      </c>
      <c r="F1298" t="s">
        <v>56</v>
      </c>
      <c r="G1298" t="s">
        <v>112</v>
      </c>
      <c r="H1298" t="s">
        <v>63</v>
      </c>
      <c r="I1298" t="s">
        <v>83</v>
      </c>
      <c r="J1298" t="s">
        <v>967</v>
      </c>
      <c r="K1298" t="s">
        <v>61</v>
      </c>
      <c r="L1298" t="s">
        <v>62</v>
      </c>
      <c r="M1298">
        <v>1</v>
      </c>
      <c r="N1298" t="s">
        <v>56</v>
      </c>
      <c r="O1298">
        <v>11</v>
      </c>
      <c r="P1298">
        <v>22</v>
      </c>
      <c r="Q1298">
        <v>43</v>
      </c>
      <c r="R1298" t="s">
        <v>63</v>
      </c>
      <c r="S1298" t="s">
        <v>100</v>
      </c>
      <c r="T1298" t="s">
        <v>84</v>
      </c>
      <c r="U1298" t="s">
        <v>947</v>
      </c>
      <c r="V1298" t="s">
        <v>66</v>
      </c>
      <c r="W1298" t="s">
        <v>67</v>
      </c>
      <c r="X1298">
        <v>5</v>
      </c>
      <c r="Y1298">
        <v>0.3</v>
      </c>
      <c r="Z1298">
        <v>0.7</v>
      </c>
      <c r="AA1298">
        <v>6</v>
      </c>
      <c r="AB1298">
        <v>6</v>
      </c>
      <c r="AC1298">
        <v>5.5</v>
      </c>
      <c r="AD1298">
        <v>6.5</v>
      </c>
      <c r="AE1298">
        <v>5.5</v>
      </c>
      <c r="AF1298" t="s">
        <v>68</v>
      </c>
      <c r="AG1298">
        <v>9</v>
      </c>
      <c r="AH1298">
        <v>9.5</v>
      </c>
      <c r="AI1298">
        <v>8</v>
      </c>
      <c r="AJ1298">
        <v>7</v>
      </c>
      <c r="AK1298">
        <v>6</v>
      </c>
      <c r="AL1298" t="s">
        <v>68</v>
      </c>
      <c r="AM1298" t="s">
        <v>68</v>
      </c>
      <c r="AN1298" t="s">
        <v>68</v>
      </c>
      <c r="AO1298" t="s">
        <v>68</v>
      </c>
      <c r="AP1298" t="s">
        <v>68</v>
      </c>
      <c r="AQ1298" t="s">
        <v>68</v>
      </c>
      <c r="AR1298" t="s">
        <v>68</v>
      </c>
      <c r="AS1298" t="s">
        <v>68</v>
      </c>
      <c r="AT1298" t="s">
        <v>68</v>
      </c>
      <c r="AU1298" t="s">
        <v>68</v>
      </c>
      <c r="AV1298" t="s">
        <v>68</v>
      </c>
      <c r="AW1298" t="s">
        <v>68</v>
      </c>
      <c r="AX1298" t="s">
        <v>68</v>
      </c>
      <c r="AY1298" t="s">
        <v>68</v>
      </c>
      <c r="AZ1298" t="s">
        <v>69</v>
      </c>
      <c r="BA1298" t="s">
        <v>84</v>
      </c>
      <c r="BB1298">
        <v>0.96499999999999997</v>
      </c>
    </row>
    <row r="1299" spans="1:62" hidden="1" x14ac:dyDescent="0.3">
      <c r="A1299">
        <v>2015</v>
      </c>
      <c r="B1299" t="s">
        <v>53</v>
      </c>
      <c r="C1299" t="s">
        <v>1457</v>
      </c>
      <c r="D1299" t="s">
        <v>62</v>
      </c>
      <c r="E1299">
        <v>1</v>
      </c>
      <c r="F1299" t="s">
        <v>56</v>
      </c>
      <c r="G1299" t="s">
        <v>112</v>
      </c>
      <c r="H1299" t="s">
        <v>63</v>
      </c>
      <c r="I1299" t="s">
        <v>83</v>
      </c>
      <c r="J1299" t="s">
        <v>967</v>
      </c>
      <c r="K1299" t="s">
        <v>61</v>
      </c>
      <c r="L1299" t="s">
        <v>62</v>
      </c>
      <c r="M1299">
        <v>1</v>
      </c>
      <c r="N1299" t="s">
        <v>56</v>
      </c>
      <c r="O1299">
        <v>9</v>
      </c>
      <c r="P1299">
        <v>18</v>
      </c>
      <c r="Q1299">
        <v>35</v>
      </c>
      <c r="R1299" t="s">
        <v>63</v>
      </c>
      <c r="S1299" t="s">
        <v>100</v>
      </c>
      <c r="T1299" t="s">
        <v>84</v>
      </c>
      <c r="U1299" t="s">
        <v>947</v>
      </c>
      <c r="V1299" t="s">
        <v>66</v>
      </c>
      <c r="W1299" t="s">
        <v>67</v>
      </c>
      <c r="X1299">
        <v>5</v>
      </c>
      <c r="Y1299">
        <v>0.3</v>
      </c>
      <c r="Z1299">
        <v>0.7</v>
      </c>
      <c r="AA1299">
        <v>3</v>
      </c>
      <c r="AB1299">
        <v>7</v>
      </c>
      <c r="AC1299">
        <v>5</v>
      </c>
      <c r="AD1299">
        <v>6.5</v>
      </c>
      <c r="AE1299">
        <v>7</v>
      </c>
      <c r="AF1299" t="s">
        <v>68</v>
      </c>
      <c r="AG1299">
        <v>8.5</v>
      </c>
      <c r="AH1299">
        <v>7.5</v>
      </c>
      <c r="AI1299">
        <v>5</v>
      </c>
      <c r="AJ1299">
        <v>8</v>
      </c>
      <c r="AK1299">
        <v>10</v>
      </c>
      <c r="AL1299" t="s">
        <v>68</v>
      </c>
      <c r="AM1299" t="s">
        <v>68</v>
      </c>
      <c r="AN1299" t="s">
        <v>68</v>
      </c>
      <c r="AO1299" t="s">
        <v>68</v>
      </c>
      <c r="AP1299" t="s">
        <v>68</v>
      </c>
      <c r="AQ1299" t="s">
        <v>68</v>
      </c>
      <c r="AR1299" t="s">
        <v>68</v>
      </c>
      <c r="AS1299" t="s">
        <v>68</v>
      </c>
      <c r="AT1299" t="s">
        <v>68</v>
      </c>
      <c r="AU1299" t="s">
        <v>68</v>
      </c>
      <c r="AV1299" t="s">
        <v>68</v>
      </c>
      <c r="AW1299" t="s">
        <v>68</v>
      </c>
      <c r="AX1299" t="s">
        <v>68</v>
      </c>
      <c r="AY1299" t="s">
        <v>68</v>
      </c>
      <c r="AZ1299" t="s">
        <v>69</v>
      </c>
      <c r="BA1299" t="s">
        <v>84</v>
      </c>
      <c r="BB1299">
        <v>0.75</v>
      </c>
    </row>
    <row r="1300" spans="1:62" hidden="1" x14ac:dyDescent="0.3">
      <c r="A1300">
        <v>2015</v>
      </c>
      <c r="B1300" t="s">
        <v>53</v>
      </c>
      <c r="C1300" t="s">
        <v>1458</v>
      </c>
      <c r="D1300" t="s">
        <v>62</v>
      </c>
      <c r="E1300">
        <v>1</v>
      </c>
      <c r="F1300" t="s">
        <v>56</v>
      </c>
      <c r="G1300" t="s">
        <v>112</v>
      </c>
      <c r="H1300" t="s">
        <v>63</v>
      </c>
      <c r="I1300" t="s">
        <v>59</v>
      </c>
      <c r="J1300" t="s">
        <v>947</v>
      </c>
      <c r="K1300" t="s">
        <v>61</v>
      </c>
      <c r="L1300" t="s">
        <v>62</v>
      </c>
      <c r="M1300">
        <v>1</v>
      </c>
      <c r="N1300" t="s">
        <v>56</v>
      </c>
      <c r="O1300">
        <v>9</v>
      </c>
      <c r="P1300">
        <v>18</v>
      </c>
      <c r="Q1300">
        <v>36</v>
      </c>
      <c r="R1300" t="s">
        <v>63</v>
      </c>
      <c r="S1300" t="s">
        <v>100</v>
      </c>
      <c r="T1300" t="s">
        <v>84</v>
      </c>
      <c r="U1300" t="s">
        <v>947</v>
      </c>
      <c r="V1300" t="s">
        <v>66</v>
      </c>
      <c r="W1300" t="s">
        <v>67</v>
      </c>
      <c r="X1300">
        <v>5</v>
      </c>
      <c r="Y1300">
        <v>0.3</v>
      </c>
      <c r="Z1300">
        <v>0.7</v>
      </c>
      <c r="AA1300">
        <v>0.5</v>
      </c>
      <c r="AB1300">
        <v>3</v>
      </c>
      <c r="AC1300">
        <v>4</v>
      </c>
      <c r="AD1300">
        <v>2.5</v>
      </c>
      <c r="AE1300">
        <v>2.5</v>
      </c>
      <c r="AF1300">
        <v>6</v>
      </c>
      <c r="AG1300">
        <v>5.5</v>
      </c>
      <c r="AH1300">
        <v>7.5</v>
      </c>
      <c r="AI1300">
        <v>7</v>
      </c>
      <c r="AJ1300">
        <v>8</v>
      </c>
      <c r="AK1300">
        <v>10</v>
      </c>
      <c r="AL1300" t="s">
        <v>68</v>
      </c>
      <c r="AM1300" t="s">
        <v>68</v>
      </c>
      <c r="AN1300" t="s">
        <v>68</v>
      </c>
      <c r="AO1300" t="s">
        <v>68</v>
      </c>
      <c r="AP1300" t="s">
        <v>68</v>
      </c>
      <c r="AQ1300" t="s">
        <v>68</v>
      </c>
      <c r="AR1300" t="s">
        <v>68</v>
      </c>
      <c r="AS1300" t="s">
        <v>68</v>
      </c>
      <c r="AT1300" t="s">
        <v>68</v>
      </c>
      <c r="AU1300" t="s">
        <v>68</v>
      </c>
      <c r="AV1300" t="s">
        <v>68</v>
      </c>
      <c r="AW1300" t="s">
        <v>68</v>
      </c>
      <c r="AX1300" t="s">
        <v>68</v>
      </c>
      <c r="AY1300" t="s">
        <v>68</v>
      </c>
      <c r="AZ1300" t="s">
        <v>69</v>
      </c>
      <c r="BA1300" t="s">
        <v>65</v>
      </c>
      <c r="BB1300">
        <v>0.97</v>
      </c>
    </row>
    <row r="1301" spans="1:62" hidden="1" x14ac:dyDescent="0.3">
      <c r="A1301">
        <v>2015</v>
      </c>
      <c r="B1301" t="s">
        <v>53</v>
      </c>
      <c r="C1301" t="s">
        <v>1459</v>
      </c>
      <c r="D1301" t="s">
        <v>62</v>
      </c>
      <c r="E1301">
        <v>1</v>
      </c>
      <c r="F1301" t="s">
        <v>56</v>
      </c>
      <c r="G1301" t="s">
        <v>112</v>
      </c>
      <c r="H1301" t="s">
        <v>63</v>
      </c>
      <c r="I1301" t="s">
        <v>83</v>
      </c>
      <c r="J1301" t="s">
        <v>967</v>
      </c>
      <c r="K1301" t="s">
        <v>61</v>
      </c>
      <c r="L1301" t="s">
        <v>62</v>
      </c>
      <c r="M1301">
        <v>1</v>
      </c>
      <c r="N1301" t="s">
        <v>56</v>
      </c>
      <c r="O1301">
        <v>10</v>
      </c>
      <c r="P1301">
        <v>19</v>
      </c>
      <c r="Q1301">
        <v>37</v>
      </c>
      <c r="R1301" t="s">
        <v>63</v>
      </c>
      <c r="S1301" t="s">
        <v>100</v>
      </c>
      <c r="T1301" t="s">
        <v>84</v>
      </c>
      <c r="U1301" t="s">
        <v>947</v>
      </c>
      <c r="V1301" t="s">
        <v>66</v>
      </c>
      <c r="W1301" t="s">
        <v>67</v>
      </c>
      <c r="X1301">
        <v>5</v>
      </c>
      <c r="Y1301">
        <v>0.3</v>
      </c>
      <c r="Z1301">
        <v>0.7</v>
      </c>
      <c r="AA1301">
        <v>7.5</v>
      </c>
      <c r="AB1301">
        <v>6.5</v>
      </c>
      <c r="AC1301">
        <v>6.5</v>
      </c>
      <c r="AD1301">
        <v>8</v>
      </c>
      <c r="AE1301">
        <v>7.5</v>
      </c>
      <c r="AF1301" t="s">
        <v>68</v>
      </c>
      <c r="AG1301">
        <v>9</v>
      </c>
      <c r="AH1301">
        <v>6</v>
      </c>
      <c r="AI1301">
        <v>8</v>
      </c>
      <c r="AJ1301">
        <v>8</v>
      </c>
      <c r="AK1301">
        <v>8</v>
      </c>
      <c r="AL1301" t="s">
        <v>68</v>
      </c>
      <c r="AM1301" t="s">
        <v>68</v>
      </c>
      <c r="AN1301" t="s">
        <v>68</v>
      </c>
      <c r="AO1301" t="s">
        <v>68</v>
      </c>
      <c r="AP1301" t="s">
        <v>68</v>
      </c>
      <c r="AQ1301" t="s">
        <v>68</v>
      </c>
      <c r="AR1301" t="s">
        <v>68</v>
      </c>
      <c r="AS1301" t="s">
        <v>68</v>
      </c>
      <c r="AT1301" t="s">
        <v>68</v>
      </c>
      <c r="AU1301" t="s">
        <v>68</v>
      </c>
      <c r="AV1301" t="s">
        <v>68</v>
      </c>
      <c r="AW1301" t="s">
        <v>68</v>
      </c>
      <c r="AX1301" t="s">
        <v>68</v>
      </c>
      <c r="AY1301" t="s">
        <v>68</v>
      </c>
      <c r="AZ1301" t="s">
        <v>69</v>
      </c>
      <c r="BA1301" t="s">
        <v>84</v>
      </c>
      <c r="BB1301">
        <v>0.96499999999999997</v>
      </c>
    </row>
    <row r="1302" spans="1:62" hidden="1" x14ac:dyDescent="0.3">
      <c r="A1302">
        <v>2015</v>
      </c>
      <c r="B1302" t="s">
        <v>53</v>
      </c>
      <c r="C1302" t="s">
        <v>1460</v>
      </c>
      <c r="D1302" t="s">
        <v>62</v>
      </c>
      <c r="E1302">
        <v>1</v>
      </c>
      <c r="F1302" t="s">
        <v>56</v>
      </c>
      <c r="G1302" t="s">
        <v>112</v>
      </c>
      <c r="H1302" t="s">
        <v>63</v>
      </c>
      <c r="I1302" t="s">
        <v>83</v>
      </c>
      <c r="J1302" t="s">
        <v>967</v>
      </c>
      <c r="K1302" t="s">
        <v>61</v>
      </c>
      <c r="L1302" t="s">
        <v>62</v>
      </c>
      <c r="M1302">
        <v>1</v>
      </c>
      <c r="N1302" t="s">
        <v>56</v>
      </c>
      <c r="O1302">
        <v>10</v>
      </c>
      <c r="P1302">
        <v>19</v>
      </c>
      <c r="Q1302">
        <v>38</v>
      </c>
      <c r="R1302" t="s">
        <v>63</v>
      </c>
      <c r="S1302" t="s">
        <v>100</v>
      </c>
      <c r="T1302" t="s">
        <v>84</v>
      </c>
      <c r="U1302" t="s">
        <v>947</v>
      </c>
      <c r="V1302" t="s">
        <v>66</v>
      </c>
      <c r="W1302" t="s">
        <v>67</v>
      </c>
      <c r="X1302">
        <v>5</v>
      </c>
      <c r="Y1302">
        <v>0.3</v>
      </c>
      <c r="Z1302">
        <v>0.7</v>
      </c>
      <c r="AA1302">
        <v>5.5</v>
      </c>
      <c r="AB1302">
        <v>8</v>
      </c>
      <c r="AC1302">
        <v>3.5</v>
      </c>
      <c r="AD1302">
        <v>5.5</v>
      </c>
      <c r="AE1302">
        <v>7</v>
      </c>
      <c r="AF1302" t="s">
        <v>68</v>
      </c>
      <c r="AG1302">
        <v>8</v>
      </c>
      <c r="AH1302">
        <v>6.5</v>
      </c>
      <c r="AI1302">
        <v>9.5</v>
      </c>
      <c r="AJ1302">
        <v>9</v>
      </c>
      <c r="AK1302">
        <v>10</v>
      </c>
      <c r="AL1302" t="s">
        <v>68</v>
      </c>
      <c r="AM1302" t="s">
        <v>68</v>
      </c>
      <c r="AN1302" t="s">
        <v>68</v>
      </c>
      <c r="AO1302" t="s">
        <v>68</v>
      </c>
      <c r="AP1302" t="s">
        <v>68</v>
      </c>
      <c r="AQ1302" t="s">
        <v>68</v>
      </c>
      <c r="AR1302" t="s">
        <v>68</v>
      </c>
      <c r="AS1302" t="s">
        <v>68</v>
      </c>
      <c r="AT1302" t="s">
        <v>68</v>
      </c>
      <c r="AU1302" t="s">
        <v>68</v>
      </c>
      <c r="AV1302" t="s">
        <v>68</v>
      </c>
      <c r="AW1302" t="s">
        <v>68</v>
      </c>
      <c r="AX1302" t="s">
        <v>68</v>
      </c>
      <c r="AY1302" t="s">
        <v>68</v>
      </c>
      <c r="AZ1302" t="s">
        <v>69</v>
      </c>
      <c r="BA1302" t="s">
        <v>84</v>
      </c>
      <c r="BB1302">
        <v>1</v>
      </c>
    </row>
    <row r="1303" spans="1:62" hidden="1" x14ac:dyDescent="0.3">
      <c r="A1303">
        <v>2015</v>
      </c>
      <c r="B1303" t="s">
        <v>53</v>
      </c>
      <c r="C1303" t="s">
        <v>241</v>
      </c>
      <c r="D1303" t="s">
        <v>62</v>
      </c>
      <c r="E1303">
        <v>1</v>
      </c>
      <c r="F1303" t="s">
        <v>56</v>
      </c>
      <c r="G1303" t="s">
        <v>112</v>
      </c>
      <c r="H1303" t="s">
        <v>63</v>
      </c>
      <c r="I1303" t="s">
        <v>59</v>
      </c>
      <c r="J1303" t="s">
        <v>947</v>
      </c>
      <c r="K1303" t="s">
        <v>61</v>
      </c>
      <c r="L1303" t="s">
        <v>62</v>
      </c>
      <c r="M1303">
        <v>1</v>
      </c>
      <c r="N1303" t="s">
        <v>56</v>
      </c>
      <c r="O1303">
        <v>10</v>
      </c>
      <c r="P1303">
        <v>20</v>
      </c>
      <c r="Q1303">
        <v>39</v>
      </c>
      <c r="R1303" t="s">
        <v>63</v>
      </c>
      <c r="S1303" t="s">
        <v>100</v>
      </c>
      <c r="T1303" t="s">
        <v>65</v>
      </c>
      <c r="U1303" t="s">
        <v>947</v>
      </c>
      <c r="V1303" t="s">
        <v>66</v>
      </c>
      <c r="W1303" t="s">
        <v>67</v>
      </c>
      <c r="X1303">
        <v>5</v>
      </c>
      <c r="Y1303">
        <v>0.3</v>
      </c>
      <c r="Z1303">
        <v>0.7</v>
      </c>
      <c r="AA1303">
        <v>0.5</v>
      </c>
      <c r="AB1303">
        <v>0</v>
      </c>
      <c r="AC1303">
        <v>0.5</v>
      </c>
      <c r="AD1303">
        <v>0</v>
      </c>
      <c r="AE1303">
        <v>0</v>
      </c>
      <c r="AF1303" t="s">
        <v>68</v>
      </c>
      <c r="AG1303">
        <v>8</v>
      </c>
      <c r="AH1303">
        <v>5</v>
      </c>
      <c r="AI1303">
        <v>7.5</v>
      </c>
      <c r="AJ1303">
        <v>6</v>
      </c>
      <c r="AK1303">
        <v>9</v>
      </c>
      <c r="AL1303" t="s">
        <v>68</v>
      </c>
      <c r="AM1303" t="s">
        <v>68</v>
      </c>
      <c r="AN1303" t="s">
        <v>68</v>
      </c>
      <c r="AO1303" t="s">
        <v>68</v>
      </c>
      <c r="AP1303" t="s">
        <v>68</v>
      </c>
      <c r="AQ1303" t="s">
        <v>68</v>
      </c>
      <c r="AR1303" t="s">
        <v>68</v>
      </c>
      <c r="AS1303" t="s">
        <v>68</v>
      </c>
      <c r="AT1303" t="s">
        <v>68</v>
      </c>
      <c r="AU1303" t="s">
        <v>68</v>
      </c>
      <c r="AV1303" t="s">
        <v>68</v>
      </c>
      <c r="AW1303" t="s">
        <v>68</v>
      </c>
      <c r="AX1303" t="s">
        <v>68</v>
      </c>
      <c r="AY1303" t="s">
        <v>68</v>
      </c>
      <c r="AZ1303" t="s">
        <v>69</v>
      </c>
      <c r="BA1303" t="s">
        <v>65</v>
      </c>
      <c r="BB1303">
        <v>0.97</v>
      </c>
    </row>
    <row r="1304" spans="1:62" x14ac:dyDescent="0.3">
      <c r="A1304">
        <v>2015</v>
      </c>
      <c r="B1304" t="s">
        <v>53</v>
      </c>
      <c r="C1304" t="s">
        <v>1461</v>
      </c>
      <c r="D1304" t="s">
        <v>62</v>
      </c>
      <c r="E1304">
        <v>1</v>
      </c>
      <c r="F1304" t="s">
        <v>56</v>
      </c>
      <c r="G1304" t="s">
        <v>112</v>
      </c>
      <c r="H1304" t="s">
        <v>63</v>
      </c>
      <c r="I1304" t="s">
        <v>83</v>
      </c>
      <c r="J1304" t="s">
        <v>967</v>
      </c>
      <c r="K1304" t="s">
        <v>61</v>
      </c>
      <c r="L1304" t="s">
        <v>62</v>
      </c>
      <c r="M1304">
        <v>1</v>
      </c>
      <c r="N1304" t="s">
        <v>56</v>
      </c>
      <c r="O1304">
        <v>10</v>
      </c>
      <c r="P1304">
        <v>20</v>
      </c>
      <c r="Q1304">
        <v>39</v>
      </c>
      <c r="R1304" t="s">
        <v>63</v>
      </c>
      <c r="S1304" t="s">
        <v>100</v>
      </c>
      <c r="T1304" t="s">
        <v>84</v>
      </c>
      <c r="U1304" t="s">
        <v>947</v>
      </c>
      <c r="V1304" t="s">
        <v>66</v>
      </c>
      <c r="W1304" t="s">
        <v>67</v>
      </c>
      <c r="X1304">
        <v>5</v>
      </c>
      <c r="Y1304">
        <v>0.3</v>
      </c>
      <c r="Z1304">
        <v>0.7</v>
      </c>
      <c r="AA1304" t="s">
        <v>68</v>
      </c>
      <c r="AB1304">
        <v>6.5</v>
      </c>
      <c r="AC1304">
        <v>6.5</v>
      </c>
      <c r="AD1304">
        <v>7</v>
      </c>
      <c r="AE1304">
        <v>8.5</v>
      </c>
      <c r="AF1304" t="s">
        <v>68</v>
      </c>
      <c r="AG1304">
        <v>8.5</v>
      </c>
      <c r="AH1304">
        <v>9</v>
      </c>
      <c r="AI1304">
        <v>10</v>
      </c>
      <c r="AJ1304">
        <v>10</v>
      </c>
      <c r="AK1304">
        <v>10</v>
      </c>
      <c r="AL1304" t="s">
        <v>68</v>
      </c>
      <c r="AM1304" t="s">
        <v>68</v>
      </c>
      <c r="AN1304" t="s">
        <v>68</v>
      </c>
      <c r="AO1304" t="s">
        <v>68</v>
      </c>
      <c r="AP1304" t="s">
        <v>68</v>
      </c>
      <c r="AQ1304" t="s">
        <v>68</v>
      </c>
      <c r="AR1304" t="s">
        <v>68</v>
      </c>
      <c r="AS1304" t="s">
        <v>68</v>
      </c>
      <c r="AT1304" t="s">
        <v>68</v>
      </c>
      <c r="AU1304" t="s">
        <v>68</v>
      </c>
      <c r="AV1304" t="s">
        <v>68</v>
      </c>
      <c r="AW1304" t="s">
        <v>68</v>
      </c>
      <c r="AX1304" t="s">
        <v>68</v>
      </c>
      <c r="AY1304" t="s">
        <v>68</v>
      </c>
      <c r="AZ1304" t="s">
        <v>80</v>
      </c>
      <c r="BA1304" t="s">
        <v>84</v>
      </c>
      <c r="BB1304">
        <v>1</v>
      </c>
      <c r="BD1304">
        <f>IF(EXACT(BA1304,T1304),1,0)</f>
        <v>1</v>
      </c>
      <c r="BE1304">
        <f>IF(AND(AZ1304="2_Testando"),1,0)</f>
        <v>1</v>
      </c>
      <c r="BF1304">
        <f>IF(AND(AZ1304="2_Testando",BD1304=1),1,0)</f>
        <v>1</v>
      </c>
      <c r="BJ1304">
        <f>IF(AND(BB1304&gt;0.7,BF1304=1),1,0)</f>
        <v>1</v>
      </c>
    </row>
    <row r="1305" spans="1:62" hidden="1" x14ac:dyDescent="0.3">
      <c r="A1305">
        <v>2015</v>
      </c>
      <c r="B1305" t="s">
        <v>53</v>
      </c>
      <c r="C1305" t="s">
        <v>243</v>
      </c>
      <c r="D1305" t="s">
        <v>62</v>
      </c>
      <c r="E1305">
        <v>1</v>
      </c>
      <c r="F1305" t="s">
        <v>56</v>
      </c>
      <c r="G1305" t="s">
        <v>112</v>
      </c>
      <c r="H1305" t="s">
        <v>63</v>
      </c>
      <c r="I1305" t="s">
        <v>59</v>
      </c>
      <c r="J1305" t="s">
        <v>947</v>
      </c>
      <c r="K1305" t="s">
        <v>61</v>
      </c>
      <c r="L1305" t="s">
        <v>62</v>
      </c>
      <c r="M1305">
        <v>1</v>
      </c>
      <c r="N1305" t="s">
        <v>56</v>
      </c>
      <c r="O1305">
        <v>11</v>
      </c>
      <c r="P1305">
        <v>21</v>
      </c>
      <c r="Q1305">
        <v>41</v>
      </c>
      <c r="R1305" t="s">
        <v>63</v>
      </c>
      <c r="S1305" t="s">
        <v>100</v>
      </c>
      <c r="T1305" t="s">
        <v>65</v>
      </c>
      <c r="U1305" t="s">
        <v>947</v>
      </c>
      <c r="V1305" t="s">
        <v>66</v>
      </c>
      <c r="W1305" t="s">
        <v>67</v>
      </c>
      <c r="X1305">
        <v>5</v>
      </c>
      <c r="Y1305">
        <v>0.3</v>
      </c>
      <c r="Z1305">
        <v>0.7</v>
      </c>
      <c r="AA1305">
        <v>0.5</v>
      </c>
      <c r="AB1305">
        <v>0.5</v>
      </c>
      <c r="AC1305">
        <v>1.5</v>
      </c>
      <c r="AD1305">
        <v>3</v>
      </c>
      <c r="AE1305">
        <v>2.5</v>
      </c>
      <c r="AF1305" t="s">
        <v>68</v>
      </c>
      <c r="AG1305">
        <v>8</v>
      </c>
      <c r="AH1305">
        <v>6</v>
      </c>
      <c r="AI1305">
        <v>7.5</v>
      </c>
      <c r="AJ1305">
        <v>6</v>
      </c>
      <c r="AK1305">
        <v>4.5</v>
      </c>
      <c r="AL1305" t="s">
        <v>68</v>
      </c>
      <c r="AM1305" t="s">
        <v>68</v>
      </c>
      <c r="AN1305" t="s">
        <v>68</v>
      </c>
      <c r="AO1305" t="s">
        <v>68</v>
      </c>
      <c r="AP1305" t="s">
        <v>68</v>
      </c>
      <c r="AQ1305" t="s">
        <v>68</v>
      </c>
      <c r="AR1305" t="s">
        <v>68</v>
      </c>
      <c r="AS1305" t="s">
        <v>68</v>
      </c>
      <c r="AT1305" t="s">
        <v>68</v>
      </c>
      <c r="AU1305" t="s">
        <v>68</v>
      </c>
      <c r="AV1305" t="s">
        <v>68</v>
      </c>
      <c r="AW1305" t="s">
        <v>68</v>
      </c>
      <c r="AX1305" t="s">
        <v>68</v>
      </c>
      <c r="AY1305" t="s">
        <v>68</v>
      </c>
      <c r="AZ1305" t="s">
        <v>69</v>
      </c>
      <c r="BA1305" t="s">
        <v>65</v>
      </c>
      <c r="BB1305">
        <v>0.97</v>
      </c>
    </row>
    <row r="1306" spans="1:62" hidden="1" x14ac:dyDescent="0.3">
      <c r="A1306">
        <v>2015</v>
      </c>
      <c r="B1306" t="s">
        <v>53</v>
      </c>
      <c r="C1306" t="s">
        <v>1462</v>
      </c>
      <c r="D1306" t="s">
        <v>62</v>
      </c>
      <c r="E1306">
        <v>1</v>
      </c>
      <c r="F1306" t="s">
        <v>56</v>
      </c>
      <c r="G1306" t="s">
        <v>112</v>
      </c>
      <c r="H1306" t="s">
        <v>63</v>
      </c>
      <c r="I1306" t="s">
        <v>77</v>
      </c>
      <c r="J1306" t="s">
        <v>1463</v>
      </c>
      <c r="K1306" t="s">
        <v>61</v>
      </c>
      <c r="L1306" t="s">
        <v>62</v>
      </c>
      <c r="M1306">
        <v>1</v>
      </c>
      <c r="N1306" t="s">
        <v>56</v>
      </c>
      <c r="O1306">
        <v>11</v>
      </c>
      <c r="P1306">
        <v>21</v>
      </c>
      <c r="Q1306">
        <v>42</v>
      </c>
      <c r="R1306" t="s">
        <v>63</v>
      </c>
      <c r="S1306" t="s">
        <v>100</v>
      </c>
      <c r="T1306" t="s">
        <v>79</v>
      </c>
      <c r="U1306" t="s">
        <v>1463</v>
      </c>
      <c r="V1306" t="s">
        <v>66</v>
      </c>
      <c r="W1306" t="s">
        <v>67</v>
      </c>
      <c r="X1306">
        <v>5</v>
      </c>
      <c r="Y1306">
        <v>0.3</v>
      </c>
      <c r="Z1306">
        <v>0.7</v>
      </c>
      <c r="AA1306" t="s">
        <v>68</v>
      </c>
      <c r="AB1306" t="s">
        <v>68</v>
      </c>
      <c r="AC1306" t="s">
        <v>68</v>
      </c>
      <c r="AD1306" t="s">
        <v>68</v>
      </c>
      <c r="AE1306" t="s">
        <v>68</v>
      </c>
      <c r="AF1306" t="s">
        <v>68</v>
      </c>
      <c r="AG1306">
        <v>8</v>
      </c>
      <c r="AH1306">
        <v>5.5</v>
      </c>
      <c r="AI1306" t="s">
        <v>68</v>
      </c>
      <c r="AJ1306" t="s">
        <v>68</v>
      </c>
      <c r="AK1306" t="s">
        <v>68</v>
      </c>
      <c r="AL1306" t="s">
        <v>68</v>
      </c>
      <c r="AM1306" t="s">
        <v>68</v>
      </c>
      <c r="AN1306" t="s">
        <v>68</v>
      </c>
      <c r="AO1306" t="s">
        <v>68</v>
      </c>
      <c r="AP1306" t="s">
        <v>68</v>
      </c>
      <c r="AQ1306" t="s">
        <v>68</v>
      </c>
      <c r="AR1306" t="s">
        <v>68</v>
      </c>
      <c r="AS1306" t="s">
        <v>68</v>
      </c>
      <c r="AT1306" t="s">
        <v>68</v>
      </c>
      <c r="AU1306" t="s">
        <v>68</v>
      </c>
      <c r="AV1306" t="s">
        <v>68</v>
      </c>
      <c r="AW1306" t="s">
        <v>68</v>
      </c>
      <c r="AX1306" t="s">
        <v>68</v>
      </c>
      <c r="AY1306" t="s">
        <v>68</v>
      </c>
      <c r="AZ1306" t="s">
        <v>69</v>
      </c>
      <c r="BA1306" t="s">
        <v>79</v>
      </c>
      <c r="BB1306">
        <v>1</v>
      </c>
    </row>
    <row r="1307" spans="1:62" x14ac:dyDescent="0.3">
      <c r="A1307">
        <v>2015</v>
      </c>
      <c r="B1307" t="s">
        <v>53</v>
      </c>
      <c r="C1307" t="s">
        <v>244</v>
      </c>
      <c r="D1307" t="s">
        <v>62</v>
      </c>
      <c r="E1307">
        <v>1</v>
      </c>
      <c r="F1307" t="s">
        <v>56</v>
      </c>
      <c r="G1307" t="s">
        <v>112</v>
      </c>
      <c r="H1307" t="s">
        <v>63</v>
      </c>
      <c r="I1307" t="s">
        <v>59</v>
      </c>
      <c r="J1307" t="s">
        <v>947</v>
      </c>
      <c r="K1307" t="s">
        <v>61</v>
      </c>
      <c r="L1307" t="s">
        <v>62</v>
      </c>
      <c r="M1307">
        <v>1</v>
      </c>
      <c r="N1307" t="s">
        <v>56</v>
      </c>
      <c r="O1307">
        <v>11</v>
      </c>
      <c r="P1307">
        <v>22</v>
      </c>
      <c r="Q1307">
        <v>44</v>
      </c>
      <c r="R1307" t="s">
        <v>63</v>
      </c>
      <c r="S1307" t="s">
        <v>100</v>
      </c>
      <c r="T1307" t="s">
        <v>65</v>
      </c>
      <c r="U1307" t="s">
        <v>947</v>
      </c>
      <c r="V1307" t="s">
        <v>66</v>
      </c>
      <c r="W1307" t="s">
        <v>67</v>
      </c>
      <c r="X1307">
        <v>5</v>
      </c>
      <c r="Y1307">
        <v>0.3</v>
      </c>
      <c r="Z1307">
        <v>0.7</v>
      </c>
      <c r="AA1307">
        <v>2.5</v>
      </c>
      <c r="AB1307">
        <v>4</v>
      </c>
      <c r="AC1307">
        <v>3</v>
      </c>
      <c r="AD1307">
        <v>4.5</v>
      </c>
      <c r="AE1307">
        <v>5.5</v>
      </c>
      <c r="AF1307">
        <v>5.5</v>
      </c>
      <c r="AG1307">
        <v>8</v>
      </c>
      <c r="AH1307">
        <v>2.5</v>
      </c>
      <c r="AI1307">
        <v>7</v>
      </c>
      <c r="AJ1307">
        <v>8</v>
      </c>
      <c r="AK1307">
        <v>6.5</v>
      </c>
      <c r="AL1307" t="s">
        <v>68</v>
      </c>
      <c r="AM1307" t="s">
        <v>68</v>
      </c>
      <c r="AN1307" t="s">
        <v>68</v>
      </c>
      <c r="AO1307" t="s">
        <v>68</v>
      </c>
      <c r="AP1307" t="s">
        <v>68</v>
      </c>
      <c r="AQ1307" t="s">
        <v>68</v>
      </c>
      <c r="AR1307" t="s">
        <v>68</v>
      </c>
      <c r="AS1307" t="s">
        <v>68</v>
      </c>
      <c r="AT1307" t="s">
        <v>68</v>
      </c>
      <c r="AU1307" t="s">
        <v>68</v>
      </c>
      <c r="AV1307" t="s">
        <v>68</v>
      </c>
      <c r="AW1307" t="s">
        <v>68</v>
      </c>
      <c r="AX1307" t="s">
        <v>68</v>
      </c>
      <c r="AY1307" t="s">
        <v>68</v>
      </c>
      <c r="AZ1307" t="s">
        <v>80</v>
      </c>
      <c r="BA1307" t="s">
        <v>65</v>
      </c>
      <c r="BB1307">
        <v>0.79700000000000004</v>
      </c>
      <c r="BD1307">
        <f t="shared" ref="BD1307:BD1308" si="192">IF(EXACT(BA1307,T1307),1,0)</f>
        <v>1</v>
      </c>
      <c r="BE1307">
        <f t="shared" ref="BE1307:BE1308" si="193">IF(AND(AZ1307="2_Testando"),1,0)</f>
        <v>1</v>
      </c>
      <c r="BF1307">
        <f t="shared" ref="BF1307:BF1308" si="194">IF(AND(AZ1307="2_Testando",BD1307=1),1,0)</f>
        <v>1</v>
      </c>
      <c r="BJ1307">
        <f t="shared" ref="BJ1307:BJ1308" si="195">IF(AND(BB1307&gt;0.7,BF1307=1),1,0)</f>
        <v>1</v>
      </c>
    </row>
    <row r="1308" spans="1:62" x14ac:dyDescent="0.3">
      <c r="A1308">
        <v>2015</v>
      </c>
      <c r="B1308" t="s">
        <v>53</v>
      </c>
      <c r="C1308" t="s">
        <v>1464</v>
      </c>
      <c r="D1308" t="s">
        <v>62</v>
      </c>
      <c r="E1308">
        <v>1</v>
      </c>
      <c r="F1308" t="s">
        <v>56</v>
      </c>
      <c r="G1308" t="s">
        <v>112</v>
      </c>
      <c r="H1308" t="s">
        <v>63</v>
      </c>
      <c r="I1308" t="s">
        <v>77</v>
      </c>
      <c r="J1308" t="s">
        <v>1465</v>
      </c>
      <c r="K1308" t="s">
        <v>61</v>
      </c>
      <c r="L1308" t="s">
        <v>62</v>
      </c>
      <c r="M1308">
        <v>1</v>
      </c>
      <c r="N1308" t="s">
        <v>56</v>
      </c>
      <c r="O1308">
        <v>10</v>
      </c>
      <c r="P1308">
        <v>19</v>
      </c>
      <c r="Q1308">
        <v>38</v>
      </c>
      <c r="R1308" t="s">
        <v>63</v>
      </c>
      <c r="S1308" t="s">
        <v>100</v>
      </c>
      <c r="T1308" t="s">
        <v>79</v>
      </c>
      <c r="U1308" t="s">
        <v>1465</v>
      </c>
      <c r="V1308" t="s">
        <v>66</v>
      </c>
      <c r="W1308" t="s">
        <v>67</v>
      </c>
      <c r="X1308">
        <v>5</v>
      </c>
      <c r="Y1308">
        <v>0.3</v>
      </c>
      <c r="Z1308">
        <v>0.7</v>
      </c>
      <c r="AA1308">
        <v>0.5</v>
      </c>
      <c r="AB1308">
        <v>3</v>
      </c>
      <c r="AC1308">
        <v>1</v>
      </c>
      <c r="AD1308" t="s">
        <v>68</v>
      </c>
      <c r="AE1308" t="s">
        <v>68</v>
      </c>
      <c r="AF1308" t="s">
        <v>68</v>
      </c>
      <c r="AG1308">
        <v>8.5</v>
      </c>
      <c r="AH1308">
        <v>4</v>
      </c>
      <c r="AI1308">
        <v>10</v>
      </c>
      <c r="AJ1308" t="s">
        <v>68</v>
      </c>
      <c r="AK1308" t="s">
        <v>68</v>
      </c>
      <c r="AL1308" t="s">
        <v>68</v>
      </c>
      <c r="AM1308" t="s">
        <v>68</v>
      </c>
      <c r="AN1308" t="s">
        <v>68</v>
      </c>
      <c r="AO1308" t="s">
        <v>68</v>
      </c>
      <c r="AP1308" t="s">
        <v>68</v>
      </c>
      <c r="AQ1308" t="s">
        <v>68</v>
      </c>
      <c r="AR1308" t="s">
        <v>68</v>
      </c>
      <c r="AS1308" t="s">
        <v>68</v>
      </c>
      <c r="AT1308" t="s">
        <v>68</v>
      </c>
      <c r="AU1308" t="s">
        <v>68</v>
      </c>
      <c r="AV1308" t="s">
        <v>68</v>
      </c>
      <c r="AW1308" t="s">
        <v>68</v>
      </c>
      <c r="AX1308" t="s">
        <v>68</v>
      </c>
      <c r="AY1308" t="s">
        <v>68</v>
      </c>
      <c r="AZ1308" t="s">
        <v>80</v>
      </c>
      <c r="BA1308" t="s">
        <v>79</v>
      </c>
      <c r="BB1308">
        <v>1</v>
      </c>
      <c r="BD1308">
        <f t="shared" si="192"/>
        <v>1</v>
      </c>
      <c r="BE1308">
        <f t="shared" si="193"/>
        <v>1</v>
      </c>
      <c r="BF1308">
        <f t="shared" si="194"/>
        <v>1</v>
      </c>
      <c r="BJ1308">
        <f t="shared" si="195"/>
        <v>1</v>
      </c>
    </row>
    <row r="1309" spans="1:62" hidden="1" x14ac:dyDescent="0.3">
      <c r="A1309">
        <v>2015</v>
      </c>
      <c r="B1309" t="s">
        <v>53</v>
      </c>
      <c r="C1309" t="s">
        <v>1466</v>
      </c>
      <c r="D1309" t="s">
        <v>62</v>
      </c>
      <c r="E1309">
        <v>1</v>
      </c>
      <c r="F1309" t="s">
        <v>71</v>
      </c>
      <c r="G1309" t="s">
        <v>112</v>
      </c>
      <c r="H1309" t="s">
        <v>63</v>
      </c>
      <c r="I1309" t="s">
        <v>83</v>
      </c>
      <c r="J1309" t="s">
        <v>967</v>
      </c>
      <c r="K1309" t="s">
        <v>61</v>
      </c>
      <c r="L1309" t="s">
        <v>62</v>
      </c>
      <c r="M1309">
        <v>1</v>
      </c>
      <c r="N1309" t="s">
        <v>71</v>
      </c>
      <c r="O1309">
        <v>2</v>
      </c>
      <c r="P1309">
        <v>4</v>
      </c>
      <c r="Q1309">
        <v>8</v>
      </c>
      <c r="R1309" t="s">
        <v>63</v>
      </c>
      <c r="S1309" t="s">
        <v>100</v>
      </c>
      <c r="T1309" t="s">
        <v>84</v>
      </c>
      <c r="U1309" t="s">
        <v>947</v>
      </c>
      <c r="V1309" t="s">
        <v>66</v>
      </c>
      <c r="W1309" t="s">
        <v>67</v>
      </c>
      <c r="X1309">
        <v>5</v>
      </c>
      <c r="Y1309">
        <v>0.3</v>
      </c>
      <c r="Z1309">
        <v>0.7</v>
      </c>
      <c r="AA1309">
        <v>9</v>
      </c>
      <c r="AB1309">
        <v>7</v>
      </c>
      <c r="AC1309">
        <v>5</v>
      </c>
      <c r="AD1309">
        <v>6</v>
      </c>
      <c r="AE1309">
        <v>6</v>
      </c>
      <c r="AF1309" t="s">
        <v>68</v>
      </c>
      <c r="AG1309">
        <v>8.5</v>
      </c>
      <c r="AH1309">
        <v>8.5</v>
      </c>
      <c r="AI1309">
        <v>8.5</v>
      </c>
      <c r="AJ1309">
        <v>9</v>
      </c>
      <c r="AK1309">
        <v>7</v>
      </c>
      <c r="AL1309" t="s">
        <v>68</v>
      </c>
      <c r="AM1309" t="s">
        <v>68</v>
      </c>
      <c r="AN1309" t="s">
        <v>68</v>
      </c>
      <c r="AO1309" t="s">
        <v>68</v>
      </c>
      <c r="AP1309" t="s">
        <v>68</v>
      </c>
      <c r="AQ1309" t="s">
        <v>68</v>
      </c>
      <c r="AR1309" t="s">
        <v>68</v>
      </c>
      <c r="AS1309" t="s">
        <v>68</v>
      </c>
      <c r="AT1309" t="s">
        <v>68</v>
      </c>
      <c r="AU1309" t="s">
        <v>68</v>
      </c>
      <c r="AV1309" t="s">
        <v>68</v>
      </c>
      <c r="AW1309" t="s">
        <v>68</v>
      </c>
      <c r="AX1309" t="s">
        <v>68</v>
      </c>
      <c r="AY1309" t="s">
        <v>68</v>
      </c>
      <c r="AZ1309" t="s">
        <v>69</v>
      </c>
      <c r="BA1309" t="s">
        <v>84</v>
      </c>
      <c r="BB1309">
        <v>1</v>
      </c>
    </row>
    <row r="1310" spans="1:62" hidden="1" x14ac:dyDescent="0.3">
      <c r="A1310">
        <v>2015</v>
      </c>
      <c r="B1310" t="s">
        <v>53</v>
      </c>
      <c r="C1310" t="s">
        <v>247</v>
      </c>
      <c r="D1310" t="s">
        <v>62</v>
      </c>
      <c r="E1310">
        <v>1</v>
      </c>
      <c r="F1310" t="s">
        <v>71</v>
      </c>
      <c r="G1310" t="s">
        <v>112</v>
      </c>
      <c r="H1310" t="s">
        <v>63</v>
      </c>
      <c r="I1310" t="s">
        <v>77</v>
      </c>
      <c r="J1310" t="s">
        <v>1467</v>
      </c>
      <c r="K1310" t="s">
        <v>61</v>
      </c>
      <c r="L1310" t="s">
        <v>62</v>
      </c>
      <c r="M1310">
        <v>1</v>
      </c>
      <c r="N1310" t="s">
        <v>71</v>
      </c>
      <c r="O1310">
        <v>3</v>
      </c>
      <c r="P1310">
        <v>5</v>
      </c>
      <c r="Q1310">
        <v>9</v>
      </c>
      <c r="R1310" t="s">
        <v>63</v>
      </c>
      <c r="S1310" t="s">
        <v>100</v>
      </c>
      <c r="T1310" t="s">
        <v>79</v>
      </c>
      <c r="U1310" t="s">
        <v>1467</v>
      </c>
      <c r="V1310" t="s">
        <v>66</v>
      </c>
      <c r="W1310" t="s">
        <v>67</v>
      </c>
      <c r="X1310">
        <v>5</v>
      </c>
      <c r="Y1310">
        <v>0.3</v>
      </c>
      <c r="Z1310">
        <v>0.7</v>
      </c>
      <c r="AA1310">
        <v>0.5</v>
      </c>
      <c r="AB1310" t="s">
        <v>68</v>
      </c>
      <c r="AC1310" t="s">
        <v>68</v>
      </c>
      <c r="AD1310" t="s">
        <v>68</v>
      </c>
      <c r="AE1310" t="s">
        <v>68</v>
      </c>
      <c r="AF1310" t="s">
        <v>68</v>
      </c>
      <c r="AG1310">
        <v>8.5</v>
      </c>
      <c r="AH1310">
        <v>1</v>
      </c>
      <c r="AI1310" t="s">
        <v>68</v>
      </c>
      <c r="AJ1310" t="s">
        <v>68</v>
      </c>
      <c r="AK1310" t="s">
        <v>68</v>
      </c>
      <c r="AL1310" t="s">
        <v>68</v>
      </c>
      <c r="AM1310" t="s">
        <v>68</v>
      </c>
      <c r="AN1310" t="s">
        <v>68</v>
      </c>
      <c r="AO1310" t="s">
        <v>68</v>
      </c>
      <c r="AP1310" t="s">
        <v>68</v>
      </c>
      <c r="AQ1310" t="s">
        <v>68</v>
      </c>
      <c r="AR1310" t="s">
        <v>68</v>
      </c>
      <c r="AS1310" t="s">
        <v>68</v>
      </c>
      <c r="AT1310" t="s">
        <v>68</v>
      </c>
      <c r="AU1310" t="s">
        <v>68</v>
      </c>
      <c r="AV1310" t="s">
        <v>68</v>
      </c>
      <c r="AW1310" t="s">
        <v>68</v>
      </c>
      <c r="AX1310" t="s">
        <v>68</v>
      </c>
      <c r="AY1310" t="s">
        <v>68</v>
      </c>
      <c r="AZ1310" t="s">
        <v>69</v>
      </c>
      <c r="BA1310" t="s">
        <v>79</v>
      </c>
      <c r="BB1310">
        <v>1</v>
      </c>
    </row>
    <row r="1311" spans="1:62" hidden="1" x14ac:dyDescent="0.3">
      <c r="A1311">
        <v>2015</v>
      </c>
      <c r="B1311" t="s">
        <v>53</v>
      </c>
      <c r="C1311" t="s">
        <v>1468</v>
      </c>
      <c r="D1311" t="s">
        <v>62</v>
      </c>
      <c r="E1311">
        <v>1</v>
      </c>
      <c r="F1311" t="s">
        <v>71</v>
      </c>
      <c r="G1311" t="s">
        <v>112</v>
      </c>
      <c r="H1311" t="s">
        <v>63</v>
      </c>
      <c r="I1311" t="s">
        <v>83</v>
      </c>
      <c r="J1311" t="s">
        <v>947</v>
      </c>
      <c r="K1311" t="s">
        <v>61</v>
      </c>
      <c r="L1311" t="s">
        <v>62</v>
      </c>
      <c r="M1311">
        <v>1</v>
      </c>
      <c r="N1311" t="s">
        <v>71</v>
      </c>
      <c r="O1311">
        <v>3</v>
      </c>
      <c r="P1311">
        <v>5</v>
      </c>
      <c r="Q1311">
        <v>10</v>
      </c>
      <c r="R1311" t="s">
        <v>63</v>
      </c>
      <c r="S1311" t="s">
        <v>100</v>
      </c>
      <c r="T1311" t="s">
        <v>84</v>
      </c>
      <c r="U1311" t="s">
        <v>947</v>
      </c>
      <c r="V1311" t="s">
        <v>66</v>
      </c>
      <c r="W1311" t="s">
        <v>67</v>
      </c>
      <c r="X1311">
        <v>5</v>
      </c>
      <c r="Y1311">
        <v>0.3</v>
      </c>
      <c r="Z1311">
        <v>0.7</v>
      </c>
      <c r="AA1311">
        <v>5</v>
      </c>
      <c r="AB1311">
        <v>7</v>
      </c>
      <c r="AC1311">
        <v>6.5</v>
      </c>
      <c r="AD1311">
        <v>4.5</v>
      </c>
      <c r="AE1311">
        <v>5</v>
      </c>
      <c r="AF1311" t="s">
        <v>68</v>
      </c>
      <c r="AG1311">
        <v>8.5</v>
      </c>
      <c r="AH1311">
        <v>6.5</v>
      </c>
      <c r="AI1311">
        <v>8</v>
      </c>
      <c r="AJ1311">
        <v>6</v>
      </c>
      <c r="AK1311">
        <v>10</v>
      </c>
      <c r="AL1311" t="s">
        <v>68</v>
      </c>
      <c r="AM1311" t="s">
        <v>68</v>
      </c>
      <c r="AN1311" t="s">
        <v>68</v>
      </c>
      <c r="AO1311" t="s">
        <v>68</v>
      </c>
      <c r="AP1311" t="s">
        <v>68</v>
      </c>
      <c r="AQ1311" t="s">
        <v>68</v>
      </c>
      <c r="AR1311" t="s">
        <v>68</v>
      </c>
      <c r="AS1311" t="s">
        <v>68</v>
      </c>
      <c r="AT1311" t="s">
        <v>68</v>
      </c>
      <c r="AU1311" t="s">
        <v>68</v>
      </c>
      <c r="AV1311" t="s">
        <v>68</v>
      </c>
      <c r="AW1311" t="s">
        <v>68</v>
      </c>
      <c r="AX1311" t="s">
        <v>68</v>
      </c>
      <c r="AY1311" t="s">
        <v>68</v>
      </c>
      <c r="AZ1311" t="s">
        <v>69</v>
      </c>
      <c r="BA1311" t="s">
        <v>84</v>
      </c>
      <c r="BB1311">
        <v>0.93500000000000005</v>
      </c>
    </row>
    <row r="1312" spans="1:62" hidden="1" x14ac:dyDescent="0.3">
      <c r="A1312">
        <v>2015</v>
      </c>
      <c r="B1312" t="s">
        <v>53</v>
      </c>
      <c r="C1312" t="s">
        <v>1469</v>
      </c>
      <c r="D1312" t="s">
        <v>62</v>
      </c>
      <c r="E1312">
        <v>1</v>
      </c>
      <c r="F1312" t="s">
        <v>56</v>
      </c>
      <c r="G1312" t="s">
        <v>112</v>
      </c>
      <c r="H1312" t="s">
        <v>63</v>
      </c>
      <c r="I1312" t="s">
        <v>83</v>
      </c>
      <c r="J1312" t="s">
        <v>947</v>
      </c>
      <c r="K1312" t="s">
        <v>61</v>
      </c>
      <c r="L1312" t="s">
        <v>62</v>
      </c>
      <c r="M1312">
        <v>1</v>
      </c>
      <c r="N1312" t="s">
        <v>56</v>
      </c>
      <c r="O1312">
        <v>7</v>
      </c>
      <c r="P1312">
        <v>14</v>
      </c>
      <c r="Q1312">
        <v>28</v>
      </c>
      <c r="R1312" t="s">
        <v>63</v>
      </c>
      <c r="S1312" t="s">
        <v>100</v>
      </c>
      <c r="T1312" t="s">
        <v>84</v>
      </c>
      <c r="U1312" t="s">
        <v>947</v>
      </c>
      <c r="V1312" t="s">
        <v>66</v>
      </c>
      <c r="W1312" t="s">
        <v>67</v>
      </c>
      <c r="X1312">
        <v>5</v>
      </c>
      <c r="Y1312">
        <v>0.3</v>
      </c>
      <c r="Z1312">
        <v>0.7</v>
      </c>
      <c r="AA1312">
        <v>2</v>
      </c>
      <c r="AB1312">
        <v>5.5</v>
      </c>
      <c r="AC1312">
        <v>4</v>
      </c>
      <c r="AD1312">
        <v>4.5</v>
      </c>
      <c r="AE1312">
        <v>4</v>
      </c>
      <c r="AF1312">
        <v>5.5</v>
      </c>
      <c r="AG1312">
        <v>9</v>
      </c>
      <c r="AH1312">
        <v>5</v>
      </c>
      <c r="AI1312">
        <v>10</v>
      </c>
      <c r="AJ1312">
        <v>8.5</v>
      </c>
      <c r="AK1312">
        <v>8</v>
      </c>
      <c r="AL1312" t="s">
        <v>68</v>
      </c>
      <c r="AM1312" t="s">
        <v>68</v>
      </c>
      <c r="AN1312" t="s">
        <v>68</v>
      </c>
      <c r="AO1312" t="s">
        <v>68</v>
      </c>
      <c r="AP1312" t="s">
        <v>68</v>
      </c>
      <c r="AQ1312" t="s">
        <v>68</v>
      </c>
      <c r="AR1312" t="s">
        <v>68</v>
      </c>
      <c r="AS1312" t="s">
        <v>68</v>
      </c>
      <c r="AT1312" t="s">
        <v>68</v>
      </c>
      <c r="AU1312" t="s">
        <v>68</v>
      </c>
      <c r="AV1312" t="s">
        <v>68</v>
      </c>
      <c r="AW1312" t="s">
        <v>68</v>
      </c>
      <c r="AX1312" t="s">
        <v>68</v>
      </c>
      <c r="AY1312" t="s">
        <v>68</v>
      </c>
      <c r="AZ1312" t="s">
        <v>69</v>
      </c>
      <c r="BA1312" t="s">
        <v>84</v>
      </c>
      <c r="BB1312">
        <v>0.80700000000000005</v>
      </c>
    </row>
    <row r="1313" spans="1:62" hidden="1" x14ac:dyDescent="0.3">
      <c r="A1313">
        <v>2015</v>
      </c>
      <c r="B1313" t="s">
        <v>53</v>
      </c>
      <c r="C1313" t="s">
        <v>249</v>
      </c>
      <c r="D1313" t="s">
        <v>62</v>
      </c>
      <c r="E1313">
        <v>1</v>
      </c>
      <c r="F1313" t="s">
        <v>56</v>
      </c>
      <c r="G1313" t="s">
        <v>112</v>
      </c>
      <c r="H1313" t="s">
        <v>63</v>
      </c>
      <c r="I1313" t="s">
        <v>59</v>
      </c>
      <c r="J1313" t="s">
        <v>947</v>
      </c>
      <c r="K1313" t="s">
        <v>61</v>
      </c>
      <c r="L1313" t="s">
        <v>62</v>
      </c>
      <c r="M1313">
        <v>1</v>
      </c>
      <c r="N1313" t="s">
        <v>56</v>
      </c>
      <c r="O1313">
        <v>13</v>
      </c>
      <c r="P1313">
        <v>25</v>
      </c>
      <c r="Q1313">
        <v>49</v>
      </c>
      <c r="R1313" t="s">
        <v>63</v>
      </c>
      <c r="S1313" t="s">
        <v>100</v>
      </c>
      <c r="T1313" t="s">
        <v>65</v>
      </c>
      <c r="U1313" t="s">
        <v>947</v>
      </c>
      <c r="V1313" t="s">
        <v>66</v>
      </c>
      <c r="W1313" t="s">
        <v>67</v>
      </c>
      <c r="X1313">
        <v>5</v>
      </c>
      <c r="Y1313">
        <v>0.3</v>
      </c>
      <c r="Z1313">
        <v>0.7</v>
      </c>
      <c r="AA1313">
        <v>2</v>
      </c>
      <c r="AB1313">
        <v>1.5</v>
      </c>
      <c r="AC1313">
        <v>1.5</v>
      </c>
      <c r="AD1313">
        <v>2</v>
      </c>
      <c r="AE1313">
        <v>1.5</v>
      </c>
      <c r="AF1313" t="s">
        <v>68</v>
      </c>
      <c r="AG1313">
        <v>9.5</v>
      </c>
      <c r="AH1313">
        <v>3</v>
      </c>
      <c r="AI1313">
        <v>1</v>
      </c>
      <c r="AJ1313">
        <v>1</v>
      </c>
      <c r="AK1313">
        <v>3.5</v>
      </c>
      <c r="AL1313" t="s">
        <v>68</v>
      </c>
      <c r="AM1313" t="s">
        <v>68</v>
      </c>
      <c r="AN1313" t="s">
        <v>68</v>
      </c>
      <c r="AO1313" t="s">
        <v>68</v>
      </c>
      <c r="AP1313" t="s">
        <v>68</v>
      </c>
      <c r="AQ1313" t="s">
        <v>68</v>
      </c>
      <c r="AR1313" t="s">
        <v>68</v>
      </c>
      <c r="AS1313" t="s">
        <v>68</v>
      </c>
      <c r="AT1313" t="s">
        <v>68</v>
      </c>
      <c r="AU1313" t="s">
        <v>68</v>
      </c>
      <c r="AV1313" t="s">
        <v>68</v>
      </c>
      <c r="AW1313" t="s">
        <v>68</v>
      </c>
      <c r="AX1313" t="s">
        <v>68</v>
      </c>
      <c r="AY1313" t="s">
        <v>68</v>
      </c>
      <c r="AZ1313" t="s">
        <v>69</v>
      </c>
      <c r="BA1313" t="s">
        <v>65</v>
      </c>
      <c r="BB1313">
        <v>0.97</v>
      </c>
    </row>
    <row r="1314" spans="1:62" hidden="1" x14ac:dyDescent="0.3">
      <c r="A1314">
        <v>2015</v>
      </c>
      <c r="B1314" t="s">
        <v>53</v>
      </c>
      <c r="C1314" t="s">
        <v>250</v>
      </c>
      <c r="D1314" t="s">
        <v>62</v>
      </c>
      <c r="E1314">
        <v>1</v>
      </c>
      <c r="F1314" t="s">
        <v>56</v>
      </c>
      <c r="G1314" t="s">
        <v>112</v>
      </c>
      <c r="H1314" t="s">
        <v>63</v>
      </c>
      <c r="I1314" t="s">
        <v>83</v>
      </c>
      <c r="J1314" t="s">
        <v>947</v>
      </c>
      <c r="K1314" t="s">
        <v>61</v>
      </c>
      <c r="L1314" t="s">
        <v>62</v>
      </c>
      <c r="M1314">
        <v>1</v>
      </c>
      <c r="N1314" t="s">
        <v>56</v>
      </c>
      <c r="O1314">
        <v>13</v>
      </c>
      <c r="P1314">
        <v>25</v>
      </c>
      <c r="Q1314">
        <v>50</v>
      </c>
      <c r="R1314" t="s">
        <v>63</v>
      </c>
      <c r="S1314" t="s">
        <v>100</v>
      </c>
      <c r="T1314" t="s">
        <v>65</v>
      </c>
      <c r="U1314" t="s">
        <v>947</v>
      </c>
      <c r="V1314" t="s">
        <v>66</v>
      </c>
      <c r="W1314" t="s">
        <v>67</v>
      </c>
      <c r="X1314">
        <v>5</v>
      </c>
      <c r="Y1314">
        <v>0.3</v>
      </c>
      <c r="Z1314">
        <v>0.7</v>
      </c>
      <c r="AA1314">
        <v>2</v>
      </c>
      <c r="AB1314">
        <v>3</v>
      </c>
      <c r="AC1314">
        <v>4</v>
      </c>
      <c r="AD1314">
        <v>4</v>
      </c>
      <c r="AE1314">
        <v>3</v>
      </c>
      <c r="AF1314">
        <v>4.5</v>
      </c>
      <c r="AG1314">
        <v>8</v>
      </c>
      <c r="AH1314">
        <v>6</v>
      </c>
      <c r="AI1314">
        <v>9.5</v>
      </c>
      <c r="AJ1314">
        <v>6.5</v>
      </c>
      <c r="AK1314">
        <v>9</v>
      </c>
      <c r="AL1314" t="s">
        <v>68</v>
      </c>
      <c r="AM1314" t="s">
        <v>68</v>
      </c>
      <c r="AN1314" t="s">
        <v>68</v>
      </c>
      <c r="AO1314" t="s">
        <v>68</v>
      </c>
      <c r="AP1314" t="s">
        <v>68</v>
      </c>
      <c r="AQ1314" t="s">
        <v>68</v>
      </c>
      <c r="AR1314" t="s">
        <v>68</v>
      </c>
      <c r="AS1314" t="s">
        <v>68</v>
      </c>
      <c r="AT1314" t="s">
        <v>68</v>
      </c>
      <c r="AU1314" t="s">
        <v>68</v>
      </c>
      <c r="AV1314" t="s">
        <v>68</v>
      </c>
      <c r="AW1314" t="s">
        <v>68</v>
      </c>
      <c r="AX1314" t="s">
        <v>68</v>
      </c>
      <c r="AY1314" t="s">
        <v>68</v>
      </c>
      <c r="AZ1314" t="s">
        <v>69</v>
      </c>
      <c r="BA1314" t="s">
        <v>84</v>
      </c>
      <c r="BB1314">
        <v>0.80700000000000005</v>
      </c>
    </row>
    <row r="1315" spans="1:62" hidden="1" x14ac:dyDescent="0.3">
      <c r="A1315">
        <v>2015</v>
      </c>
      <c r="B1315" t="s">
        <v>53</v>
      </c>
      <c r="C1315" t="s">
        <v>1470</v>
      </c>
      <c r="D1315" t="s">
        <v>62</v>
      </c>
      <c r="E1315">
        <v>1</v>
      </c>
      <c r="F1315" t="s">
        <v>56</v>
      </c>
      <c r="G1315" t="s">
        <v>112</v>
      </c>
      <c r="H1315" t="s">
        <v>63</v>
      </c>
      <c r="I1315" t="s">
        <v>83</v>
      </c>
      <c r="J1315" t="s">
        <v>967</v>
      </c>
      <c r="K1315" t="s">
        <v>61</v>
      </c>
      <c r="L1315" t="s">
        <v>62</v>
      </c>
      <c r="M1315">
        <v>1</v>
      </c>
      <c r="N1315" t="s">
        <v>56</v>
      </c>
      <c r="O1315">
        <v>13</v>
      </c>
      <c r="P1315">
        <v>26</v>
      </c>
      <c r="Q1315">
        <v>51</v>
      </c>
      <c r="R1315" t="s">
        <v>63</v>
      </c>
      <c r="S1315" t="s">
        <v>100</v>
      </c>
      <c r="T1315" t="s">
        <v>84</v>
      </c>
      <c r="U1315" t="s">
        <v>947</v>
      </c>
      <c r="V1315" t="s">
        <v>66</v>
      </c>
      <c r="W1315" t="s">
        <v>67</v>
      </c>
      <c r="X1315">
        <v>5</v>
      </c>
      <c r="Y1315">
        <v>0.3</v>
      </c>
      <c r="Z1315">
        <v>0.7</v>
      </c>
      <c r="AA1315">
        <v>4</v>
      </c>
      <c r="AB1315">
        <v>8</v>
      </c>
      <c r="AC1315">
        <v>6</v>
      </c>
      <c r="AD1315">
        <v>6.5</v>
      </c>
      <c r="AE1315">
        <v>9</v>
      </c>
      <c r="AF1315" t="s">
        <v>68</v>
      </c>
      <c r="AG1315">
        <v>9</v>
      </c>
      <c r="AH1315">
        <v>9.5</v>
      </c>
      <c r="AI1315">
        <v>8.5</v>
      </c>
      <c r="AJ1315">
        <v>8.5</v>
      </c>
      <c r="AK1315">
        <v>10</v>
      </c>
      <c r="AL1315" t="s">
        <v>68</v>
      </c>
      <c r="AM1315" t="s">
        <v>68</v>
      </c>
      <c r="AN1315" t="s">
        <v>68</v>
      </c>
      <c r="AO1315" t="s">
        <v>68</v>
      </c>
      <c r="AP1315" t="s">
        <v>68</v>
      </c>
      <c r="AQ1315" t="s">
        <v>68</v>
      </c>
      <c r="AR1315" t="s">
        <v>68</v>
      </c>
      <c r="AS1315" t="s">
        <v>68</v>
      </c>
      <c r="AT1315" t="s">
        <v>68</v>
      </c>
      <c r="AU1315" t="s">
        <v>68</v>
      </c>
      <c r="AV1315" t="s">
        <v>68</v>
      </c>
      <c r="AW1315" t="s">
        <v>68</v>
      </c>
      <c r="AX1315" t="s">
        <v>68</v>
      </c>
      <c r="AY1315" t="s">
        <v>68</v>
      </c>
      <c r="AZ1315" t="s">
        <v>69</v>
      </c>
      <c r="BA1315" t="s">
        <v>84</v>
      </c>
      <c r="BB1315">
        <v>1</v>
      </c>
    </row>
    <row r="1316" spans="1:62" hidden="1" x14ac:dyDescent="0.3">
      <c r="A1316">
        <v>2015</v>
      </c>
      <c r="B1316" t="s">
        <v>53</v>
      </c>
      <c r="C1316" t="s">
        <v>1471</v>
      </c>
      <c r="D1316" t="s">
        <v>62</v>
      </c>
      <c r="E1316">
        <v>1</v>
      </c>
      <c r="F1316" t="s">
        <v>71</v>
      </c>
      <c r="G1316" t="s">
        <v>112</v>
      </c>
      <c r="H1316" t="s">
        <v>63</v>
      </c>
      <c r="I1316" t="s">
        <v>83</v>
      </c>
      <c r="J1316" t="s">
        <v>947</v>
      </c>
      <c r="K1316" t="s">
        <v>61</v>
      </c>
      <c r="L1316" t="s">
        <v>62</v>
      </c>
      <c r="M1316">
        <v>1</v>
      </c>
      <c r="N1316" t="s">
        <v>71</v>
      </c>
      <c r="O1316">
        <v>3</v>
      </c>
      <c r="P1316">
        <v>6</v>
      </c>
      <c r="Q1316">
        <v>11</v>
      </c>
      <c r="R1316" t="s">
        <v>63</v>
      </c>
      <c r="S1316" t="s">
        <v>100</v>
      </c>
      <c r="T1316" t="s">
        <v>84</v>
      </c>
      <c r="U1316" t="s">
        <v>947</v>
      </c>
      <c r="V1316" t="s">
        <v>66</v>
      </c>
      <c r="W1316" t="s">
        <v>67</v>
      </c>
      <c r="X1316">
        <v>5</v>
      </c>
      <c r="Y1316">
        <v>0.3</v>
      </c>
      <c r="Z1316">
        <v>0.7</v>
      </c>
      <c r="AA1316">
        <v>7</v>
      </c>
      <c r="AB1316">
        <v>4</v>
      </c>
      <c r="AC1316">
        <v>7</v>
      </c>
      <c r="AD1316">
        <v>4</v>
      </c>
      <c r="AE1316">
        <v>4.5</v>
      </c>
      <c r="AF1316" t="s">
        <v>68</v>
      </c>
      <c r="AG1316">
        <v>7</v>
      </c>
      <c r="AH1316">
        <v>5.5</v>
      </c>
      <c r="AI1316">
        <v>5.5</v>
      </c>
      <c r="AJ1316">
        <v>8</v>
      </c>
      <c r="AK1316">
        <v>10</v>
      </c>
      <c r="AL1316" t="s">
        <v>68</v>
      </c>
      <c r="AM1316" t="s">
        <v>68</v>
      </c>
      <c r="AN1316" t="s">
        <v>68</v>
      </c>
      <c r="AO1316" t="s">
        <v>68</v>
      </c>
      <c r="AP1316" t="s">
        <v>68</v>
      </c>
      <c r="AQ1316" t="s">
        <v>68</v>
      </c>
      <c r="AR1316" t="s">
        <v>68</v>
      </c>
      <c r="AS1316" t="s">
        <v>68</v>
      </c>
      <c r="AT1316" t="s">
        <v>68</v>
      </c>
      <c r="AU1316" t="s">
        <v>68</v>
      </c>
      <c r="AV1316" t="s">
        <v>68</v>
      </c>
      <c r="AW1316" t="s">
        <v>68</v>
      </c>
      <c r="AX1316" t="s">
        <v>68</v>
      </c>
      <c r="AY1316" t="s">
        <v>68</v>
      </c>
      <c r="AZ1316" t="s">
        <v>69</v>
      </c>
      <c r="BA1316" t="s">
        <v>84</v>
      </c>
      <c r="BB1316">
        <v>0.93500000000000005</v>
      </c>
    </row>
    <row r="1317" spans="1:62" hidden="1" x14ac:dyDescent="0.3">
      <c r="A1317">
        <v>2015</v>
      </c>
      <c r="B1317" t="s">
        <v>53</v>
      </c>
      <c r="C1317" t="s">
        <v>1472</v>
      </c>
      <c r="D1317" t="s">
        <v>62</v>
      </c>
      <c r="E1317">
        <v>1</v>
      </c>
      <c r="F1317" t="s">
        <v>71</v>
      </c>
      <c r="G1317" t="s">
        <v>112</v>
      </c>
      <c r="H1317" t="s">
        <v>63</v>
      </c>
      <c r="I1317" t="s">
        <v>59</v>
      </c>
      <c r="J1317" t="s">
        <v>947</v>
      </c>
      <c r="K1317" t="s">
        <v>61</v>
      </c>
      <c r="L1317" t="s">
        <v>62</v>
      </c>
      <c r="M1317">
        <v>1</v>
      </c>
      <c r="N1317" t="s">
        <v>71</v>
      </c>
      <c r="O1317">
        <v>3</v>
      </c>
      <c r="P1317">
        <v>6</v>
      </c>
      <c r="Q1317">
        <v>12</v>
      </c>
      <c r="R1317" t="s">
        <v>63</v>
      </c>
      <c r="S1317" t="s">
        <v>100</v>
      </c>
      <c r="T1317" t="s">
        <v>65</v>
      </c>
      <c r="U1317" t="s">
        <v>947</v>
      </c>
      <c r="V1317" t="s">
        <v>66</v>
      </c>
      <c r="W1317" t="s">
        <v>67</v>
      </c>
      <c r="X1317">
        <v>5</v>
      </c>
      <c r="Y1317">
        <v>0.3</v>
      </c>
      <c r="Z1317">
        <v>0.7</v>
      </c>
      <c r="AA1317">
        <v>0.5</v>
      </c>
      <c r="AB1317">
        <v>0</v>
      </c>
      <c r="AC1317">
        <v>4.5</v>
      </c>
      <c r="AD1317">
        <v>5.5</v>
      </c>
      <c r="AE1317">
        <v>2.5</v>
      </c>
      <c r="AF1317" t="s">
        <v>68</v>
      </c>
      <c r="AG1317">
        <v>7</v>
      </c>
      <c r="AH1317">
        <v>4.5</v>
      </c>
      <c r="AI1317">
        <v>8</v>
      </c>
      <c r="AJ1317">
        <v>6.5</v>
      </c>
      <c r="AK1317">
        <v>10</v>
      </c>
      <c r="AL1317" t="s">
        <v>68</v>
      </c>
      <c r="AM1317" t="s">
        <v>68</v>
      </c>
      <c r="AN1317" t="s">
        <v>68</v>
      </c>
      <c r="AO1317" t="s">
        <v>68</v>
      </c>
      <c r="AP1317" t="s">
        <v>68</v>
      </c>
      <c r="AQ1317" t="s">
        <v>68</v>
      </c>
      <c r="AR1317" t="s">
        <v>68</v>
      </c>
      <c r="AS1317" t="s">
        <v>68</v>
      </c>
      <c r="AT1317" t="s">
        <v>68</v>
      </c>
      <c r="AU1317" t="s">
        <v>68</v>
      </c>
      <c r="AV1317" t="s">
        <v>68</v>
      </c>
      <c r="AW1317" t="s">
        <v>68</v>
      </c>
      <c r="AX1317" t="s">
        <v>68</v>
      </c>
      <c r="AY1317" t="s">
        <v>68</v>
      </c>
      <c r="AZ1317" t="s">
        <v>69</v>
      </c>
      <c r="BA1317" t="s">
        <v>65</v>
      </c>
      <c r="BB1317">
        <v>0.85699999999999998</v>
      </c>
    </row>
    <row r="1318" spans="1:62" hidden="1" x14ac:dyDescent="0.3">
      <c r="A1318">
        <v>2015</v>
      </c>
      <c r="B1318" t="s">
        <v>53</v>
      </c>
      <c r="C1318" t="s">
        <v>1473</v>
      </c>
      <c r="D1318" t="s">
        <v>62</v>
      </c>
      <c r="E1318">
        <v>1</v>
      </c>
      <c r="F1318" t="s">
        <v>56</v>
      </c>
      <c r="G1318" t="s">
        <v>112</v>
      </c>
      <c r="H1318" t="s">
        <v>63</v>
      </c>
      <c r="I1318" t="s">
        <v>77</v>
      </c>
      <c r="J1318" t="s">
        <v>1474</v>
      </c>
      <c r="K1318" t="s">
        <v>61</v>
      </c>
      <c r="L1318" t="s">
        <v>62</v>
      </c>
      <c r="M1318">
        <v>1</v>
      </c>
      <c r="N1318" t="s">
        <v>56</v>
      </c>
      <c r="O1318">
        <v>14</v>
      </c>
      <c r="P1318">
        <v>27</v>
      </c>
      <c r="Q1318">
        <v>53</v>
      </c>
      <c r="R1318" t="s">
        <v>63</v>
      </c>
      <c r="S1318" t="s">
        <v>100</v>
      </c>
      <c r="T1318" t="s">
        <v>79</v>
      </c>
      <c r="U1318" t="s">
        <v>1474</v>
      </c>
      <c r="V1318" t="s">
        <v>66</v>
      </c>
      <c r="W1318" t="s">
        <v>67</v>
      </c>
      <c r="X1318">
        <v>5</v>
      </c>
      <c r="Y1318">
        <v>0.3</v>
      </c>
      <c r="Z1318">
        <v>0.7</v>
      </c>
      <c r="AA1318">
        <v>0.5</v>
      </c>
      <c r="AB1318">
        <v>3</v>
      </c>
      <c r="AC1318" t="s">
        <v>68</v>
      </c>
      <c r="AD1318" t="s">
        <v>68</v>
      </c>
      <c r="AE1318" t="s">
        <v>68</v>
      </c>
      <c r="AF1318" t="s">
        <v>68</v>
      </c>
      <c r="AG1318">
        <v>8</v>
      </c>
      <c r="AH1318">
        <v>7.5</v>
      </c>
      <c r="AI1318">
        <v>6.5</v>
      </c>
      <c r="AJ1318" t="s">
        <v>68</v>
      </c>
      <c r="AK1318" t="s">
        <v>68</v>
      </c>
      <c r="AL1318" t="s">
        <v>68</v>
      </c>
      <c r="AM1318" t="s">
        <v>68</v>
      </c>
      <c r="AN1318" t="s">
        <v>68</v>
      </c>
      <c r="AO1318" t="s">
        <v>68</v>
      </c>
      <c r="AP1318" t="s">
        <v>68</v>
      </c>
      <c r="AQ1318" t="s">
        <v>68</v>
      </c>
      <c r="AR1318" t="s">
        <v>68</v>
      </c>
      <c r="AS1318" t="s">
        <v>68</v>
      </c>
      <c r="AT1318" t="s">
        <v>68</v>
      </c>
      <c r="AU1318" t="s">
        <v>68</v>
      </c>
      <c r="AV1318" t="s">
        <v>68</v>
      </c>
      <c r="AW1318" t="s">
        <v>68</v>
      </c>
      <c r="AX1318" t="s">
        <v>68</v>
      </c>
      <c r="AY1318" t="s">
        <v>68</v>
      </c>
      <c r="AZ1318" t="s">
        <v>69</v>
      </c>
      <c r="BA1318" t="s">
        <v>79</v>
      </c>
      <c r="BB1318">
        <v>1</v>
      </c>
    </row>
    <row r="1319" spans="1:62" hidden="1" x14ac:dyDescent="0.3">
      <c r="A1319">
        <v>2015</v>
      </c>
      <c r="B1319" t="s">
        <v>53</v>
      </c>
      <c r="C1319" t="s">
        <v>1475</v>
      </c>
      <c r="D1319" t="s">
        <v>62</v>
      </c>
      <c r="E1319">
        <v>1</v>
      </c>
      <c r="F1319" t="s">
        <v>56</v>
      </c>
      <c r="G1319" t="s">
        <v>112</v>
      </c>
      <c r="H1319" t="s">
        <v>63</v>
      </c>
      <c r="I1319" t="s">
        <v>77</v>
      </c>
      <c r="J1319" t="s">
        <v>1476</v>
      </c>
      <c r="K1319" t="s">
        <v>61</v>
      </c>
      <c r="L1319" t="s">
        <v>62</v>
      </c>
      <c r="M1319">
        <v>1</v>
      </c>
      <c r="N1319" t="s">
        <v>56</v>
      </c>
      <c r="O1319">
        <v>14</v>
      </c>
      <c r="P1319">
        <v>27</v>
      </c>
      <c r="Q1319">
        <v>54</v>
      </c>
      <c r="R1319" t="s">
        <v>63</v>
      </c>
      <c r="S1319" t="s">
        <v>100</v>
      </c>
      <c r="T1319" t="s">
        <v>79</v>
      </c>
      <c r="U1319" t="s">
        <v>1476</v>
      </c>
      <c r="V1319" t="s">
        <v>66</v>
      </c>
      <c r="W1319" t="s">
        <v>67</v>
      </c>
      <c r="X1319">
        <v>5</v>
      </c>
      <c r="Y1319">
        <v>0.3</v>
      </c>
      <c r="Z1319">
        <v>0.7</v>
      </c>
      <c r="AA1319" t="s">
        <v>68</v>
      </c>
      <c r="AB1319" t="s">
        <v>68</v>
      </c>
      <c r="AC1319" t="s">
        <v>68</v>
      </c>
      <c r="AD1319" t="s">
        <v>68</v>
      </c>
      <c r="AE1319" t="s">
        <v>68</v>
      </c>
      <c r="AF1319" t="s">
        <v>68</v>
      </c>
      <c r="AG1319" t="s">
        <v>68</v>
      </c>
      <c r="AH1319">
        <v>5.5</v>
      </c>
      <c r="AI1319" t="s">
        <v>68</v>
      </c>
      <c r="AJ1319" t="s">
        <v>68</v>
      </c>
      <c r="AK1319" t="s">
        <v>68</v>
      </c>
      <c r="AL1319" t="s">
        <v>68</v>
      </c>
      <c r="AM1319" t="s">
        <v>68</v>
      </c>
      <c r="AN1319" t="s">
        <v>68</v>
      </c>
      <c r="AO1319" t="s">
        <v>68</v>
      </c>
      <c r="AP1319" t="s">
        <v>68</v>
      </c>
      <c r="AQ1319" t="s">
        <v>68</v>
      </c>
      <c r="AR1319" t="s">
        <v>68</v>
      </c>
      <c r="AS1319" t="s">
        <v>68</v>
      </c>
      <c r="AT1319" t="s">
        <v>68</v>
      </c>
      <c r="AU1319" t="s">
        <v>68</v>
      </c>
      <c r="AV1319" t="s">
        <v>68</v>
      </c>
      <c r="AW1319" t="s">
        <v>68</v>
      </c>
      <c r="AX1319" t="s">
        <v>68</v>
      </c>
      <c r="AY1319" t="s">
        <v>68</v>
      </c>
      <c r="AZ1319" t="s">
        <v>69</v>
      </c>
      <c r="BA1319" t="s">
        <v>79</v>
      </c>
      <c r="BB1319">
        <v>1</v>
      </c>
    </row>
    <row r="1320" spans="1:62" x14ac:dyDescent="0.3">
      <c r="A1320">
        <v>2015</v>
      </c>
      <c r="B1320" t="s">
        <v>53</v>
      </c>
      <c r="C1320" t="s">
        <v>1477</v>
      </c>
      <c r="D1320" t="s">
        <v>62</v>
      </c>
      <c r="E1320">
        <v>1</v>
      </c>
      <c r="F1320" t="s">
        <v>56</v>
      </c>
      <c r="G1320" t="s">
        <v>112</v>
      </c>
      <c r="H1320" t="s">
        <v>63</v>
      </c>
      <c r="I1320" t="s">
        <v>83</v>
      </c>
      <c r="J1320" t="s">
        <v>967</v>
      </c>
      <c r="K1320" t="s">
        <v>61</v>
      </c>
      <c r="L1320" t="s">
        <v>62</v>
      </c>
      <c r="M1320">
        <v>1</v>
      </c>
      <c r="N1320" t="s">
        <v>56</v>
      </c>
      <c r="O1320">
        <v>14</v>
      </c>
      <c r="P1320">
        <v>28</v>
      </c>
      <c r="Q1320">
        <v>55</v>
      </c>
      <c r="R1320" t="s">
        <v>63</v>
      </c>
      <c r="S1320" t="s">
        <v>100</v>
      </c>
      <c r="T1320" t="s">
        <v>84</v>
      </c>
      <c r="U1320" t="s">
        <v>947</v>
      </c>
      <c r="V1320" t="s">
        <v>66</v>
      </c>
      <c r="W1320" t="s">
        <v>67</v>
      </c>
      <c r="X1320">
        <v>5</v>
      </c>
      <c r="Y1320">
        <v>0.3</v>
      </c>
      <c r="Z1320">
        <v>0.7</v>
      </c>
      <c r="AA1320">
        <v>6</v>
      </c>
      <c r="AB1320">
        <v>5.5</v>
      </c>
      <c r="AC1320">
        <v>9.5</v>
      </c>
      <c r="AD1320">
        <v>8.5</v>
      </c>
      <c r="AE1320">
        <v>5.5</v>
      </c>
      <c r="AF1320" t="s">
        <v>68</v>
      </c>
      <c r="AG1320">
        <v>8</v>
      </c>
      <c r="AH1320">
        <v>7</v>
      </c>
      <c r="AI1320">
        <v>6.5</v>
      </c>
      <c r="AJ1320">
        <v>7</v>
      </c>
      <c r="AK1320">
        <v>10</v>
      </c>
      <c r="AL1320" t="s">
        <v>68</v>
      </c>
      <c r="AM1320" t="s">
        <v>68</v>
      </c>
      <c r="AN1320" t="s">
        <v>68</v>
      </c>
      <c r="AO1320" t="s">
        <v>68</v>
      </c>
      <c r="AP1320" t="s">
        <v>68</v>
      </c>
      <c r="AQ1320" t="s">
        <v>68</v>
      </c>
      <c r="AR1320" t="s">
        <v>68</v>
      </c>
      <c r="AS1320" t="s">
        <v>68</v>
      </c>
      <c r="AT1320" t="s">
        <v>68</v>
      </c>
      <c r="AU1320" t="s">
        <v>68</v>
      </c>
      <c r="AV1320" t="s">
        <v>68</v>
      </c>
      <c r="AW1320" t="s">
        <v>68</v>
      </c>
      <c r="AX1320" t="s">
        <v>68</v>
      </c>
      <c r="AY1320" t="s">
        <v>68</v>
      </c>
      <c r="AZ1320" t="s">
        <v>80</v>
      </c>
      <c r="BA1320" t="s">
        <v>84</v>
      </c>
      <c r="BB1320">
        <v>1</v>
      </c>
      <c r="BD1320">
        <f>IF(EXACT(BA1320,T1320),1,0)</f>
        <v>1</v>
      </c>
      <c r="BE1320">
        <f>IF(AND(AZ1320="2_Testando"),1,0)</f>
        <v>1</v>
      </c>
      <c r="BF1320">
        <f>IF(AND(AZ1320="2_Testando",BD1320=1),1,0)</f>
        <v>1</v>
      </c>
      <c r="BJ1320">
        <f>IF(AND(BB1320&gt;0.7,BF1320=1),1,0)</f>
        <v>1</v>
      </c>
    </row>
    <row r="1321" spans="1:62" hidden="1" x14ac:dyDescent="0.3">
      <c r="A1321">
        <v>2015</v>
      </c>
      <c r="B1321" t="s">
        <v>53</v>
      </c>
      <c r="C1321" t="s">
        <v>1478</v>
      </c>
      <c r="D1321" t="s">
        <v>62</v>
      </c>
      <c r="E1321">
        <v>1</v>
      </c>
      <c r="F1321" t="s">
        <v>56</v>
      </c>
      <c r="G1321" t="s">
        <v>112</v>
      </c>
      <c r="H1321" t="s">
        <v>63</v>
      </c>
      <c r="I1321" t="s">
        <v>83</v>
      </c>
      <c r="J1321" t="s">
        <v>947</v>
      </c>
      <c r="K1321" t="s">
        <v>61</v>
      </c>
      <c r="L1321" t="s">
        <v>62</v>
      </c>
      <c r="M1321">
        <v>1</v>
      </c>
      <c r="N1321" t="s">
        <v>56</v>
      </c>
      <c r="O1321">
        <v>14</v>
      </c>
      <c r="P1321">
        <v>28</v>
      </c>
      <c r="Q1321">
        <v>56</v>
      </c>
      <c r="R1321" t="s">
        <v>63</v>
      </c>
      <c r="S1321" t="s">
        <v>100</v>
      </c>
      <c r="T1321" t="s">
        <v>84</v>
      </c>
      <c r="U1321" t="s">
        <v>947</v>
      </c>
      <c r="V1321" t="s">
        <v>66</v>
      </c>
      <c r="W1321" t="s">
        <v>67</v>
      </c>
      <c r="X1321">
        <v>5</v>
      </c>
      <c r="Y1321">
        <v>0.3</v>
      </c>
      <c r="Z1321">
        <v>0.7</v>
      </c>
      <c r="AA1321">
        <v>2</v>
      </c>
      <c r="AB1321">
        <v>4</v>
      </c>
      <c r="AC1321">
        <v>5</v>
      </c>
      <c r="AD1321">
        <v>4.5</v>
      </c>
      <c r="AE1321">
        <v>7</v>
      </c>
      <c r="AF1321" t="s">
        <v>68</v>
      </c>
      <c r="AG1321">
        <v>8</v>
      </c>
      <c r="AH1321">
        <v>6.5</v>
      </c>
      <c r="AI1321">
        <v>5</v>
      </c>
      <c r="AJ1321">
        <v>8.5</v>
      </c>
      <c r="AK1321">
        <v>9</v>
      </c>
      <c r="AL1321" t="s">
        <v>68</v>
      </c>
      <c r="AM1321" t="s">
        <v>68</v>
      </c>
      <c r="AN1321" t="s">
        <v>68</v>
      </c>
      <c r="AO1321" t="s">
        <v>68</v>
      </c>
      <c r="AP1321" t="s">
        <v>68</v>
      </c>
      <c r="AQ1321" t="s">
        <v>68</v>
      </c>
      <c r="AR1321" t="s">
        <v>68</v>
      </c>
      <c r="AS1321" t="s">
        <v>68</v>
      </c>
      <c r="AT1321" t="s">
        <v>68</v>
      </c>
      <c r="AU1321" t="s">
        <v>68</v>
      </c>
      <c r="AV1321" t="s">
        <v>68</v>
      </c>
      <c r="AW1321" t="s">
        <v>68</v>
      </c>
      <c r="AX1321" t="s">
        <v>68</v>
      </c>
      <c r="AY1321" t="s">
        <v>68</v>
      </c>
      <c r="AZ1321" t="s">
        <v>69</v>
      </c>
      <c r="BA1321" t="s">
        <v>84</v>
      </c>
      <c r="BB1321">
        <v>0.80700000000000005</v>
      </c>
    </row>
    <row r="1322" spans="1:62" hidden="1" x14ac:dyDescent="0.3">
      <c r="A1322">
        <v>2015</v>
      </c>
      <c r="B1322" t="s">
        <v>53</v>
      </c>
      <c r="C1322" t="s">
        <v>1479</v>
      </c>
      <c r="D1322" t="s">
        <v>62</v>
      </c>
      <c r="E1322">
        <v>1</v>
      </c>
      <c r="F1322" t="s">
        <v>56</v>
      </c>
      <c r="G1322" t="s">
        <v>112</v>
      </c>
      <c r="H1322" t="s">
        <v>63</v>
      </c>
      <c r="I1322" t="s">
        <v>83</v>
      </c>
      <c r="J1322" t="s">
        <v>967</v>
      </c>
      <c r="K1322" t="s">
        <v>61</v>
      </c>
      <c r="L1322" t="s">
        <v>62</v>
      </c>
      <c r="M1322">
        <v>1</v>
      </c>
      <c r="N1322" t="s">
        <v>56</v>
      </c>
      <c r="O1322">
        <v>1</v>
      </c>
      <c r="P1322">
        <v>1</v>
      </c>
      <c r="Q1322">
        <v>2</v>
      </c>
      <c r="R1322" t="s">
        <v>63</v>
      </c>
      <c r="S1322" t="s">
        <v>100</v>
      </c>
      <c r="T1322" t="s">
        <v>84</v>
      </c>
      <c r="U1322" t="s">
        <v>947</v>
      </c>
      <c r="V1322" t="s">
        <v>66</v>
      </c>
      <c r="W1322" t="s">
        <v>67</v>
      </c>
      <c r="X1322">
        <v>5</v>
      </c>
      <c r="Y1322">
        <v>0.3</v>
      </c>
      <c r="Z1322">
        <v>0.7</v>
      </c>
      <c r="AA1322">
        <v>9.5</v>
      </c>
      <c r="AB1322">
        <v>8</v>
      </c>
      <c r="AC1322">
        <v>10</v>
      </c>
      <c r="AD1322">
        <v>9.5</v>
      </c>
      <c r="AE1322">
        <v>7</v>
      </c>
      <c r="AF1322" t="s">
        <v>68</v>
      </c>
      <c r="AG1322">
        <v>7.5</v>
      </c>
      <c r="AH1322">
        <v>9.5</v>
      </c>
      <c r="AI1322">
        <v>10</v>
      </c>
      <c r="AJ1322">
        <v>9.5</v>
      </c>
      <c r="AK1322">
        <v>9.5</v>
      </c>
      <c r="AL1322" t="s">
        <v>68</v>
      </c>
      <c r="AM1322" t="s">
        <v>68</v>
      </c>
      <c r="AN1322" t="s">
        <v>68</v>
      </c>
      <c r="AO1322" t="s">
        <v>68</v>
      </c>
      <c r="AP1322" t="s">
        <v>68</v>
      </c>
      <c r="AQ1322" t="s">
        <v>68</v>
      </c>
      <c r="AR1322" t="s">
        <v>68</v>
      </c>
      <c r="AS1322" t="s">
        <v>68</v>
      </c>
      <c r="AT1322" t="s">
        <v>68</v>
      </c>
      <c r="AU1322" t="s">
        <v>68</v>
      </c>
      <c r="AV1322" t="s">
        <v>68</v>
      </c>
      <c r="AW1322" t="s">
        <v>68</v>
      </c>
      <c r="AX1322" t="s">
        <v>68</v>
      </c>
      <c r="AY1322" t="s">
        <v>68</v>
      </c>
      <c r="AZ1322" t="s">
        <v>69</v>
      </c>
      <c r="BA1322" t="s">
        <v>84</v>
      </c>
      <c r="BB1322">
        <v>1</v>
      </c>
    </row>
    <row r="1323" spans="1:62" x14ac:dyDescent="0.3">
      <c r="A1323">
        <v>2015</v>
      </c>
      <c r="B1323" t="s">
        <v>53</v>
      </c>
      <c r="C1323" t="s">
        <v>1480</v>
      </c>
      <c r="D1323" t="s">
        <v>62</v>
      </c>
      <c r="E1323">
        <v>1</v>
      </c>
      <c r="F1323" t="s">
        <v>71</v>
      </c>
      <c r="G1323" t="s">
        <v>112</v>
      </c>
      <c r="H1323" t="s">
        <v>63</v>
      </c>
      <c r="I1323" t="s">
        <v>83</v>
      </c>
      <c r="J1323" t="s">
        <v>947</v>
      </c>
      <c r="K1323" t="s">
        <v>61</v>
      </c>
      <c r="L1323" t="s">
        <v>62</v>
      </c>
      <c r="M1323">
        <v>1</v>
      </c>
      <c r="N1323" t="s">
        <v>71</v>
      </c>
      <c r="O1323">
        <v>4</v>
      </c>
      <c r="P1323">
        <v>7</v>
      </c>
      <c r="Q1323">
        <v>13</v>
      </c>
      <c r="R1323" t="s">
        <v>63</v>
      </c>
      <c r="S1323" t="s">
        <v>100</v>
      </c>
      <c r="T1323" t="s">
        <v>84</v>
      </c>
      <c r="U1323" t="s">
        <v>947</v>
      </c>
      <c r="V1323" t="s">
        <v>66</v>
      </c>
      <c r="W1323" t="s">
        <v>67</v>
      </c>
      <c r="X1323">
        <v>5</v>
      </c>
      <c r="Y1323">
        <v>0.3</v>
      </c>
      <c r="Z1323">
        <v>0.7</v>
      </c>
      <c r="AA1323">
        <v>8.5</v>
      </c>
      <c r="AB1323">
        <v>4.5</v>
      </c>
      <c r="AC1323">
        <v>2.5</v>
      </c>
      <c r="AD1323">
        <v>5</v>
      </c>
      <c r="AE1323">
        <v>5.5</v>
      </c>
      <c r="AF1323" t="s">
        <v>68</v>
      </c>
      <c r="AG1323">
        <v>9</v>
      </c>
      <c r="AH1323">
        <v>8</v>
      </c>
      <c r="AI1323">
        <v>7</v>
      </c>
      <c r="AJ1323">
        <v>10</v>
      </c>
      <c r="AK1323">
        <v>8</v>
      </c>
      <c r="AL1323" t="s">
        <v>68</v>
      </c>
      <c r="AM1323" t="s">
        <v>68</v>
      </c>
      <c r="AN1323" t="s">
        <v>68</v>
      </c>
      <c r="AO1323" t="s">
        <v>68</v>
      </c>
      <c r="AP1323" t="s">
        <v>68</v>
      </c>
      <c r="AQ1323" t="s">
        <v>68</v>
      </c>
      <c r="AR1323" t="s">
        <v>68</v>
      </c>
      <c r="AS1323" t="s">
        <v>68</v>
      </c>
      <c r="AT1323" t="s">
        <v>68</v>
      </c>
      <c r="AU1323" t="s">
        <v>68</v>
      </c>
      <c r="AV1323" t="s">
        <v>68</v>
      </c>
      <c r="AW1323" t="s">
        <v>68</v>
      </c>
      <c r="AX1323" t="s">
        <v>68</v>
      </c>
      <c r="AY1323" t="s">
        <v>68</v>
      </c>
      <c r="AZ1323" t="s">
        <v>80</v>
      </c>
      <c r="BA1323" t="s">
        <v>84</v>
      </c>
      <c r="BB1323">
        <v>1</v>
      </c>
      <c r="BD1323">
        <f t="shared" ref="BD1323:BD1324" si="196">IF(EXACT(BA1323,T1323),1,0)</f>
        <v>1</v>
      </c>
      <c r="BE1323">
        <f t="shared" ref="BE1323:BE1324" si="197">IF(AND(AZ1323="2_Testando"),1,0)</f>
        <v>1</v>
      </c>
      <c r="BF1323">
        <f t="shared" ref="BF1323:BF1324" si="198">IF(AND(AZ1323="2_Testando",BD1323=1),1,0)</f>
        <v>1</v>
      </c>
      <c r="BJ1323">
        <f t="shared" ref="BJ1323:BJ1324" si="199">IF(AND(BB1323&gt;0.7,BF1323=1),1,0)</f>
        <v>1</v>
      </c>
    </row>
    <row r="1324" spans="1:62" x14ac:dyDescent="0.3">
      <c r="A1324">
        <v>2015</v>
      </c>
      <c r="B1324" t="s">
        <v>53</v>
      </c>
      <c r="C1324" t="s">
        <v>1481</v>
      </c>
      <c r="D1324" t="s">
        <v>62</v>
      </c>
      <c r="E1324">
        <v>1</v>
      </c>
      <c r="F1324" t="s">
        <v>56</v>
      </c>
      <c r="G1324" t="s">
        <v>112</v>
      </c>
      <c r="H1324" t="s">
        <v>63</v>
      </c>
      <c r="I1324" t="s">
        <v>83</v>
      </c>
      <c r="J1324" t="s">
        <v>967</v>
      </c>
      <c r="K1324" t="s">
        <v>61</v>
      </c>
      <c r="L1324" t="s">
        <v>62</v>
      </c>
      <c r="M1324">
        <v>1</v>
      </c>
      <c r="N1324" t="s">
        <v>56</v>
      </c>
      <c r="O1324">
        <v>1</v>
      </c>
      <c r="P1324">
        <v>2</v>
      </c>
      <c r="Q1324">
        <v>3</v>
      </c>
      <c r="R1324" t="s">
        <v>63</v>
      </c>
      <c r="S1324" t="s">
        <v>100</v>
      </c>
      <c r="T1324" t="s">
        <v>84</v>
      </c>
      <c r="U1324" t="s">
        <v>947</v>
      </c>
      <c r="V1324" t="s">
        <v>66</v>
      </c>
      <c r="W1324" t="s">
        <v>67</v>
      </c>
      <c r="X1324">
        <v>5</v>
      </c>
      <c r="Y1324">
        <v>0.3</v>
      </c>
      <c r="Z1324">
        <v>0.7</v>
      </c>
      <c r="AA1324">
        <v>8</v>
      </c>
      <c r="AB1324">
        <v>5.5</v>
      </c>
      <c r="AC1324">
        <v>5.5</v>
      </c>
      <c r="AD1324">
        <v>9.5</v>
      </c>
      <c r="AE1324">
        <v>4.5</v>
      </c>
      <c r="AF1324" t="s">
        <v>68</v>
      </c>
      <c r="AG1324">
        <v>9</v>
      </c>
      <c r="AH1324">
        <v>8.5</v>
      </c>
      <c r="AI1324">
        <v>10</v>
      </c>
      <c r="AJ1324">
        <v>5.5</v>
      </c>
      <c r="AK1324">
        <v>7</v>
      </c>
      <c r="AL1324" t="s">
        <v>68</v>
      </c>
      <c r="AM1324" t="s">
        <v>68</v>
      </c>
      <c r="AN1324" t="s">
        <v>68</v>
      </c>
      <c r="AO1324" t="s">
        <v>68</v>
      </c>
      <c r="AP1324" t="s">
        <v>68</v>
      </c>
      <c r="AQ1324" t="s">
        <v>68</v>
      </c>
      <c r="AR1324" t="s">
        <v>68</v>
      </c>
      <c r="AS1324" t="s">
        <v>68</v>
      </c>
      <c r="AT1324" t="s">
        <v>68</v>
      </c>
      <c r="AU1324" t="s">
        <v>68</v>
      </c>
      <c r="AV1324" t="s">
        <v>68</v>
      </c>
      <c r="AW1324" t="s">
        <v>68</v>
      </c>
      <c r="AX1324" t="s">
        <v>68</v>
      </c>
      <c r="AY1324" t="s">
        <v>68</v>
      </c>
      <c r="AZ1324" t="s">
        <v>80</v>
      </c>
      <c r="BA1324" t="s">
        <v>84</v>
      </c>
      <c r="BB1324">
        <v>1</v>
      </c>
      <c r="BD1324">
        <f t="shared" si="196"/>
        <v>1</v>
      </c>
      <c r="BE1324">
        <f t="shared" si="197"/>
        <v>1</v>
      </c>
      <c r="BF1324">
        <f t="shared" si="198"/>
        <v>1</v>
      </c>
      <c r="BJ1324">
        <f t="shared" si="199"/>
        <v>1</v>
      </c>
    </row>
    <row r="1325" spans="1:62" hidden="1" x14ac:dyDescent="0.3">
      <c r="A1325">
        <v>2015</v>
      </c>
      <c r="B1325" t="s">
        <v>53</v>
      </c>
      <c r="C1325" t="s">
        <v>251</v>
      </c>
      <c r="D1325" t="s">
        <v>62</v>
      </c>
      <c r="E1325">
        <v>1</v>
      </c>
      <c r="F1325" t="s">
        <v>56</v>
      </c>
      <c r="G1325" t="s">
        <v>112</v>
      </c>
      <c r="H1325" t="s">
        <v>63</v>
      </c>
      <c r="I1325" t="s">
        <v>59</v>
      </c>
      <c r="J1325" t="s">
        <v>947</v>
      </c>
      <c r="K1325" t="s">
        <v>61</v>
      </c>
      <c r="L1325" t="s">
        <v>62</v>
      </c>
      <c r="M1325">
        <v>1</v>
      </c>
      <c r="N1325" t="s">
        <v>56</v>
      </c>
      <c r="O1325">
        <v>1</v>
      </c>
      <c r="P1325">
        <v>2</v>
      </c>
      <c r="Q1325">
        <v>4</v>
      </c>
      <c r="R1325" t="s">
        <v>63</v>
      </c>
      <c r="S1325" t="s">
        <v>100</v>
      </c>
      <c r="T1325" t="s">
        <v>65</v>
      </c>
      <c r="U1325" t="s">
        <v>947</v>
      </c>
      <c r="V1325" t="s">
        <v>66</v>
      </c>
      <c r="W1325" t="s">
        <v>67</v>
      </c>
      <c r="X1325">
        <v>5</v>
      </c>
      <c r="Y1325">
        <v>0.3</v>
      </c>
      <c r="Z1325">
        <v>0.7</v>
      </c>
      <c r="AA1325">
        <v>3</v>
      </c>
      <c r="AB1325">
        <v>5</v>
      </c>
      <c r="AC1325">
        <v>2.5</v>
      </c>
      <c r="AD1325">
        <v>1.5</v>
      </c>
      <c r="AE1325" t="s">
        <v>68</v>
      </c>
      <c r="AF1325" t="s">
        <v>68</v>
      </c>
      <c r="AG1325">
        <v>7.5</v>
      </c>
      <c r="AH1325">
        <v>5</v>
      </c>
      <c r="AI1325">
        <v>5.5</v>
      </c>
      <c r="AJ1325">
        <v>4</v>
      </c>
      <c r="AK1325" t="s">
        <v>68</v>
      </c>
      <c r="AL1325" t="s">
        <v>68</v>
      </c>
      <c r="AM1325" t="s">
        <v>68</v>
      </c>
      <c r="AN1325" t="s">
        <v>68</v>
      </c>
      <c r="AO1325" t="s">
        <v>68</v>
      </c>
      <c r="AP1325" t="s">
        <v>68</v>
      </c>
      <c r="AQ1325" t="s">
        <v>68</v>
      </c>
      <c r="AR1325" t="s">
        <v>68</v>
      </c>
      <c r="AS1325" t="s">
        <v>68</v>
      </c>
      <c r="AT1325" t="s">
        <v>68</v>
      </c>
      <c r="AU1325" t="s">
        <v>68</v>
      </c>
      <c r="AV1325" t="s">
        <v>68</v>
      </c>
      <c r="AW1325" t="s">
        <v>68</v>
      </c>
      <c r="AX1325" t="s">
        <v>68</v>
      </c>
      <c r="AY1325" t="s">
        <v>68</v>
      </c>
      <c r="AZ1325" t="s">
        <v>69</v>
      </c>
      <c r="BA1325" t="s">
        <v>65</v>
      </c>
      <c r="BB1325">
        <v>0.97</v>
      </c>
    </row>
    <row r="1326" spans="1:62" hidden="1" x14ac:dyDescent="0.3">
      <c r="A1326">
        <v>2015</v>
      </c>
      <c r="B1326" t="s">
        <v>53</v>
      </c>
      <c r="C1326" t="s">
        <v>1482</v>
      </c>
      <c r="D1326" t="s">
        <v>62</v>
      </c>
      <c r="E1326">
        <v>1</v>
      </c>
      <c r="F1326" t="s">
        <v>56</v>
      </c>
      <c r="G1326" t="s">
        <v>112</v>
      </c>
      <c r="H1326" t="s">
        <v>63</v>
      </c>
      <c r="I1326" t="s">
        <v>59</v>
      </c>
      <c r="J1326" t="s">
        <v>947</v>
      </c>
      <c r="K1326" t="s">
        <v>61</v>
      </c>
      <c r="L1326" t="s">
        <v>62</v>
      </c>
      <c r="M1326">
        <v>1</v>
      </c>
      <c r="N1326" t="s">
        <v>56</v>
      </c>
      <c r="O1326">
        <v>2</v>
      </c>
      <c r="P1326">
        <v>3</v>
      </c>
      <c r="Q1326">
        <v>5</v>
      </c>
      <c r="R1326" t="s">
        <v>63</v>
      </c>
      <c r="S1326" t="s">
        <v>100</v>
      </c>
      <c r="T1326" t="s">
        <v>65</v>
      </c>
      <c r="U1326" t="s">
        <v>947</v>
      </c>
      <c r="V1326" t="s">
        <v>66</v>
      </c>
      <c r="W1326" t="s">
        <v>67</v>
      </c>
      <c r="X1326">
        <v>5</v>
      </c>
      <c r="Y1326">
        <v>0.3</v>
      </c>
      <c r="Z1326">
        <v>0.7</v>
      </c>
      <c r="AA1326">
        <v>3</v>
      </c>
      <c r="AB1326">
        <v>3</v>
      </c>
      <c r="AC1326">
        <v>3.5</v>
      </c>
      <c r="AD1326">
        <v>3.5</v>
      </c>
      <c r="AE1326" t="s">
        <v>68</v>
      </c>
      <c r="AF1326" t="s">
        <v>68</v>
      </c>
      <c r="AG1326">
        <v>8.5</v>
      </c>
      <c r="AH1326">
        <v>6.5</v>
      </c>
      <c r="AI1326">
        <v>7</v>
      </c>
      <c r="AJ1326">
        <v>6</v>
      </c>
      <c r="AK1326">
        <v>3</v>
      </c>
      <c r="AL1326" t="s">
        <v>68</v>
      </c>
      <c r="AM1326" t="s">
        <v>68</v>
      </c>
      <c r="AN1326" t="s">
        <v>68</v>
      </c>
      <c r="AO1326" t="s">
        <v>68</v>
      </c>
      <c r="AP1326" t="s">
        <v>68</v>
      </c>
      <c r="AQ1326" t="s">
        <v>68</v>
      </c>
      <c r="AR1326" t="s">
        <v>68</v>
      </c>
      <c r="AS1326" t="s">
        <v>68</v>
      </c>
      <c r="AT1326" t="s">
        <v>68</v>
      </c>
      <c r="AU1326" t="s">
        <v>68</v>
      </c>
      <c r="AV1326" t="s">
        <v>68</v>
      </c>
      <c r="AW1326" t="s">
        <v>68</v>
      </c>
      <c r="AX1326" t="s">
        <v>68</v>
      </c>
      <c r="AY1326" t="s">
        <v>68</v>
      </c>
      <c r="AZ1326" t="s">
        <v>69</v>
      </c>
      <c r="BA1326" t="s">
        <v>65</v>
      </c>
      <c r="BB1326">
        <v>0.97</v>
      </c>
    </row>
    <row r="1327" spans="1:62" hidden="1" x14ac:dyDescent="0.3">
      <c r="A1327">
        <v>2015</v>
      </c>
      <c r="B1327" t="s">
        <v>53</v>
      </c>
      <c r="C1327" t="s">
        <v>252</v>
      </c>
      <c r="D1327" t="s">
        <v>62</v>
      </c>
      <c r="E1327">
        <v>1</v>
      </c>
      <c r="F1327" t="s">
        <v>56</v>
      </c>
      <c r="G1327" t="s">
        <v>112</v>
      </c>
      <c r="H1327" t="s">
        <v>63</v>
      </c>
      <c r="I1327" t="s">
        <v>59</v>
      </c>
      <c r="J1327" t="s">
        <v>947</v>
      </c>
      <c r="K1327" t="s">
        <v>61</v>
      </c>
      <c r="L1327" t="s">
        <v>62</v>
      </c>
      <c r="M1327">
        <v>1</v>
      </c>
      <c r="N1327" t="s">
        <v>56</v>
      </c>
      <c r="O1327">
        <v>2</v>
      </c>
      <c r="P1327">
        <v>3</v>
      </c>
      <c r="Q1327">
        <v>6</v>
      </c>
      <c r="R1327" t="s">
        <v>63</v>
      </c>
      <c r="S1327" t="s">
        <v>100</v>
      </c>
      <c r="T1327" t="s">
        <v>65</v>
      </c>
      <c r="U1327" t="s">
        <v>947</v>
      </c>
      <c r="V1327" t="s">
        <v>66</v>
      </c>
      <c r="W1327" t="s">
        <v>67</v>
      </c>
      <c r="X1327">
        <v>5</v>
      </c>
      <c r="Y1327">
        <v>0.3</v>
      </c>
      <c r="Z1327">
        <v>0.7</v>
      </c>
      <c r="AA1327">
        <v>1.5</v>
      </c>
      <c r="AB1327">
        <v>3.5</v>
      </c>
      <c r="AC1327">
        <v>2.5</v>
      </c>
      <c r="AD1327">
        <v>1</v>
      </c>
      <c r="AE1327">
        <v>2.5</v>
      </c>
      <c r="AF1327">
        <v>0</v>
      </c>
      <c r="AG1327">
        <v>4.5</v>
      </c>
      <c r="AH1327">
        <v>6.5</v>
      </c>
      <c r="AI1327">
        <v>3</v>
      </c>
      <c r="AJ1327">
        <v>2</v>
      </c>
      <c r="AK1327">
        <v>6</v>
      </c>
      <c r="AL1327" t="s">
        <v>68</v>
      </c>
      <c r="AM1327" t="s">
        <v>68</v>
      </c>
      <c r="AN1327" t="s">
        <v>68</v>
      </c>
      <c r="AO1327" t="s">
        <v>68</v>
      </c>
      <c r="AP1327" t="s">
        <v>68</v>
      </c>
      <c r="AQ1327" t="s">
        <v>68</v>
      </c>
      <c r="AR1327" t="s">
        <v>68</v>
      </c>
      <c r="AS1327" t="s">
        <v>68</v>
      </c>
      <c r="AT1327" t="s">
        <v>68</v>
      </c>
      <c r="AU1327" t="s">
        <v>68</v>
      </c>
      <c r="AV1327" t="s">
        <v>68</v>
      </c>
      <c r="AW1327" t="s">
        <v>68</v>
      </c>
      <c r="AX1327" t="s">
        <v>68</v>
      </c>
      <c r="AY1327" t="s">
        <v>68</v>
      </c>
      <c r="AZ1327" t="s">
        <v>69</v>
      </c>
      <c r="BA1327" t="s">
        <v>65</v>
      </c>
      <c r="BB1327">
        <v>0.97</v>
      </c>
    </row>
    <row r="1328" spans="1:62" hidden="1" x14ac:dyDescent="0.3">
      <c r="A1328">
        <v>2015</v>
      </c>
      <c r="B1328" t="s">
        <v>53</v>
      </c>
      <c r="C1328" t="s">
        <v>1483</v>
      </c>
      <c r="D1328" t="s">
        <v>62</v>
      </c>
      <c r="E1328">
        <v>1</v>
      </c>
      <c r="F1328" t="s">
        <v>71</v>
      </c>
      <c r="G1328" t="s">
        <v>112</v>
      </c>
      <c r="H1328" t="s">
        <v>63</v>
      </c>
      <c r="I1328" t="s">
        <v>83</v>
      </c>
      <c r="J1328" t="s">
        <v>947</v>
      </c>
      <c r="K1328" t="s">
        <v>61</v>
      </c>
      <c r="L1328" t="s">
        <v>62</v>
      </c>
      <c r="M1328">
        <v>1</v>
      </c>
      <c r="N1328" t="s">
        <v>71</v>
      </c>
      <c r="O1328">
        <v>4</v>
      </c>
      <c r="P1328">
        <v>7</v>
      </c>
      <c r="Q1328">
        <v>14</v>
      </c>
      <c r="R1328" t="s">
        <v>63</v>
      </c>
      <c r="S1328" t="s">
        <v>100</v>
      </c>
      <c r="T1328" t="s">
        <v>84</v>
      </c>
      <c r="U1328" t="s">
        <v>947</v>
      </c>
      <c r="V1328" t="s">
        <v>66</v>
      </c>
      <c r="W1328" t="s">
        <v>67</v>
      </c>
      <c r="X1328">
        <v>5</v>
      </c>
      <c r="Y1328">
        <v>0.3</v>
      </c>
      <c r="Z1328">
        <v>0.7</v>
      </c>
      <c r="AA1328">
        <v>6.5</v>
      </c>
      <c r="AB1328">
        <v>2</v>
      </c>
      <c r="AC1328">
        <v>5</v>
      </c>
      <c r="AD1328">
        <v>4.5</v>
      </c>
      <c r="AE1328">
        <v>6</v>
      </c>
      <c r="AF1328" t="s">
        <v>68</v>
      </c>
      <c r="AG1328">
        <v>8.5</v>
      </c>
      <c r="AH1328">
        <v>5</v>
      </c>
      <c r="AI1328">
        <v>8</v>
      </c>
      <c r="AJ1328">
        <v>10</v>
      </c>
      <c r="AK1328">
        <v>10</v>
      </c>
      <c r="AL1328" t="s">
        <v>68</v>
      </c>
      <c r="AM1328" t="s">
        <v>68</v>
      </c>
      <c r="AN1328" t="s">
        <v>68</v>
      </c>
      <c r="AO1328" t="s">
        <v>68</v>
      </c>
      <c r="AP1328" t="s">
        <v>68</v>
      </c>
      <c r="AQ1328" t="s">
        <v>68</v>
      </c>
      <c r="AR1328" t="s">
        <v>68</v>
      </c>
      <c r="AS1328" t="s">
        <v>68</v>
      </c>
      <c r="AT1328" t="s">
        <v>68</v>
      </c>
      <c r="AU1328" t="s">
        <v>68</v>
      </c>
      <c r="AV1328" t="s">
        <v>68</v>
      </c>
      <c r="AW1328" t="s">
        <v>68</v>
      </c>
      <c r="AX1328" t="s">
        <v>68</v>
      </c>
      <c r="AY1328" t="s">
        <v>68</v>
      </c>
      <c r="AZ1328" t="s">
        <v>69</v>
      </c>
      <c r="BA1328" t="s">
        <v>84</v>
      </c>
      <c r="BB1328">
        <v>0.93500000000000005</v>
      </c>
    </row>
    <row r="1329" spans="1:62" x14ac:dyDescent="0.3">
      <c r="A1329">
        <v>2015</v>
      </c>
      <c r="B1329" t="s">
        <v>53</v>
      </c>
      <c r="C1329" t="s">
        <v>1484</v>
      </c>
      <c r="D1329" t="s">
        <v>62</v>
      </c>
      <c r="E1329">
        <v>1</v>
      </c>
      <c r="F1329" t="s">
        <v>71</v>
      </c>
      <c r="G1329" t="s">
        <v>112</v>
      </c>
      <c r="H1329" t="s">
        <v>63</v>
      </c>
      <c r="I1329" t="s">
        <v>59</v>
      </c>
      <c r="J1329" t="s">
        <v>947</v>
      </c>
      <c r="K1329" t="s">
        <v>61</v>
      </c>
      <c r="L1329" t="s">
        <v>62</v>
      </c>
      <c r="M1329">
        <v>1</v>
      </c>
      <c r="N1329" t="s">
        <v>71</v>
      </c>
      <c r="O1329">
        <v>4</v>
      </c>
      <c r="P1329">
        <v>8</v>
      </c>
      <c r="Q1329">
        <v>15</v>
      </c>
      <c r="R1329" t="s">
        <v>63</v>
      </c>
      <c r="S1329" t="s">
        <v>100</v>
      </c>
      <c r="T1329" t="s">
        <v>84</v>
      </c>
      <c r="U1329" t="s">
        <v>947</v>
      </c>
      <c r="V1329" t="s">
        <v>66</v>
      </c>
      <c r="W1329" t="s">
        <v>67</v>
      </c>
      <c r="X1329">
        <v>5</v>
      </c>
      <c r="Y1329">
        <v>0.3</v>
      </c>
      <c r="Z1329">
        <v>0.7</v>
      </c>
      <c r="AA1329">
        <v>4.5</v>
      </c>
      <c r="AB1329">
        <v>2</v>
      </c>
      <c r="AC1329">
        <v>5</v>
      </c>
      <c r="AD1329">
        <v>4.5</v>
      </c>
      <c r="AE1329">
        <v>3</v>
      </c>
      <c r="AF1329">
        <v>8.5</v>
      </c>
      <c r="AG1329">
        <v>8.5</v>
      </c>
      <c r="AH1329">
        <v>5</v>
      </c>
      <c r="AI1329">
        <v>8.5</v>
      </c>
      <c r="AJ1329">
        <v>8</v>
      </c>
      <c r="AK1329">
        <v>4</v>
      </c>
      <c r="AL1329" t="s">
        <v>68</v>
      </c>
      <c r="AM1329" t="s">
        <v>68</v>
      </c>
      <c r="AN1329" t="s">
        <v>68</v>
      </c>
      <c r="AO1329" t="s">
        <v>68</v>
      </c>
      <c r="AP1329" t="s">
        <v>68</v>
      </c>
      <c r="AQ1329" t="s">
        <v>68</v>
      </c>
      <c r="AR1329" t="s">
        <v>68</v>
      </c>
      <c r="AS1329" t="s">
        <v>68</v>
      </c>
      <c r="AT1329" t="s">
        <v>68</v>
      </c>
      <c r="AU1329" t="s">
        <v>68</v>
      </c>
      <c r="AV1329" t="s">
        <v>68</v>
      </c>
      <c r="AW1329" t="s">
        <v>68</v>
      </c>
      <c r="AX1329" t="s">
        <v>68</v>
      </c>
      <c r="AY1329" t="s">
        <v>68</v>
      </c>
      <c r="AZ1329" t="s">
        <v>80</v>
      </c>
      <c r="BA1329" t="s">
        <v>65</v>
      </c>
      <c r="BB1329">
        <v>0.79700000000000004</v>
      </c>
      <c r="BD1329">
        <f>IF(EXACT(BA1329,T1329),1,0)</f>
        <v>0</v>
      </c>
      <c r="BE1329">
        <f>IF(AND(AZ1329="2_Testando"),1,0)</f>
        <v>1</v>
      </c>
      <c r="BF1329">
        <f>IF(AND(AZ1329="2_Testando",BD1329=1),1,0)</f>
        <v>0</v>
      </c>
      <c r="BJ1329">
        <f>IF(AND(BB1329&gt;0.7,BF1329=1),1,0)</f>
        <v>0</v>
      </c>
    </row>
    <row r="1330" spans="1:62" hidden="1" x14ac:dyDescent="0.3">
      <c r="A1330">
        <v>2015</v>
      </c>
      <c r="B1330" t="s">
        <v>53</v>
      </c>
      <c r="C1330" t="s">
        <v>1485</v>
      </c>
      <c r="D1330" t="s">
        <v>62</v>
      </c>
      <c r="E1330">
        <v>1</v>
      </c>
      <c r="F1330" t="s">
        <v>56</v>
      </c>
      <c r="G1330" t="s">
        <v>112</v>
      </c>
      <c r="H1330" t="s">
        <v>63</v>
      </c>
      <c r="I1330" t="s">
        <v>77</v>
      </c>
      <c r="J1330" t="s">
        <v>1486</v>
      </c>
      <c r="K1330" t="s">
        <v>61</v>
      </c>
      <c r="L1330" t="s">
        <v>62</v>
      </c>
      <c r="M1330">
        <v>1</v>
      </c>
      <c r="N1330" t="s">
        <v>56</v>
      </c>
      <c r="O1330">
        <v>2</v>
      </c>
      <c r="P1330">
        <v>4</v>
      </c>
      <c r="Q1330">
        <v>8</v>
      </c>
      <c r="R1330" t="s">
        <v>63</v>
      </c>
      <c r="S1330" t="s">
        <v>100</v>
      </c>
      <c r="T1330" t="s">
        <v>79</v>
      </c>
      <c r="U1330" t="s">
        <v>1486</v>
      </c>
      <c r="V1330" t="s">
        <v>66</v>
      </c>
      <c r="W1330" t="s">
        <v>67</v>
      </c>
      <c r="X1330">
        <v>5</v>
      </c>
      <c r="Y1330">
        <v>0.3</v>
      </c>
      <c r="Z1330">
        <v>0.7</v>
      </c>
      <c r="AA1330" t="s">
        <v>68</v>
      </c>
      <c r="AB1330">
        <v>0</v>
      </c>
      <c r="AC1330" t="s">
        <v>68</v>
      </c>
      <c r="AD1330" t="s">
        <v>68</v>
      </c>
      <c r="AE1330" t="s">
        <v>68</v>
      </c>
      <c r="AF1330" t="s">
        <v>68</v>
      </c>
      <c r="AG1330">
        <v>7.5</v>
      </c>
      <c r="AH1330" t="s">
        <v>68</v>
      </c>
      <c r="AI1330" t="s">
        <v>68</v>
      </c>
      <c r="AJ1330" t="s">
        <v>68</v>
      </c>
      <c r="AK1330" t="s">
        <v>68</v>
      </c>
      <c r="AL1330" t="s">
        <v>68</v>
      </c>
      <c r="AM1330" t="s">
        <v>68</v>
      </c>
      <c r="AN1330" t="s">
        <v>68</v>
      </c>
      <c r="AO1330" t="s">
        <v>68</v>
      </c>
      <c r="AP1330" t="s">
        <v>68</v>
      </c>
      <c r="AQ1330" t="s">
        <v>68</v>
      </c>
      <c r="AR1330" t="s">
        <v>68</v>
      </c>
      <c r="AS1330" t="s">
        <v>68</v>
      </c>
      <c r="AT1330" t="s">
        <v>68</v>
      </c>
      <c r="AU1330" t="s">
        <v>68</v>
      </c>
      <c r="AV1330" t="s">
        <v>68</v>
      </c>
      <c r="AW1330" t="s">
        <v>68</v>
      </c>
      <c r="AX1330" t="s">
        <v>68</v>
      </c>
      <c r="AY1330" t="s">
        <v>68</v>
      </c>
      <c r="AZ1330" t="s">
        <v>69</v>
      </c>
      <c r="BA1330" t="s">
        <v>79</v>
      </c>
      <c r="BB1330">
        <v>1</v>
      </c>
    </row>
    <row r="1331" spans="1:62" hidden="1" x14ac:dyDescent="0.3">
      <c r="A1331">
        <v>2015</v>
      </c>
      <c r="B1331" t="s">
        <v>53</v>
      </c>
      <c r="C1331" t="s">
        <v>1487</v>
      </c>
      <c r="D1331" t="s">
        <v>62</v>
      </c>
      <c r="E1331">
        <v>1</v>
      </c>
      <c r="F1331" t="s">
        <v>56</v>
      </c>
      <c r="G1331" t="s">
        <v>112</v>
      </c>
      <c r="H1331" t="s">
        <v>63</v>
      </c>
      <c r="I1331" t="s">
        <v>59</v>
      </c>
      <c r="J1331" t="s">
        <v>947</v>
      </c>
      <c r="K1331" t="s">
        <v>61</v>
      </c>
      <c r="L1331" t="s">
        <v>62</v>
      </c>
      <c r="M1331">
        <v>1</v>
      </c>
      <c r="N1331" t="s">
        <v>56</v>
      </c>
      <c r="O1331">
        <v>3</v>
      </c>
      <c r="P1331">
        <v>5</v>
      </c>
      <c r="Q1331">
        <v>9</v>
      </c>
      <c r="R1331" t="s">
        <v>63</v>
      </c>
      <c r="S1331" t="s">
        <v>100</v>
      </c>
      <c r="T1331" t="s">
        <v>65</v>
      </c>
      <c r="U1331" t="s">
        <v>947</v>
      </c>
      <c r="V1331" t="s">
        <v>66</v>
      </c>
      <c r="W1331" t="s">
        <v>67</v>
      </c>
      <c r="X1331">
        <v>5</v>
      </c>
      <c r="Y1331">
        <v>0.3</v>
      </c>
      <c r="Z1331">
        <v>0.7</v>
      </c>
      <c r="AA1331">
        <v>0.5</v>
      </c>
      <c r="AB1331">
        <v>3.5</v>
      </c>
      <c r="AC1331">
        <v>4</v>
      </c>
      <c r="AD1331">
        <v>4</v>
      </c>
      <c r="AE1331">
        <v>3</v>
      </c>
      <c r="AF1331">
        <v>3.5</v>
      </c>
      <c r="AG1331">
        <v>5</v>
      </c>
      <c r="AH1331">
        <v>5</v>
      </c>
      <c r="AI1331">
        <v>3.5</v>
      </c>
      <c r="AJ1331">
        <v>8.5</v>
      </c>
      <c r="AK1331">
        <v>8</v>
      </c>
      <c r="AL1331" t="s">
        <v>68</v>
      </c>
      <c r="AM1331" t="s">
        <v>68</v>
      </c>
      <c r="AN1331" t="s">
        <v>68</v>
      </c>
      <c r="AO1331" t="s">
        <v>68</v>
      </c>
      <c r="AP1331" t="s">
        <v>68</v>
      </c>
      <c r="AQ1331" t="s">
        <v>68</v>
      </c>
      <c r="AR1331" t="s">
        <v>68</v>
      </c>
      <c r="AS1331" t="s">
        <v>68</v>
      </c>
      <c r="AT1331" t="s">
        <v>68</v>
      </c>
      <c r="AU1331" t="s">
        <v>68</v>
      </c>
      <c r="AV1331" t="s">
        <v>68</v>
      </c>
      <c r="AW1331" t="s">
        <v>68</v>
      </c>
      <c r="AX1331" t="s">
        <v>68</v>
      </c>
      <c r="AY1331" t="s">
        <v>68</v>
      </c>
      <c r="AZ1331" t="s">
        <v>69</v>
      </c>
      <c r="BA1331" t="s">
        <v>65</v>
      </c>
      <c r="BB1331">
        <v>0.79700000000000004</v>
      </c>
    </row>
    <row r="1332" spans="1:62" hidden="1" x14ac:dyDescent="0.3">
      <c r="A1332">
        <v>2015</v>
      </c>
      <c r="B1332" t="s">
        <v>53</v>
      </c>
      <c r="C1332" t="s">
        <v>1488</v>
      </c>
      <c r="D1332" t="s">
        <v>62</v>
      </c>
      <c r="E1332">
        <v>1</v>
      </c>
      <c r="F1332" t="s">
        <v>56</v>
      </c>
      <c r="G1332" t="s">
        <v>112</v>
      </c>
      <c r="H1332" t="s">
        <v>63</v>
      </c>
      <c r="I1332" t="s">
        <v>83</v>
      </c>
      <c r="J1332" t="s">
        <v>967</v>
      </c>
      <c r="K1332" t="s">
        <v>61</v>
      </c>
      <c r="L1332" t="s">
        <v>62</v>
      </c>
      <c r="M1332">
        <v>1</v>
      </c>
      <c r="N1332" t="s">
        <v>56</v>
      </c>
      <c r="O1332">
        <v>3</v>
      </c>
      <c r="P1332">
        <v>5</v>
      </c>
      <c r="Q1332">
        <v>10</v>
      </c>
      <c r="R1332" t="s">
        <v>63</v>
      </c>
      <c r="S1332" t="s">
        <v>100</v>
      </c>
      <c r="T1332" t="s">
        <v>84</v>
      </c>
      <c r="U1332" t="s">
        <v>947</v>
      </c>
      <c r="V1332" t="s">
        <v>66</v>
      </c>
      <c r="W1332" t="s">
        <v>67</v>
      </c>
      <c r="X1332">
        <v>5</v>
      </c>
      <c r="Y1332">
        <v>0.3</v>
      </c>
      <c r="Z1332">
        <v>0.7</v>
      </c>
      <c r="AA1332">
        <v>5.5</v>
      </c>
      <c r="AB1332">
        <v>8.5</v>
      </c>
      <c r="AC1332">
        <v>9</v>
      </c>
      <c r="AD1332">
        <v>7</v>
      </c>
      <c r="AE1332">
        <v>9.5</v>
      </c>
      <c r="AF1332" t="s">
        <v>68</v>
      </c>
      <c r="AG1332">
        <v>8</v>
      </c>
      <c r="AH1332">
        <v>9</v>
      </c>
      <c r="AI1332">
        <v>10</v>
      </c>
      <c r="AJ1332">
        <v>9</v>
      </c>
      <c r="AK1332">
        <v>7.5</v>
      </c>
      <c r="AL1332" t="s">
        <v>68</v>
      </c>
      <c r="AM1332" t="s">
        <v>68</v>
      </c>
      <c r="AN1332" t="s">
        <v>68</v>
      </c>
      <c r="AO1332" t="s">
        <v>68</v>
      </c>
      <c r="AP1332" t="s">
        <v>68</v>
      </c>
      <c r="AQ1332" t="s">
        <v>68</v>
      </c>
      <c r="AR1332" t="s">
        <v>68</v>
      </c>
      <c r="AS1332" t="s">
        <v>68</v>
      </c>
      <c r="AT1332" t="s">
        <v>68</v>
      </c>
      <c r="AU1332" t="s">
        <v>68</v>
      </c>
      <c r="AV1332" t="s">
        <v>68</v>
      </c>
      <c r="AW1332" t="s">
        <v>68</v>
      </c>
      <c r="AX1332" t="s">
        <v>68</v>
      </c>
      <c r="AY1332" t="s">
        <v>68</v>
      </c>
      <c r="AZ1332" t="s">
        <v>69</v>
      </c>
      <c r="BA1332" t="s">
        <v>84</v>
      </c>
      <c r="BB1332">
        <v>1</v>
      </c>
    </row>
    <row r="1333" spans="1:62" hidden="1" x14ac:dyDescent="0.3">
      <c r="A1333">
        <v>2015</v>
      </c>
      <c r="B1333" t="s">
        <v>53</v>
      </c>
      <c r="C1333" t="s">
        <v>1489</v>
      </c>
      <c r="D1333" t="s">
        <v>62</v>
      </c>
      <c r="E1333">
        <v>1</v>
      </c>
      <c r="F1333" t="s">
        <v>56</v>
      </c>
      <c r="G1333" t="s">
        <v>112</v>
      </c>
      <c r="H1333" t="s">
        <v>63</v>
      </c>
      <c r="I1333" t="s">
        <v>83</v>
      </c>
      <c r="J1333" t="s">
        <v>967</v>
      </c>
      <c r="K1333" t="s">
        <v>61</v>
      </c>
      <c r="L1333" t="s">
        <v>62</v>
      </c>
      <c r="M1333">
        <v>1</v>
      </c>
      <c r="N1333" t="s">
        <v>56</v>
      </c>
      <c r="O1333">
        <v>3</v>
      </c>
      <c r="P1333">
        <v>6</v>
      </c>
      <c r="Q1333">
        <v>11</v>
      </c>
      <c r="R1333" t="s">
        <v>63</v>
      </c>
      <c r="S1333" t="s">
        <v>100</v>
      </c>
      <c r="T1333" t="s">
        <v>84</v>
      </c>
      <c r="U1333" t="s">
        <v>947</v>
      </c>
      <c r="V1333" t="s">
        <v>66</v>
      </c>
      <c r="W1333" t="s">
        <v>67</v>
      </c>
      <c r="X1333">
        <v>5</v>
      </c>
      <c r="Y1333">
        <v>0.3</v>
      </c>
      <c r="Z1333">
        <v>0.7</v>
      </c>
      <c r="AA1333">
        <v>8.5</v>
      </c>
      <c r="AB1333">
        <v>7</v>
      </c>
      <c r="AC1333">
        <v>6.5</v>
      </c>
      <c r="AD1333">
        <v>6.5</v>
      </c>
      <c r="AE1333">
        <v>7.5</v>
      </c>
      <c r="AF1333" t="s">
        <v>68</v>
      </c>
      <c r="AG1333">
        <v>8.5</v>
      </c>
      <c r="AH1333">
        <v>10</v>
      </c>
      <c r="AI1333">
        <v>10</v>
      </c>
      <c r="AJ1333">
        <v>10</v>
      </c>
      <c r="AK1333">
        <v>7</v>
      </c>
      <c r="AL1333" t="s">
        <v>68</v>
      </c>
      <c r="AM1333" t="s">
        <v>68</v>
      </c>
      <c r="AN1333" t="s">
        <v>68</v>
      </c>
      <c r="AO1333" t="s">
        <v>68</v>
      </c>
      <c r="AP1333" t="s">
        <v>68</v>
      </c>
      <c r="AQ1333" t="s">
        <v>68</v>
      </c>
      <c r="AR1333" t="s">
        <v>68</v>
      </c>
      <c r="AS1333" t="s">
        <v>68</v>
      </c>
      <c r="AT1333" t="s">
        <v>68</v>
      </c>
      <c r="AU1333" t="s">
        <v>68</v>
      </c>
      <c r="AV1333" t="s">
        <v>68</v>
      </c>
      <c r="AW1333" t="s">
        <v>68</v>
      </c>
      <c r="AX1333" t="s">
        <v>68</v>
      </c>
      <c r="AY1333" t="s">
        <v>68</v>
      </c>
      <c r="AZ1333" t="s">
        <v>69</v>
      </c>
      <c r="BA1333" t="s">
        <v>84</v>
      </c>
      <c r="BB1333">
        <v>1</v>
      </c>
    </row>
    <row r="1334" spans="1:62" hidden="1" x14ac:dyDescent="0.3">
      <c r="A1334">
        <v>2015</v>
      </c>
      <c r="B1334" t="s">
        <v>53</v>
      </c>
      <c r="C1334" t="s">
        <v>253</v>
      </c>
      <c r="D1334" t="s">
        <v>62</v>
      </c>
      <c r="E1334">
        <v>1</v>
      </c>
      <c r="F1334" t="s">
        <v>56</v>
      </c>
      <c r="G1334" t="s">
        <v>112</v>
      </c>
      <c r="H1334" t="s">
        <v>63</v>
      </c>
      <c r="I1334" t="s">
        <v>59</v>
      </c>
      <c r="J1334" t="s">
        <v>947</v>
      </c>
      <c r="K1334" t="s">
        <v>61</v>
      </c>
      <c r="L1334" t="s">
        <v>62</v>
      </c>
      <c r="M1334">
        <v>1</v>
      </c>
      <c r="N1334" t="s">
        <v>56</v>
      </c>
      <c r="O1334">
        <v>3</v>
      </c>
      <c r="P1334">
        <v>6</v>
      </c>
      <c r="Q1334">
        <v>12</v>
      </c>
      <c r="R1334" t="s">
        <v>63</v>
      </c>
      <c r="S1334" t="s">
        <v>100</v>
      </c>
      <c r="T1334" t="s">
        <v>65</v>
      </c>
      <c r="U1334" t="s">
        <v>947</v>
      </c>
      <c r="V1334" t="s">
        <v>66</v>
      </c>
      <c r="W1334" t="s">
        <v>67</v>
      </c>
      <c r="X1334">
        <v>5</v>
      </c>
      <c r="Y1334">
        <v>0.3</v>
      </c>
      <c r="Z1334">
        <v>0.7</v>
      </c>
      <c r="AA1334">
        <v>0.5</v>
      </c>
      <c r="AB1334">
        <v>4</v>
      </c>
      <c r="AC1334">
        <v>3.5</v>
      </c>
      <c r="AD1334">
        <v>3.5</v>
      </c>
      <c r="AE1334">
        <v>2</v>
      </c>
      <c r="AF1334">
        <v>3</v>
      </c>
      <c r="AG1334">
        <v>8</v>
      </c>
      <c r="AH1334">
        <v>8</v>
      </c>
      <c r="AI1334">
        <v>10</v>
      </c>
      <c r="AJ1334">
        <v>7.5</v>
      </c>
      <c r="AK1334">
        <v>7.5</v>
      </c>
      <c r="AL1334" t="s">
        <v>68</v>
      </c>
      <c r="AM1334" t="s">
        <v>68</v>
      </c>
      <c r="AN1334" t="s">
        <v>68</v>
      </c>
      <c r="AO1334" t="s">
        <v>68</v>
      </c>
      <c r="AP1334" t="s">
        <v>68</v>
      </c>
      <c r="AQ1334" t="s">
        <v>68</v>
      </c>
      <c r="AR1334" t="s">
        <v>68</v>
      </c>
      <c r="AS1334" t="s">
        <v>68</v>
      </c>
      <c r="AT1334" t="s">
        <v>68</v>
      </c>
      <c r="AU1334" t="s">
        <v>68</v>
      </c>
      <c r="AV1334" t="s">
        <v>68</v>
      </c>
      <c r="AW1334" t="s">
        <v>68</v>
      </c>
      <c r="AX1334" t="s">
        <v>68</v>
      </c>
      <c r="AY1334" t="s">
        <v>68</v>
      </c>
      <c r="AZ1334" t="s">
        <v>69</v>
      </c>
      <c r="BA1334" t="s">
        <v>65</v>
      </c>
      <c r="BB1334">
        <v>0.97</v>
      </c>
    </row>
    <row r="1335" spans="1:62" x14ac:dyDescent="0.3">
      <c r="A1335">
        <v>2015</v>
      </c>
      <c r="B1335" t="s">
        <v>53</v>
      </c>
      <c r="C1335" t="s">
        <v>254</v>
      </c>
      <c r="D1335" t="s">
        <v>62</v>
      </c>
      <c r="E1335">
        <v>1</v>
      </c>
      <c r="F1335" t="s">
        <v>56</v>
      </c>
      <c r="G1335" t="s">
        <v>112</v>
      </c>
      <c r="H1335" t="s">
        <v>63</v>
      </c>
      <c r="I1335" t="s">
        <v>59</v>
      </c>
      <c r="J1335" t="s">
        <v>947</v>
      </c>
      <c r="K1335" t="s">
        <v>61</v>
      </c>
      <c r="L1335" t="s">
        <v>62</v>
      </c>
      <c r="M1335">
        <v>1</v>
      </c>
      <c r="N1335" t="s">
        <v>56</v>
      </c>
      <c r="O1335">
        <v>4</v>
      </c>
      <c r="P1335">
        <v>7</v>
      </c>
      <c r="Q1335">
        <v>13</v>
      </c>
      <c r="R1335" t="s">
        <v>63</v>
      </c>
      <c r="S1335" t="s">
        <v>100</v>
      </c>
      <c r="T1335" t="s">
        <v>65</v>
      </c>
      <c r="U1335" t="s">
        <v>947</v>
      </c>
      <c r="V1335" t="s">
        <v>66</v>
      </c>
      <c r="W1335" t="s">
        <v>67</v>
      </c>
      <c r="X1335">
        <v>5</v>
      </c>
      <c r="Y1335">
        <v>0.3</v>
      </c>
      <c r="Z1335">
        <v>0.7</v>
      </c>
      <c r="AA1335">
        <v>1.5</v>
      </c>
      <c r="AB1335">
        <v>3</v>
      </c>
      <c r="AC1335">
        <v>2</v>
      </c>
      <c r="AD1335">
        <v>3.5</v>
      </c>
      <c r="AE1335">
        <v>1</v>
      </c>
      <c r="AF1335">
        <v>2.5</v>
      </c>
      <c r="AG1335">
        <v>9.5</v>
      </c>
      <c r="AH1335">
        <v>6.5</v>
      </c>
      <c r="AI1335">
        <v>9</v>
      </c>
      <c r="AJ1335">
        <v>7.5</v>
      </c>
      <c r="AK1335">
        <v>10</v>
      </c>
      <c r="AL1335" t="s">
        <v>68</v>
      </c>
      <c r="AM1335" t="s">
        <v>68</v>
      </c>
      <c r="AN1335" t="s">
        <v>68</v>
      </c>
      <c r="AO1335" t="s">
        <v>68</v>
      </c>
      <c r="AP1335" t="s">
        <v>68</v>
      </c>
      <c r="AQ1335" t="s">
        <v>68</v>
      </c>
      <c r="AR1335" t="s">
        <v>68</v>
      </c>
      <c r="AS1335" t="s">
        <v>68</v>
      </c>
      <c r="AT1335" t="s">
        <v>68</v>
      </c>
      <c r="AU1335" t="s">
        <v>68</v>
      </c>
      <c r="AV1335" t="s">
        <v>68</v>
      </c>
      <c r="AW1335" t="s">
        <v>68</v>
      </c>
      <c r="AX1335" t="s">
        <v>68</v>
      </c>
      <c r="AY1335" t="s">
        <v>68</v>
      </c>
      <c r="AZ1335" t="s">
        <v>80</v>
      </c>
      <c r="BA1335" t="s">
        <v>65</v>
      </c>
      <c r="BB1335">
        <v>0.97</v>
      </c>
      <c r="BD1335">
        <f>IF(EXACT(BA1335,T1335),1,0)</f>
        <v>1</v>
      </c>
      <c r="BE1335">
        <f>IF(AND(AZ1335="2_Testando"),1,0)</f>
        <v>1</v>
      </c>
      <c r="BF1335">
        <f>IF(AND(AZ1335="2_Testando",BD1335=1),1,0)</f>
        <v>1</v>
      </c>
      <c r="BJ1335">
        <f>IF(AND(BB1335&gt;0.7,BF1335=1),1,0)</f>
        <v>1</v>
      </c>
    </row>
    <row r="1336" spans="1:62" hidden="1" x14ac:dyDescent="0.3">
      <c r="A1336">
        <v>2015</v>
      </c>
      <c r="B1336" t="s">
        <v>53</v>
      </c>
      <c r="C1336" t="s">
        <v>1490</v>
      </c>
      <c r="D1336" t="s">
        <v>62</v>
      </c>
      <c r="E1336">
        <v>1</v>
      </c>
      <c r="F1336" t="s">
        <v>56</v>
      </c>
      <c r="G1336" t="s">
        <v>112</v>
      </c>
      <c r="H1336" t="s">
        <v>63</v>
      </c>
      <c r="I1336" t="s">
        <v>83</v>
      </c>
      <c r="J1336" t="s">
        <v>967</v>
      </c>
      <c r="K1336" t="s">
        <v>61</v>
      </c>
      <c r="L1336" t="s">
        <v>62</v>
      </c>
      <c r="M1336">
        <v>1</v>
      </c>
      <c r="N1336" t="s">
        <v>56</v>
      </c>
      <c r="O1336">
        <v>4</v>
      </c>
      <c r="P1336">
        <v>8</v>
      </c>
      <c r="Q1336">
        <v>15</v>
      </c>
      <c r="R1336" t="s">
        <v>63</v>
      </c>
      <c r="S1336" t="s">
        <v>100</v>
      </c>
      <c r="T1336" t="s">
        <v>84</v>
      </c>
      <c r="U1336" t="s">
        <v>947</v>
      </c>
      <c r="V1336" t="s">
        <v>66</v>
      </c>
      <c r="W1336" t="s">
        <v>67</v>
      </c>
      <c r="X1336">
        <v>5</v>
      </c>
      <c r="Y1336">
        <v>0.3</v>
      </c>
      <c r="Z1336">
        <v>0.7</v>
      </c>
      <c r="AA1336">
        <v>7</v>
      </c>
      <c r="AB1336">
        <v>6.5</v>
      </c>
      <c r="AC1336" t="s">
        <v>68</v>
      </c>
      <c r="AD1336">
        <v>4.5</v>
      </c>
      <c r="AE1336">
        <v>6.5</v>
      </c>
      <c r="AF1336" t="s">
        <v>68</v>
      </c>
      <c r="AG1336">
        <v>9</v>
      </c>
      <c r="AH1336">
        <v>9.5</v>
      </c>
      <c r="AI1336">
        <v>10</v>
      </c>
      <c r="AJ1336">
        <v>10</v>
      </c>
      <c r="AK1336">
        <v>10</v>
      </c>
      <c r="AL1336" t="s">
        <v>68</v>
      </c>
      <c r="AM1336" t="s">
        <v>68</v>
      </c>
      <c r="AN1336" t="s">
        <v>68</v>
      </c>
      <c r="AO1336" t="s">
        <v>68</v>
      </c>
      <c r="AP1336" t="s">
        <v>68</v>
      </c>
      <c r="AQ1336" t="s">
        <v>68</v>
      </c>
      <c r="AR1336" t="s">
        <v>68</v>
      </c>
      <c r="AS1336" t="s">
        <v>68</v>
      </c>
      <c r="AT1336" t="s">
        <v>68</v>
      </c>
      <c r="AU1336" t="s">
        <v>68</v>
      </c>
      <c r="AV1336" t="s">
        <v>68</v>
      </c>
      <c r="AW1336" t="s">
        <v>68</v>
      </c>
      <c r="AX1336" t="s">
        <v>68</v>
      </c>
      <c r="AY1336" t="s">
        <v>68</v>
      </c>
      <c r="AZ1336" t="s">
        <v>69</v>
      </c>
      <c r="BA1336" t="s">
        <v>84</v>
      </c>
      <c r="BB1336">
        <v>0.80700000000000005</v>
      </c>
    </row>
    <row r="1337" spans="1:62" hidden="1" x14ac:dyDescent="0.3">
      <c r="A1337">
        <v>2015</v>
      </c>
      <c r="B1337" t="s">
        <v>53</v>
      </c>
      <c r="C1337" t="s">
        <v>1491</v>
      </c>
      <c r="D1337" t="s">
        <v>62</v>
      </c>
      <c r="E1337">
        <v>1</v>
      </c>
      <c r="F1337" t="s">
        <v>56</v>
      </c>
      <c r="G1337" t="s">
        <v>112</v>
      </c>
      <c r="H1337" t="s">
        <v>63</v>
      </c>
      <c r="I1337" t="s">
        <v>83</v>
      </c>
      <c r="J1337" t="s">
        <v>967</v>
      </c>
      <c r="K1337" t="s">
        <v>61</v>
      </c>
      <c r="L1337" t="s">
        <v>62</v>
      </c>
      <c r="M1337">
        <v>1</v>
      </c>
      <c r="N1337" t="s">
        <v>56</v>
      </c>
      <c r="O1337">
        <v>4</v>
      </c>
      <c r="P1337">
        <v>8</v>
      </c>
      <c r="Q1337">
        <v>16</v>
      </c>
      <c r="R1337" t="s">
        <v>63</v>
      </c>
      <c r="S1337" t="s">
        <v>100</v>
      </c>
      <c r="T1337" t="s">
        <v>84</v>
      </c>
      <c r="U1337" t="s">
        <v>947</v>
      </c>
      <c r="V1337" t="s">
        <v>66</v>
      </c>
      <c r="W1337" t="s">
        <v>67</v>
      </c>
      <c r="X1337">
        <v>5</v>
      </c>
      <c r="Y1337">
        <v>0.3</v>
      </c>
      <c r="Z1337">
        <v>0.7</v>
      </c>
      <c r="AA1337">
        <v>8</v>
      </c>
      <c r="AB1337">
        <v>7.5</v>
      </c>
      <c r="AC1337" t="s">
        <v>68</v>
      </c>
      <c r="AD1337">
        <v>9.5</v>
      </c>
      <c r="AE1337">
        <v>10</v>
      </c>
      <c r="AF1337" t="s">
        <v>68</v>
      </c>
      <c r="AG1337">
        <v>8</v>
      </c>
      <c r="AH1337">
        <v>10</v>
      </c>
      <c r="AI1337">
        <v>10</v>
      </c>
      <c r="AJ1337">
        <v>9</v>
      </c>
      <c r="AK1337">
        <v>10</v>
      </c>
      <c r="AL1337" t="s">
        <v>68</v>
      </c>
      <c r="AM1337" t="s">
        <v>68</v>
      </c>
      <c r="AN1337" t="s">
        <v>68</v>
      </c>
      <c r="AO1337" t="s">
        <v>68</v>
      </c>
      <c r="AP1337" t="s">
        <v>68</v>
      </c>
      <c r="AQ1337" t="s">
        <v>68</v>
      </c>
      <c r="AR1337" t="s">
        <v>68</v>
      </c>
      <c r="AS1337" t="s">
        <v>68</v>
      </c>
      <c r="AT1337" t="s">
        <v>68</v>
      </c>
      <c r="AU1337" t="s">
        <v>68</v>
      </c>
      <c r="AV1337" t="s">
        <v>68</v>
      </c>
      <c r="AW1337" t="s">
        <v>68</v>
      </c>
      <c r="AX1337" t="s">
        <v>68</v>
      </c>
      <c r="AY1337" t="s">
        <v>68</v>
      </c>
      <c r="AZ1337" t="s">
        <v>69</v>
      </c>
      <c r="BA1337" t="s">
        <v>84</v>
      </c>
      <c r="BB1337">
        <v>1</v>
      </c>
    </row>
    <row r="1338" spans="1:62" hidden="1" x14ac:dyDescent="0.3">
      <c r="A1338">
        <v>2015</v>
      </c>
      <c r="B1338" t="s">
        <v>53</v>
      </c>
      <c r="C1338" t="s">
        <v>1492</v>
      </c>
      <c r="D1338" t="s">
        <v>62</v>
      </c>
      <c r="E1338">
        <v>1</v>
      </c>
      <c r="F1338" t="s">
        <v>56</v>
      </c>
      <c r="G1338" t="s">
        <v>112</v>
      </c>
      <c r="H1338" t="s">
        <v>63</v>
      </c>
      <c r="I1338" t="s">
        <v>83</v>
      </c>
      <c r="J1338" t="s">
        <v>967</v>
      </c>
      <c r="K1338" t="s">
        <v>61</v>
      </c>
      <c r="L1338" t="s">
        <v>62</v>
      </c>
      <c r="M1338">
        <v>1</v>
      </c>
      <c r="N1338" t="s">
        <v>56</v>
      </c>
      <c r="O1338">
        <v>5</v>
      </c>
      <c r="P1338">
        <v>9</v>
      </c>
      <c r="Q1338">
        <v>17</v>
      </c>
      <c r="R1338" t="s">
        <v>63</v>
      </c>
      <c r="S1338" t="s">
        <v>100</v>
      </c>
      <c r="T1338" t="s">
        <v>84</v>
      </c>
      <c r="U1338" t="s">
        <v>947</v>
      </c>
      <c r="V1338" t="s">
        <v>66</v>
      </c>
      <c r="W1338" t="s">
        <v>67</v>
      </c>
      <c r="X1338">
        <v>5</v>
      </c>
      <c r="Y1338">
        <v>0.3</v>
      </c>
      <c r="Z1338">
        <v>0.7</v>
      </c>
      <c r="AA1338">
        <v>6</v>
      </c>
      <c r="AB1338">
        <v>5.5</v>
      </c>
      <c r="AC1338">
        <v>4.5</v>
      </c>
      <c r="AD1338">
        <v>7</v>
      </c>
      <c r="AE1338">
        <v>7.5</v>
      </c>
      <c r="AF1338" t="s">
        <v>68</v>
      </c>
      <c r="AG1338">
        <v>6.5</v>
      </c>
      <c r="AH1338">
        <v>9.5</v>
      </c>
      <c r="AI1338">
        <v>9</v>
      </c>
      <c r="AJ1338">
        <v>10</v>
      </c>
      <c r="AK1338">
        <v>10</v>
      </c>
      <c r="AL1338" t="s">
        <v>68</v>
      </c>
      <c r="AM1338" t="s">
        <v>68</v>
      </c>
      <c r="AN1338" t="s">
        <v>68</v>
      </c>
      <c r="AO1338" t="s">
        <v>68</v>
      </c>
      <c r="AP1338" t="s">
        <v>68</v>
      </c>
      <c r="AQ1338" t="s">
        <v>68</v>
      </c>
      <c r="AR1338" t="s">
        <v>68</v>
      </c>
      <c r="AS1338" t="s">
        <v>68</v>
      </c>
      <c r="AT1338" t="s">
        <v>68</v>
      </c>
      <c r="AU1338" t="s">
        <v>68</v>
      </c>
      <c r="AV1338" t="s">
        <v>68</v>
      </c>
      <c r="AW1338" t="s">
        <v>68</v>
      </c>
      <c r="AX1338" t="s">
        <v>68</v>
      </c>
      <c r="AY1338" t="s">
        <v>68</v>
      </c>
      <c r="AZ1338" t="s">
        <v>69</v>
      </c>
      <c r="BA1338" t="s">
        <v>84</v>
      </c>
      <c r="BB1338">
        <v>1</v>
      </c>
    </row>
    <row r="1339" spans="1:62" hidden="1" x14ac:dyDescent="0.3">
      <c r="A1339">
        <v>2015</v>
      </c>
      <c r="B1339" t="s">
        <v>53</v>
      </c>
      <c r="C1339" t="s">
        <v>255</v>
      </c>
      <c r="D1339" t="s">
        <v>62</v>
      </c>
      <c r="E1339">
        <v>1</v>
      </c>
      <c r="F1339" t="s">
        <v>56</v>
      </c>
      <c r="G1339" t="s">
        <v>112</v>
      </c>
      <c r="H1339" t="s">
        <v>63</v>
      </c>
      <c r="I1339" t="s">
        <v>59</v>
      </c>
      <c r="J1339" t="s">
        <v>947</v>
      </c>
      <c r="K1339" t="s">
        <v>61</v>
      </c>
      <c r="L1339" t="s">
        <v>62</v>
      </c>
      <c r="M1339">
        <v>1</v>
      </c>
      <c r="N1339" t="s">
        <v>56</v>
      </c>
      <c r="O1339">
        <v>5</v>
      </c>
      <c r="P1339">
        <v>9</v>
      </c>
      <c r="Q1339">
        <v>18</v>
      </c>
      <c r="R1339" t="s">
        <v>63</v>
      </c>
      <c r="S1339" t="s">
        <v>100</v>
      </c>
      <c r="T1339" t="s">
        <v>65</v>
      </c>
      <c r="U1339" t="s">
        <v>947</v>
      </c>
      <c r="V1339" t="s">
        <v>66</v>
      </c>
      <c r="W1339" t="s">
        <v>67</v>
      </c>
      <c r="X1339">
        <v>5</v>
      </c>
      <c r="Y1339">
        <v>0.3</v>
      </c>
      <c r="Z1339">
        <v>0.7</v>
      </c>
      <c r="AA1339">
        <v>0.5</v>
      </c>
      <c r="AB1339">
        <v>0</v>
      </c>
      <c r="AC1339" t="s">
        <v>68</v>
      </c>
      <c r="AD1339">
        <v>2.5</v>
      </c>
      <c r="AE1339" t="s">
        <v>68</v>
      </c>
      <c r="AF1339" t="s">
        <v>68</v>
      </c>
      <c r="AG1339">
        <v>8.5</v>
      </c>
      <c r="AH1339">
        <v>3</v>
      </c>
      <c r="AI1339">
        <v>6</v>
      </c>
      <c r="AJ1339">
        <v>5.5</v>
      </c>
      <c r="AK1339" t="s">
        <v>68</v>
      </c>
      <c r="AL1339" t="s">
        <v>68</v>
      </c>
      <c r="AM1339" t="s">
        <v>68</v>
      </c>
      <c r="AN1339" t="s">
        <v>68</v>
      </c>
      <c r="AO1339" t="s">
        <v>68</v>
      </c>
      <c r="AP1339" t="s">
        <v>68</v>
      </c>
      <c r="AQ1339" t="s">
        <v>68</v>
      </c>
      <c r="AR1339" t="s">
        <v>68</v>
      </c>
      <c r="AS1339" t="s">
        <v>68</v>
      </c>
      <c r="AT1339" t="s">
        <v>68</v>
      </c>
      <c r="AU1339" t="s">
        <v>68</v>
      </c>
      <c r="AV1339" t="s">
        <v>68</v>
      </c>
      <c r="AW1339" t="s">
        <v>68</v>
      </c>
      <c r="AX1339" t="s">
        <v>68</v>
      </c>
      <c r="AY1339" t="s">
        <v>68</v>
      </c>
      <c r="AZ1339" t="s">
        <v>69</v>
      </c>
      <c r="BA1339" t="s">
        <v>65</v>
      </c>
      <c r="BB1339">
        <v>0.97</v>
      </c>
    </row>
    <row r="1340" spans="1:62" x14ac:dyDescent="0.3">
      <c r="A1340">
        <v>2015</v>
      </c>
      <c r="B1340" t="s">
        <v>53</v>
      </c>
      <c r="C1340" t="s">
        <v>1493</v>
      </c>
      <c r="D1340" t="s">
        <v>62</v>
      </c>
      <c r="E1340">
        <v>1</v>
      </c>
      <c r="F1340" t="s">
        <v>56</v>
      </c>
      <c r="G1340" t="s">
        <v>112</v>
      </c>
      <c r="H1340" t="s">
        <v>63</v>
      </c>
      <c r="I1340" t="s">
        <v>77</v>
      </c>
      <c r="J1340" t="s">
        <v>1186</v>
      </c>
      <c r="K1340" t="s">
        <v>61</v>
      </c>
      <c r="L1340" t="s">
        <v>62</v>
      </c>
      <c r="M1340">
        <v>1</v>
      </c>
      <c r="N1340" t="s">
        <v>56</v>
      </c>
      <c r="O1340">
        <v>5</v>
      </c>
      <c r="P1340">
        <v>10</v>
      </c>
      <c r="Q1340">
        <v>20</v>
      </c>
      <c r="R1340" t="s">
        <v>63</v>
      </c>
      <c r="S1340" t="s">
        <v>100</v>
      </c>
      <c r="T1340" t="s">
        <v>79</v>
      </c>
      <c r="U1340" t="s">
        <v>1186</v>
      </c>
      <c r="V1340" t="s">
        <v>66</v>
      </c>
      <c r="W1340" t="s">
        <v>67</v>
      </c>
      <c r="X1340">
        <v>5</v>
      </c>
      <c r="Y1340">
        <v>0.3</v>
      </c>
      <c r="Z1340">
        <v>0.7</v>
      </c>
      <c r="AA1340">
        <v>0.5</v>
      </c>
      <c r="AB1340">
        <v>1</v>
      </c>
      <c r="AC1340">
        <v>1</v>
      </c>
      <c r="AD1340">
        <v>3</v>
      </c>
      <c r="AE1340" t="s">
        <v>68</v>
      </c>
      <c r="AF1340" t="s">
        <v>68</v>
      </c>
      <c r="AG1340">
        <v>9.5</v>
      </c>
      <c r="AH1340">
        <v>3</v>
      </c>
      <c r="AI1340">
        <v>9.5</v>
      </c>
      <c r="AJ1340">
        <v>6.5</v>
      </c>
      <c r="AK1340" t="s">
        <v>68</v>
      </c>
      <c r="AL1340" t="s">
        <v>68</v>
      </c>
      <c r="AM1340" t="s">
        <v>68</v>
      </c>
      <c r="AN1340" t="s">
        <v>68</v>
      </c>
      <c r="AO1340" t="s">
        <v>68</v>
      </c>
      <c r="AP1340" t="s">
        <v>68</v>
      </c>
      <c r="AQ1340" t="s">
        <v>68</v>
      </c>
      <c r="AR1340" t="s">
        <v>68</v>
      </c>
      <c r="AS1340" t="s">
        <v>68</v>
      </c>
      <c r="AT1340" t="s">
        <v>68</v>
      </c>
      <c r="AU1340" t="s">
        <v>68</v>
      </c>
      <c r="AV1340" t="s">
        <v>68</v>
      </c>
      <c r="AW1340" t="s">
        <v>68</v>
      </c>
      <c r="AX1340" t="s">
        <v>68</v>
      </c>
      <c r="AY1340" t="s">
        <v>68</v>
      </c>
      <c r="AZ1340" t="s">
        <v>80</v>
      </c>
      <c r="BA1340" t="s">
        <v>79</v>
      </c>
      <c r="BB1340">
        <v>1</v>
      </c>
      <c r="BD1340">
        <f>IF(EXACT(BA1340,T1340),1,0)</f>
        <v>1</v>
      </c>
      <c r="BE1340">
        <f>IF(AND(AZ1340="2_Testando"),1,0)</f>
        <v>1</v>
      </c>
      <c r="BF1340">
        <f>IF(AND(AZ1340="2_Testando",BD1340=1),1,0)</f>
        <v>1</v>
      </c>
      <c r="BJ1340">
        <f>IF(AND(BB1340&gt;0.7,BF1340=1),1,0)</f>
        <v>1</v>
      </c>
    </row>
    <row r="1341" spans="1:62" hidden="1" x14ac:dyDescent="0.3">
      <c r="A1341">
        <v>2015</v>
      </c>
      <c r="B1341" t="s">
        <v>53</v>
      </c>
      <c r="C1341" t="s">
        <v>1494</v>
      </c>
      <c r="D1341" t="s">
        <v>62</v>
      </c>
      <c r="E1341">
        <v>1</v>
      </c>
      <c r="F1341" t="s">
        <v>56</v>
      </c>
      <c r="G1341" t="s">
        <v>112</v>
      </c>
      <c r="H1341" t="s">
        <v>63</v>
      </c>
      <c r="I1341" t="s">
        <v>77</v>
      </c>
      <c r="J1341" t="s">
        <v>1325</v>
      </c>
      <c r="K1341" t="s">
        <v>61</v>
      </c>
      <c r="L1341" t="s">
        <v>62</v>
      </c>
      <c r="M1341">
        <v>1</v>
      </c>
      <c r="N1341" t="s">
        <v>56</v>
      </c>
      <c r="O1341">
        <v>9</v>
      </c>
      <c r="P1341">
        <v>18</v>
      </c>
      <c r="Q1341">
        <v>35</v>
      </c>
      <c r="R1341" t="s">
        <v>63</v>
      </c>
      <c r="S1341" t="s">
        <v>100</v>
      </c>
      <c r="T1341" t="s">
        <v>79</v>
      </c>
      <c r="U1341" t="s">
        <v>1325</v>
      </c>
      <c r="V1341" t="s">
        <v>66</v>
      </c>
      <c r="W1341" t="s">
        <v>67</v>
      </c>
      <c r="X1341">
        <v>5</v>
      </c>
      <c r="Y1341">
        <v>0.3</v>
      </c>
      <c r="Z1341">
        <v>0.7</v>
      </c>
      <c r="AA1341">
        <v>5</v>
      </c>
      <c r="AB1341">
        <v>2.5</v>
      </c>
      <c r="AC1341" t="s">
        <v>68</v>
      </c>
      <c r="AD1341" t="s">
        <v>68</v>
      </c>
      <c r="AE1341" t="s">
        <v>68</v>
      </c>
      <c r="AF1341" t="s">
        <v>68</v>
      </c>
      <c r="AG1341">
        <v>9</v>
      </c>
      <c r="AH1341">
        <v>9</v>
      </c>
      <c r="AI1341">
        <v>10</v>
      </c>
      <c r="AJ1341" t="s">
        <v>68</v>
      </c>
      <c r="AK1341" t="s">
        <v>68</v>
      </c>
      <c r="AL1341" t="s">
        <v>68</v>
      </c>
      <c r="AM1341" t="s">
        <v>68</v>
      </c>
      <c r="AN1341" t="s">
        <v>68</v>
      </c>
      <c r="AO1341" t="s">
        <v>68</v>
      </c>
      <c r="AP1341" t="s">
        <v>68</v>
      </c>
      <c r="AQ1341" t="s">
        <v>68</v>
      </c>
      <c r="AR1341" t="s">
        <v>68</v>
      </c>
      <c r="AS1341" t="s">
        <v>68</v>
      </c>
      <c r="AT1341" t="s">
        <v>68</v>
      </c>
      <c r="AU1341" t="s">
        <v>68</v>
      </c>
      <c r="AV1341" t="s">
        <v>68</v>
      </c>
      <c r="AW1341" t="s">
        <v>68</v>
      </c>
      <c r="AX1341" t="s">
        <v>68</v>
      </c>
      <c r="AY1341" t="s">
        <v>68</v>
      </c>
      <c r="AZ1341" t="s">
        <v>69</v>
      </c>
      <c r="BA1341" t="s">
        <v>79</v>
      </c>
      <c r="BB1341">
        <v>1</v>
      </c>
    </row>
    <row r="1342" spans="1:62" hidden="1" x14ac:dyDescent="0.3">
      <c r="A1342">
        <v>2015</v>
      </c>
      <c r="B1342" t="s">
        <v>53</v>
      </c>
      <c r="C1342" t="s">
        <v>256</v>
      </c>
      <c r="D1342" t="s">
        <v>62</v>
      </c>
      <c r="E1342">
        <v>1</v>
      </c>
      <c r="F1342" t="s">
        <v>56</v>
      </c>
      <c r="G1342" t="s">
        <v>112</v>
      </c>
      <c r="H1342" t="s">
        <v>63</v>
      </c>
      <c r="I1342" t="s">
        <v>77</v>
      </c>
      <c r="J1342" t="s">
        <v>1410</v>
      </c>
      <c r="K1342" t="s">
        <v>61</v>
      </c>
      <c r="L1342" t="s">
        <v>62</v>
      </c>
      <c r="M1342">
        <v>1</v>
      </c>
      <c r="N1342" t="s">
        <v>56</v>
      </c>
      <c r="O1342">
        <v>6</v>
      </c>
      <c r="P1342">
        <v>11</v>
      </c>
      <c r="Q1342">
        <v>22</v>
      </c>
      <c r="R1342" t="s">
        <v>63</v>
      </c>
      <c r="S1342" t="s">
        <v>100</v>
      </c>
      <c r="T1342" t="s">
        <v>79</v>
      </c>
      <c r="U1342" t="s">
        <v>1410</v>
      </c>
      <c r="V1342" t="s">
        <v>66</v>
      </c>
      <c r="W1342" t="s">
        <v>67</v>
      </c>
      <c r="X1342">
        <v>5</v>
      </c>
      <c r="Y1342">
        <v>0.3</v>
      </c>
      <c r="Z1342">
        <v>0.7</v>
      </c>
      <c r="AA1342">
        <v>0.5</v>
      </c>
      <c r="AB1342" t="s">
        <v>68</v>
      </c>
      <c r="AC1342" t="s">
        <v>68</v>
      </c>
      <c r="AD1342" t="s">
        <v>68</v>
      </c>
      <c r="AE1342" t="s">
        <v>68</v>
      </c>
      <c r="AF1342" t="s">
        <v>68</v>
      </c>
      <c r="AG1342">
        <v>8.5</v>
      </c>
      <c r="AH1342">
        <v>6.5</v>
      </c>
      <c r="AI1342" t="s">
        <v>68</v>
      </c>
      <c r="AJ1342" t="s">
        <v>68</v>
      </c>
      <c r="AK1342" t="s">
        <v>68</v>
      </c>
      <c r="AL1342" t="s">
        <v>68</v>
      </c>
      <c r="AM1342" t="s">
        <v>68</v>
      </c>
      <c r="AN1342" t="s">
        <v>68</v>
      </c>
      <c r="AO1342" t="s">
        <v>68</v>
      </c>
      <c r="AP1342" t="s">
        <v>68</v>
      </c>
      <c r="AQ1342" t="s">
        <v>68</v>
      </c>
      <c r="AR1342" t="s">
        <v>68</v>
      </c>
      <c r="AS1342" t="s">
        <v>68</v>
      </c>
      <c r="AT1342" t="s">
        <v>68</v>
      </c>
      <c r="AU1342" t="s">
        <v>68</v>
      </c>
      <c r="AV1342" t="s">
        <v>68</v>
      </c>
      <c r="AW1342" t="s">
        <v>68</v>
      </c>
      <c r="AX1342" t="s">
        <v>68</v>
      </c>
      <c r="AY1342" t="s">
        <v>68</v>
      </c>
      <c r="AZ1342" t="s">
        <v>69</v>
      </c>
      <c r="BA1342" t="s">
        <v>79</v>
      </c>
      <c r="BB1342">
        <v>1</v>
      </c>
    </row>
    <row r="1343" spans="1:62" hidden="1" x14ac:dyDescent="0.3">
      <c r="A1343">
        <v>2015</v>
      </c>
      <c r="B1343" t="s">
        <v>53</v>
      </c>
      <c r="C1343" t="s">
        <v>1495</v>
      </c>
      <c r="D1343" t="s">
        <v>62</v>
      </c>
      <c r="E1343">
        <v>1</v>
      </c>
      <c r="F1343" t="s">
        <v>56</v>
      </c>
      <c r="G1343" t="s">
        <v>112</v>
      </c>
      <c r="H1343" t="s">
        <v>63</v>
      </c>
      <c r="I1343" t="s">
        <v>83</v>
      </c>
      <c r="J1343" t="s">
        <v>947</v>
      </c>
      <c r="K1343" t="s">
        <v>61</v>
      </c>
      <c r="L1343" t="s">
        <v>62</v>
      </c>
      <c r="M1343">
        <v>1</v>
      </c>
      <c r="N1343" t="s">
        <v>56</v>
      </c>
      <c r="O1343">
        <v>6</v>
      </c>
      <c r="P1343">
        <v>12</v>
      </c>
      <c r="Q1343">
        <v>24</v>
      </c>
      <c r="R1343" t="s">
        <v>63</v>
      </c>
      <c r="S1343" t="s">
        <v>100</v>
      </c>
      <c r="T1343" t="s">
        <v>84</v>
      </c>
      <c r="U1343" t="s">
        <v>947</v>
      </c>
      <c r="V1343" t="s">
        <v>66</v>
      </c>
      <c r="W1343" t="s">
        <v>67</v>
      </c>
      <c r="X1343">
        <v>5</v>
      </c>
      <c r="Y1343">
        <v>0.3</v>
      </c>
      <c r="Z1343">
        <v>0.7</v>
      </c>
      <c r="AA1343">
        <v>4</v>
      </c>
      <c r="AB1343">
        <v>5</v>
      </c>
      <c r="AC1343">
        <v>3</v>
      </c>
      <c r="AD1343">
        <v>4.5</v>
      </c>
      <c r="AE1343">
        <v>8</v>
      </c>
      <c r="AF1343" t="s">
        <v>68</v>
      </c>
      <c r="AG1343">
        <v>6.5</v>
      </c>
      <c r="AH1343">
        <v>3</v>
      </c>
      <c r="AI1343">
        <v>9.5</v>
      </c>
      <c r="AJ1343">
        <v>8.5</v>
      </c>
      <c r="AK1343">
        <v>8</v>
      </c>
      <c r="AL1343" t="s">
        <v>68</v>
      </c>
      <c r="AM1343" t="s">
        <v>68</v>
      </c>
      <c r="AN1343" t="s">
        <v>68</v>
      </c>
      <c r="AO1343" t="s">
        <v>68</v>
      </c>
      <c r="AP1343" t="s">
        <v>68</v>
      </c>
      <c r="AQ1343" t="s">
        <v>68</v>
      </c>
      <c r="AR1343" t="s">
        <v>68</v>
      </c>
      <c r="AS1343" t="s">
        <v>68</v>
      </c>
      <c r="AT1343" t="s">
        <v>68</v>
      </c>
      <c r="AU1343" t="s">
        <v>68</v>
      </c>
      <c r="AV1343" t="s">
        <v>68</v>
      </c>
      <c r="AW1343" t="s">
        <v>68</v>
      </c>
      <c r="AX1343" t="s">
        <v>68</v>
      </c>
      <c r="AY1343" t="s">
        <v>68</v>
      </c>
      <c r="AZ1343" t="s">
        <v>69</v>
      </c>
      <c r="BA1343" t="s">
        <v>84</v>
      </c>
      <c r="BB1343">
        <v>0.80700000000000005</v>
      </c>
    </row>
    <row r="1344" spans="1:62" hidden="1" x14ac:dyDescent="0.3">
      <c r="A1344">
        <v>2015</v>
      </c>
      <c r="B1344" t="s">
        <v>53</v>
      </c>
      <c r="C1344" t="s">
        <v>1496</v>
      </c>
      <c r="D1344" t="s">
        <v>62</v>
      </c>
      <c r="E1344">
        <v>1</v>
      </c>
      <c r="F1344" t="s">
        <v>56</v>
      </c>
      <c r="G1344" t="s">
        <v>112</v>
      </c>
      <c r="H1344" t="s">
        <v>63</v>
      </c>
      <c r="I1344" t="s">
        <v>59</v>
      </c>
      <c r="J1344" t="s">
        <v>947</v>
      </c>
      <c r="K1344" t="s">
        <v>61</v>
      </c>
      <c r="L1344" t="s">
        <v>62</v>
      </c>
      <c r="M1344">
        <v>1</v>
      </c>
      <c r="N1344" t="s">
        <v>56</v>
      </c>
      <c r="O1344">
        <v>1</v>
      </c>
      <c r="P1344">
        <v>1</v>
      </c>
      <c r="Q1344">
        <v>2</v>
      </c>
      <c r="R1344" t="s">
        <v>63</v>
      </c>
      <c r="S1344" t="s">
        <v>100</v>
      </c>
      <c r="T1344" t="s">
        <v>65</v>
      </c>
      <c r="U1344" t="s">
        <v>947</v>
      </c>
      <c r="V1344" t="s">
        <v>66</v>
      </c>
      <c r="W1344" t="s">
        <v>67</v>
      </c>
      <c r="X1344">
        <v>5</v>
      </c>
      <c r="Y1344">
        <v>0.3</v>
      </c>
      <c r="Z1344">
        <v>0.7</v>
      </c>
      <c r="AA1344">
        <v>1.5</v>
      </c>
      <c r="AB1344">
        <v>1</v>
      </c>
      <c r="AC1344">
        <v>2.5</v>
      </c>
      <c r="AD1344">
        <v>2.5</v>
      </c>
      <c r="AE1344">
        <v>2.5</v>
      </c>
      <c r="AF1344">
        <v>2</v>
      </c>
      <c r="AG1344">
        <v>9</v>
      </c>
      <c r="AH1344">
        <v>7</v>
      </c>
      <c r="AI1344">
        <v>8</v>
      </c>
      <c r="AJ1344">
        <v>8.5</v>
      </c>
      <c r="AK1344">
        <v>2.5</v>
      </c>
      <c r="AL1344" t="s">
        <v>68</v>
      </c>
      <c r="AM1344" t="s">
        <v>68</v>
      </c>
      <c r="AN1344" t="s">
        <v>68</v>
      </c>
      <c r="AO1344" t="s">
        <v>68</v>
      </c>
      <c r="AP1344" t="s">
        <v>68</v>
      </c>
      <c r="AQ1344" t="s">
        <v>68</v>
      </c>
      <c r="AR1344" t="s">
        <v>68</v>
      </c>
      <c r="AS1344" t="s">
        <v>68</v>
      </c>
      <c r="AT1344" t="s">
        <v>68</v>
      </c>
      <c r="AU1344" t="s">
        <v>68</v>
      </c>
      <c r="AV1344" t="s">
        <v>68</v>
      </c>
      <c r="AW1344" t="s">
        <v>68</v>
      </c>
      <c r="AX1344" t="s">
        <v>68</v>
      </c>
      <c r="AY1344" t="s">
        <v>68</v>
      </c>
      <c r="AZ1344" t="s">
        <v>69</v>
      </c>
      <c r="BA1344" t="s">
        <v>65</v>
      </c>
      <c r="BB1344">
        <v>0.97</v>
      </c>
    </row>
    <row r="1345" spans="1:62" hidden="1" x14ac:dyDescent="0.3">
      <c r="A1345">
        <v>2015</v>
      </c>
      <c r="B1345" t="s">
        <v>53</v>
      </c>
      <c r="C1345" t="s">
        <v>258</v>
      </c>
      <c r="D1345" t="s">
        <v>62</v>
      </c>
      <c r="E1345">
        <v>1</v>
      </c>
      <c r="F1345" t="s">
        <v>71</v>
      </c>
      <c r="G1345" t="s">
        <v>112</v>
      </c>
      <c r="H1345" t="s">
        <v>63</v>
      </c>
      <c r="I1345" t="s">
        <v>59</v>
      </c>
      <c r="J1345" t="s">
        <v>947</v>
      </c>
      <c r="K1345" t="s">
        <v>61</v>
      </c>
      <c r="L1345" t="s">
        <v>62</v>
      </c>
      <c r="M1345">
        <v>1</v>
      </c>
      <c r="N1345" t="s">
        <v>71</v>
      </c>
      <c r="O1345">
        <v>1</v>
      </c>
      <c r="P1345">
        <v>1</v>
      </c>
      <c r="Q1345">
        <v>1</v>
      </c>
      <c r="R1345" t="s">
        <v>63</v>
      </c>
      <c r="S1345" t="s">
        <v>100</v>
      </c>
      <c r="T1345" t="s">
        <v>65</v>
      </c>
      <c r="U1345" t="s">
        <v>947</v>
      </c>
      <c r="V1345" t="s">
        <v>66</v>
      </c>
      <c r="W1345" t="s">
        <v>67</v>
      </c>
      <c r="X1345">
        <v>5</v>
      </c>
      <c r="Y1345">
        <v>0.3</v>
      </c>
      <c r="Z1345">
        <v>0.7</v>
      </c>
      <c r="AA1345">
        <v>0.5</v>
      </c>
      <c r="AB1345">
        <v>2</v>
      </c>
      <c r="AC1345">
        <v>2.5</v>
      </c>
      <c r="AD1345">
        <v>1</v>
      </c>
      <c r="AE1345">
        <v>1.5</v>
      </c>
      <c r="AF1345" t="s">
        <v>68</v>
      </c>
      <c r="AG1345">
        <v>9</v>
      </c>
      <c r="AH1345">
        <v>5</v>
      </c>
      <c r="AI1345">
        <v>9</v>
      </c>
      <c r="AJ1345">
        <v>6</v>
      </c>
      <c r="AK1345">
        <v>5</v>
      </c>
      <c r="AL1345" t="s">
        <v>68</v>
      </c>
      <c r="AM1345" t="s">
        <v>68</v>
      </c>
      <c r="AN1345" t="s">
        <v>68</v>
      </c>
      <c r="AO1345" t="s">
        <v>68</v>
      </c>
      <c r="AP1345" t="s">
        <v>68</v>
      </c>
      <c r="AQ1345" t="s">
        <v>68</v>
      </c>
      <c r="AR1345" t="s">
        <v>68</v>
      </c>
      <c r="AS1345" t="s">
        <v>68</v>
      </c>
      <c r="AT1345" t="s">
        <v>68</v>
      </c>
      <c r="AU1345" t="s">
        <v>68</v>
      </c>
      <c r="AV1345" t="s">
        <v>68</v>
      </c>
      <c r="AW1345" t="s">
        <v>68</v>
      </c>
      <c r="AX1345" t="s">
        <v>68</v>
      </c>
      <c r="AY1345" t="s">
        <v>68</v>
      </c>
      <c r="AZ1345" t="s">
        <v>69</v>
      </c>
      <c r="BA1345" t="s">
        <v>65</v>
      </c>
      <c r="BB1345">
        <v>0.97</v>
      </c>
    </row>
    <row r="1346" spans="1:62" hidden="1" x14ac:dyDescent="0.3">
      <c r="A1346">
        <v>2015</v>
      </c>
      <c r="B1346" t="s">
        <v>53</v>
      </c>
      <c r="C1346" t="s">
        <v>1497</v>
      </c>
      <c r="D1346" t="s">
        <v>62</v>
      </c>
      <c r="E1346">
        <v>1</v>
      </c>
      <c r="F1346" t="s">
        <v>56</v>
      </c>
      <c r="G1346" t="s">
        <v>112</v>
      </c>
      <c r="H1346" t="s">
        <v>63</v>
      </c>
      <c r="I1346" t="s">
        <v>59</v>
      </c>
      <c r="J1346" t="s">
        <v>947</v>
      </c>
      <c r="K1346" t="s">
        <v>61</v>
      </c>
      <c r="L1346" t="s">
        <v>62</v>
      </c>
      <c r="M1346">
        <v>1</v>
      </c>
      <c r="N1346" t="s">
        <v>56</v>
      </c>
      <c r="O1346">
        <v>7</v>
      </c>
      <c r="P1346">
        <v>13</v>
      </c>
      <c r="Q1346">
        <v>25</v>
      </c>
      <c r="R1346" t="s">
        <v>63</v>
      </c>
      <c r="S1346" t="s">
        <v>100</v>
      </c>
      <c r="T1346" t="s">
        <v>84</v>
      </c>
      <c r="U1346" t="s">
        <v>947</v>
      </c>
      <c r="V1346" t="s">
        <v>66</v>
      </c>
      <c r="W1346" t="s">
        <v>67</v>
      </c>
      <c r="X1346">
        <v>5</v>
      </c>
      <c r="Y1346">
        <v>0.3</v>
      </c>
      <c r="Z1346">
        <v>0.7</v>
      </c>
      <c r="AA1346">
        <v>1</v>
      </c>
      <c r="AB1346">
        <v>4</v>
      </c>
      <c r="AC1346">
        <v>4.5</v>
      </c>
      <c r="AD1346">
        <v>4</v>
      </c>
      <c r="AE1346">
        <v>4</v>
      </c>
      <c r="AF1346">
        <v>5.5</v>
      </c>
      <c r="AG1346">
        <v>9</v>
      </c>
      <c r="AH1346">
        <v>8</v>
      </c>
      <c r="AI1346">
        <v>6.5</v>
      </c>
      <c r="AJ1346">
        <v>9</v>
      </c>
      <c r="AK1346">
        <v>9.5</v>
      </c>
      <c r="AL1346" t="s">
        <v>68</v>
      </c>
      <c r="AM1346" t="s">
        <v>68</v>
      </c>
      <c r="AN1346" t="s">
        <v>68</v>
      </c>
      <c r="AO1346" t="s">
        <v>68</v>
      </c>
      <c r="AP1346" t="s">
        <v>68</v>
      </c>
      <c r="AQ1346" t="s">
        <v>68</v>
      </c>
      <c r="AR1346" t="s">
        <v>68</v>
      </c>
      <c r="AS1346" t="s">
        <v>68</v>
      </c>
      <c r="AT1346" t="s">
        <v>68</v>
      </c>
      <c r="AU1346" t="s">
        <v>68</v>
      </c>
      <c r="AV1346" t="s">
        <v>68</v>
      </c>
      <c r="AW1346" t="s">
        <v>68</v>
      </c>
      <c r="AX1346" t="s">
        <v>68</v>
      </c>
      <c r="AY1346" t="s">
        <v>68</v>
      </c>
      <c r="AZ1346" t="s">
        <v>69</v>
      </c>
      <c r="BA1346" t="s">
        <v>65</v>
      </c>
      <c r="BB1346">
        <v>0.79700000000000004</v>
      </c>
    </row>
    <row r="1347" spans="1:62" hidden="1" x14ac:dyDescent="0.3">
      <c r="A1347">
        <v>2015</v>
      </c>
      <c r="B1347" t="s">
        <v>53</v>
      </c>
      <c r="C1347" t="s">
        <v>1498</v>
      </c>
      <c r="D1347" t="s">
        <v>62</v>
      </c>
      <c r="E1347">
        <v>1</v>
      </c>
      <c r="F1347" t="s">
        <v>56</v>
      </c>
      <c r="G1347" t="s">
        <v>112</v>
      </c>
      <c r="H1347" t="s">
        <v>63</v>
      </c>
      <c r="I1347" t="s">
        <v>83</v>
      </c>
      <c r="J1347" t="s">
        <v>947</v>
      </c>
      <c r="K1347" t="s">
        <v>61</v>
      </c>
      <c r="L1347" t="s">
        <v>62</v>
      </c>
      <c r="M1347">
        <v>1</v>
      </c>
      <c r="N1347" t="s">
        <v>56</v>
      </c>
      <c r="O1347">
        <v>7</v>
      </c>
      <c r="P1347">
        <v>13</v>
      </c>
      <c r="Q1347">
        <v>26</v>
      </c>
      <c r="R1347" t="s">
        <v>63</v>
      </c>
      <c r="S1347" t="s">
        <v>100</v>
      </c>
      <c r="T1347" t="s">
        <v>84</v>
      </c>
      <c r="U1347" t="s">
        <v>947</v>
      </c>
      <c r="V1347" t="s">
        <v>66</v>
      </c>
      <c r="W1347" t="s">
        <v>67</v>
      </c>
      <c r="X1347">
        <v>5</v>
      </c>
      <c r="Y1347">
        <v>0.3</v>
      </c>
      <c r="Z1347">
        <v>0.7</v>
      </c>
      <c r="AA1347">
        <v>4</v>
      </c>
      <c r="AB1347">
        <v>2</v>
      </c>
      <c r="AC1347">
        <v>7</v>
      </c>
      <c r="AD1347">
        <v>6</v>
      </c>
      <c r="AE1347">
        <v>5.5</v>
      </c>
      <c r="AF1347" t="s">
        <v>68</v>
      </c>
      <c r="AG1347">
        <v>9</v>
      </c>
      <c r="AH1347">
        <v>6.5</v>
      </c>
      <c r="AI1347">
        <v>6.5</v>
      </c>
      <c r="AJ1347">
        <v>6.5</v>
      </c>
      <c r="AK1347">
        <v>4</v>
      </c>
      <c r="AL1347" t="s">
        <v>68</v>
      </c>
      <c r="AM1347" t="s">
        <v>68</v>
      </c>
      <c r="AN1347" t="s">
        <v>68</v>
      </c>
      <c r="AO1347" t="s">
        <v>68</v>
      </c>
      <c r="AP1347" t="s">
        <v>68</v>
      </c>
      <c r="AQ1347" t="s">
        <v>68</v>
      </c>
      <c r="AR1347" t="s">
        <v>68</v>
      </c>
      <c r="AS1347" t="s">
        <v>68</v>
      </c>
      <c r="AT1347" t="s">
        <v>68</v>
      </c>
      <c r="AU1347" t="s">
        <v>68</v>
      </c>
      <c r="AV1347" t="s">
        <v>68</v>
      </c>
      <c r="AW1347" t="s">
        <v>68</v>
      </c>
      <c r="AX1347" t="s">
        <v>68</v>
      </c>
      <c r="AY1347" t="s">
        <v>68</v>
      </c>
      <c r="AZ1347" t="s">
        <v>69</v>
      </c>
      <c r="BA1347" t="s">
        <v>84</v>
      </c>
      <c r="BB1347">
        <v>1</v>
      </c>
    </row>
    <row r="1348" spans="1:62" hidden="1" x14ac:dyDescent="0.3">
      <c r="A1348">
        <v>2015</v>
      </c>
      <c r="B1348" t="s">
        <v>53</v>
      </c>
      <c r="C1348" t="s">
        <v>260</v>
      </c>
      <c r="D1348" t="s">
        <v>62</v>
      </c>
      <c r="E1348">
        <v>1</v>
      </c>
      <c r="F1348" t="s">
        <v>56</v>
      </c>
      <c r="G1348" t="s">
        <v>112</v>
      </c>
      <c r="H1348" t="s">
        <v>63</v>
      </c>
      <c r="I1348" t="s">
        <v>59</v>
      </c>
      <c r="J1348" t="s">
        <v>947</v>
      </c>
      <c r="K1348" t="s">
        <v>61</v>
      </c>
      <c r="L1348" t="s">
        <v>62</v>
      </c>
      <c r="M1348">
        <v>1</v>
      </c>
      <c r="N1348" t="s">
        <v>56</v>
      </c>
      <c r="O1348">
        <v>7</v>
      </c>
      <c r="P1348">
        <v>14</v>
      </c>
      <c r="Q1348">
        <v>27</v>
      </c>
      <c r="R1348" t="s">
        <v>63</v>
      </c>
      <c r="S1348" t="s">
        <v>100</v>
      </c>
      <c r="T1348" t="s">
        <v>65</v>
      </c>
      <c r="U1348" t="s">
        <v>947</v>
      </c>
      <c r="V1348" t="s">
        <v>66</v>
      </c>
      <c r="W1348" t="s">
        <v>67</v>
      </c>
      <c r="X1348">
        <v>5</v>
      </c>
      <c r="Y1348">
        <v>0.3</v>
      </c>
      <c r="Z1348">
        <v>0.7</v>
      </c>
      <c r="AA1348">
        <v>1.5</v>
      </c>
      <c r="AB1348">
        <v>2.5</v>
      </c>
      <c r="AC1348">
        <v>3</v>
      </c>
      <c r="AD1348">
        <v>1.5</v>
      </c>
      <c r="AE1348">
        <v>2.5</v>
      </c>
      <c r="AF1348">
        <v>3</v>
      </c>
      <c r="AG1348">
        <v>9.5</v>
      </c>
      <c r="AH1348">
        <v>7</v>
      </c>
      <c r="AI1348">
        <v>8.5</v>
      </c>
      <c r="AJ1348">
        <v>7</v>
      </c>
      <c r="AK1348">
        <v>8.5</v>
      </c>
      <c r="AL1348" t="s">
        <v>68</v>
      </c>
      <c r="AM1348" t="s">
        <v>68</v>
      </c>
      <c r="AN1348" t="s">
        <v>68</v>
      </c>
      <c r="AO1348" t="s">
        <v>68</v>
      </c>
      <c r="AP1348" t="s">
        <v>68</v>
      </c>
      <c r="AQ1348" t="s">
        <v>68</v>
      </c>
      <c r="AR1348" t="s">
        <v>68</v>
      </c>
      <c r="AS1348" t="s">
        <v>68</v>
      </c>
      <c r="AT1348" t="s">
        <v>68</v>
      </c>
      <c r="AU1348" t="s">
        <v>68</v>
      </c>
      <c r="AV1348" t="s">
        <v>68</v>
      </c>
      <c r="AW1348" t="s">
        <v>68</v>
      </c>
      <c r="AX1348" t="s">
        <v>68</v>
      </c>
      <c r="AY1348" t="s">
        <v>68</v>
      </c>
      <c r="AZ1348" t="s">
        <v>69</v>
      </c>
      <c r="BA1348" t="s">
        <v>65</v>
      </c>
      <c r="BB1348">
        <v>0.97</v>
      </c>
    </row>
    <row r="1349" spans="1:62" hidden="1" x14ac:dyDescent="0.3">
      <c r="A1349">
        <v>2015</v>
      </c>
      <c r="B1349" t="s">
        <v>53</v>
      </c>
      <c r="C1349" t="s">
        <v>261</v>
      </c>
      <c r="D1349" t="s">
        <v>62</v>
      </c>
      <c r="E1349">
        <v>1</v>
      </c>
      <c r="F1349" t="s">
        <v>71</v>
      </c>
      <c r="G1349" t="s">
        <v>112</v>
      </c>
      <c r="H1349" t="s">
        <v>63</v>
      </c>
      <c r="I1349" t="s">
        <v>59</v>
      </c>
      <c r="J1349" t="s">
        <v>947</v>
      </c>
      <c r="K1349" t="s">
        <v>61</v>
      </c>
      <c r="L1349" t="s">
        <v>62</v>
      </c>
      <c r="M1349">
        <v>1</v>
      </c>
      <c r="N1349" t="s">
        <v>71</v>
      </c>
      <c r="O1349">
        <v>1</v>
      </c>
      <c r="P1349">
        <v>1</v>
      </c>
      <c r="Q1349">
        <v>2</v>
      </c>
      <c r="R1349" t="s">
        <v>63</v>
      </c>
      <c r="S1349" t="s">
        <v>100</v>
      </c>
      <c r="T1349" t="s">
        <v>65</v>
      </c>
      <c r="U1349" t="s">
        <v>947</v>
      </c>
      <c r="V1349" t="s">
        <v>66</v>
      </c>
      <c r="W1349" t="s">
        <v>67</v>
      </c>
      <c r="X1349">
        <v>5</v>
      </c>
      <c r="Y1349">
        <v>0.3</v>
      </c>
      <c r="Z1349">
        <v>0.7</v>
      </c>
      <c r="AA1349">
        <v>1</v>
      </c>
      <c r="AB1349">
        <v>2.5</v>
      </c>
      <c r="AC1349">
        <v>0.5</v>
      </c>
      <c r="AD1349">
        <v>2.5</v>
      </c>
      <c r="AE1349" t="s">
        <v>68</v>
      </c>
      <c r="AF1349">
        <v>2</v>
      </c>
      <c r="AG1349">
        <v>9</v>
      </c>
      <c r="AH1349">
        <v>2</v>
      </c>
      <c r="AI1349">
        <v>8.5</v>
      </c>
      <c r="AJ1349">
        <v>8</v>
      </c>
      <c r="AK1349">
        <v>8</v>
      </c>
      <c r="AL1349" t="s">
        <v>68</v>
      </c>
      <c r="AM1349" t="s">
        <v>68</v>
      </c>
      <c r="AN1349" t="s">
        <v>68</v>
      </c>
      <c r="AO1349" t="s">
        <v>68</v>
      </c>
      <c r="AP1349" t="s">
        <v>68</v>
      </c>
      <c r="AQ1349" t="s">
        <v>68</v>
      </c>
      <c r="AR1349" t="s">
        <v>68</v>
      </c>
      <c r="AS1349" t="s">
        <v>68</v>
      </c>
      <c r="AT1349" t="s">
        <v>68</v>
      </c>
      <c r="AU1349" t="s">
        <v>68</v>
      </c>
      <c r="AV1349" t="s">
        <v>68</v>
      </c>
      <c r="AW1349" t="s">
        <v>68</v>
      </c>
      <c r="AX1349" t="s">
        <v>68</v>
      </c>
      <c r="AY1349" t="s">
        <v>68</v>
      </c>
      <c r="AZ1349" t="s">
        <v>69</v>
      </c>
      <c r="BA1349" t="s">
        <v>65</v>
      </c>
      <c r="BB1349">
        <v>0.97</v>
      </c>
    </row>
    <row r="1350" spans="1:62" hidden="1" x14ac:dyDescent="0.3">
      <c r="A1350">
        <v>2015</v>
      </c>
      <c r="B1350" t="s">
        <v>53</v>
      </c>
      <c r="C1350" t="s">
        <v>1499</v>
      </c>
      <c r="D1350" t="s">
        <v>62</v>
      </c>
      <c r="E1350">
        <v>1</v>
      </c>
      <c r="F1350" t="s">
        <v>56</v>
      </c>
      <c r="G1350" t="s">
        <v>112</v>
      </c>
      <c r="H1350" t="s">
        <v>63</v>
      </c>
      <c r="I1350" t="s">
        <v>83</v>
      </c>
      <c r="J1350" t="s">
        <v>947</v>
      </c>
      <c r="K1350" t="s">
        <v>61</v>
      </c>
      <c r="L1350" t="s">
        <v>62</v>
      </c>
      <c r="M1350">
        <v>1</v>
      </c>
      <c r="N1350" t="s">
        <v>56</v>
      </c>
      <c r="O1350">
        <v>8</v>
      </c>
      <c r="P1350">
        <v>15</v>
      </c>
      <c r="Q1350">
        <v>29</v>
      </c>
      <c r="R1350" t="s">
        <v>63</v>
      </c>
      <c r="S1350" t="s">
        <v>100</v>
      </c>
      <c r="T1350" t="s">
        <v>84</v>
      </c>
      <c r="U1350" t="s">
        <v>947</v>
      </c>
      <c r="V1350" t="s">
        <v>66</v>
      </c>
      <c r="W1350" t="s">
        <v>67</v>
      </c>
      <c r="X1350">
        <v>5</v>
      </c>
      <c r="Y1350">
        <v>0.3</v>
      </c>
      <c r="Z1350">
        <v>0.7</v>
      </c>
      <c r="AA1350">
        <v>3</v>
      </c>
      <c r="AB1350">
        <v>4</v>
      </c>
      <c r="AC1350">
        <v>3</v>
      </c>
      <c r="AD1350">
        <v>8</v>
      </c>
      <c r="AE1350">
        <v>7</v>
      </c>
      <c r="AF1350" t="s">
        <v>68</v>
      </c>
      <c r="AG1350">
        <v>8</v>
      </c>
      <c r="AH1350">
        <v>3</v>
      </c>
      <c r="AI1350">
        <v>8.5</v>
      </c>
      <c r="AJ1350">
        <v>6.5</v>
      </c>
      <c r="AK1350">
        <v>9</v>
      </c>
      <c r="AL1350" t="s">
        <v>68</v>
      </c>
      <c r="AM1350" t="s">
        <v>68</v>
      </c>
      <c r="AN1350" t="s">
        <v>68</v>
      </c>
      <c r="AO1350" t="s">
        <v>68</v>
      </c>
      <c r="AP1350" t="s">
        <v>68</v>
      </c>
      <c r="AQ1350" t="s">
        <v>68</v>
      </c>
      <c r="AR1350" t="s">
        <v>68</v>
      </c>
      <c r="AS1350" t="s">
        <v>68</v>
      </c>
      <c r="AT1350" t="s">
        <v>68</v>
      </c>
      <c r="AU1350" t="s">
        <v>68</v>
      </c>
      <c r="AV1350" t="s">
        <v>68</v>
      </c>
      <c r="AW1350" t="s">
        <v>68</v>
      </c>
      <c r="AX1350" t="s">
        <v>68</v>
      </c>
      <c r="AY1350" t="s">
        <v>68</v>
      </c>
      <c r="AZ1350" t="s">
        <v>69</v>
      </c>
      <c r="BA1350" t="s">
        <v>84</v>
      </c>
      <c r="BB1350">
        <v>1</v>
      </c>
    </row>
    <row r="1351" spans="1:62" hidden="1" x14ac:dyDescent="0.3">
      <c r="A1351">
        <v>2015</v>
      </c>
      <c r="B1351" t="s">
        <v>53</v>
      </c>
      <c r="C1351" t="s">
        <v>1500</v>
      </c>
      <c r="D1351" t="s">
        <v>62</v>
      </c>
      <c r="E1351">
        <v>1</v>
      </c>
      <c r="F1351" t="s">
        <v>56</v>
      </c>
      <c r="G1351" t="s">
        <v>112</v>
      </c>
      <c r="H1351" t="s">
        <v>63</v>
      </c>
      <c r="I1351" t="s">
        <v>83</v>
      </c>
      <c r="J1351" t="s">
        <v>967</v>
      </c>
      <c r="K1351" t="s">
        <v>61</v>
      </c>
      <c r="L1351" t="s">
        <v>62</v>
      </c>
      <c r="M1351">
        <v>1</v>
      </c>
      <c r="N1351" t="s">
        <v>56</v>
      </c>
      <c r="O1351">
        <v>8</v>
      </c>
      <c r="P1351">
        <v>15</v>
      </c>
      <c r="Q1351">
        <v>30</v>
      </c>
      <c r="R1351" t="s">
        <v>63</v>
      </c>
      <c r="S1351" t="s">
        <v>100</v>
      </c>
      <c r="T1351" t="s">
        <v>84</v>
      </c>
      <c r="U1351" t="s">
        <v>947</v>
      </c>
      <c r="V1351" t="s">
        <v>66</v>
      </c>
      <c r="W1351" t="s">
        <v>67</v>
      </c>
      <c r="X1351">
        <v>5</v>
      </c>
      <c r="Y1351">
        <v>0.3</v>
      </c>
      <c r="Z1351">
        <v>0.7</v>
      </c>
      <c r="AA1351">
        <v>2.5</v>
      </c>
      <c r="AB1351">
        <v>4</v>
      </c>
      <c r="AC1351">
        <v>7</v>
      </c>
      <c r="AD1351">
        <v>7.5</v>
      </c>
      <c r="AE1351">
        <v>4</v>
      </c>
      <c r="AF1351" t="s">
        <v>68</v>
      </c>
      <c r="AG1351">
        <v>7</v>
      </c>
      <c r="AH1351">
        <v>5.5</v>
      </c>
      <c r="AI1351">
        <v>6</v>
      </c>
      <c r="AJ1351">
        <v>5.5</v>
      </c>
      <c r="AK1351">
        <v>9</v>
      </c>
      <c r="AL1351" t="s">
        <v>68</v>
      </c>
      <c r="AM1351" t="s">
        <v>68</v>
      </c>
      <c r="AN1351" t="s">
        <v>68</v>
      </c>
      <c r="AO1351" t="s">
        <v>68</v>
      </c>
      <c r="AP1351" t="s">
        <v>68</v>
      </c>
      <c r="AQ1351" t="s">
        <v>68</v>
      </c>
      <c r="AR1351" t="s">
        <v>68</v>
      </c>
      <c r="AS1351" t="s">
        <v>68</v>
      </c>
      <c r="AT1351" t="s">
        <v>68</v>
      </c>
      <c r="AU1351" t="s">
        <v>68</v>
      </c>
      <c r="AV1351" t="s">
        <v>68</v>
      </c>
      <c r="AW1351" t="s">
        <v>68</v>
      </c>
      <c r="AX1351" t="s">
        <v>68</v>
      </c>
      <c r="AY1351" t="s">
        <v>68</v>
      </c>
      <c r="AZ1351" t="s">
        <v>69</v>
      </c>
      <c r="BA1351" t="s">
        <v>84</v>
      </c>
      <c r="BB1351">
        <v>1</v>
      </c>
    </row>
    <row r="1352" spans="1:62" hidden="1" x14ac:dyDescent="0.3">
      <c r="A1352">
        <v>2015</v>
      </c>
      <c r="B1352" t="s">
        <v>53</v>
      </c>
      <c r="C1352" t="s">
        <v>263</v>
      </c>
      <c r="D1352" t="s">
        <v>62</v>
      </c>
      <c r="E1352">
        <v>1</v>
      </c>
      <c r="F1352" t="s">
        <v>56</v>
      </c>
      <c r="G1352" t="s">
        <v>112</v>
      </c>
      <c r="H1352" t="s">
        <v>63</v>
      </c>
      <c r="I1352" t="s">
        <v>59</v>
      </c>
      <c r="J1352" t="s">
        <v>947</v>
      </c>
      <c r="K1352" t="s">
        <v>61</v>
      </c>
      <c r="L1352" t="s">
        <v>62</v>
      </c>
      <c r="M1352">
        <v>1</v>
      </c>
      <c r="N1352" t="s">
        <v>56</v>
      </c>
      <c r="O1352">
        <v>8</v>
      </c>
      <c r="P1352">
        <v>16</v>
      </c>
      <c r="Q1352">
        <v>31</v>
      </c>
      <c r="R1352" t="s">
        <v>63</v>
      </c>
      <c r="S1352" t="s">
        <v>100</v>
      </c>
      <c r="T1352" t="s">
        <v>65</v>
      </c>
      <c r="U1352" t="s">
        <v>947</v>
      </c>
      <c r="V1352" t="s">
        <v>66</v>
      </c>
      <c r="W1352" t="s">
        <v>67</v>
      </c>
      <c r="X1352">
        <v>5</v>
      </c>
      <c r="Y1352">
        <v>0.3</v>
      </c>
      <c r="Z1352">
        <v>0.7</v>
      </c>
      <c r="AA1352">
        <v>1.5</v>
      </c>
      <c r="AB1352">
        <v>6</v>
      </c>
      <c r="AC1352">
        <v>4</v>
      </c>
      <c r="AD1352">
        <v>8</v>
      </c>
      <c r="AE1352">
        <v>4</v>
      </c>
      <c r="AF1352">
        <v>4</v>
      </c>
      <c r="AG1352">
        <v>6</v>
      </c>
      <c r="AH1352">
        <v>5.5</v>
      </c>
      <c r="AI1352">
        <v>6</v>
      </c>
      <c r="AJ1352">
        <v>6</v>
      </c>
      <c r="AK1352">
        <v>2</v>
      </c>
      <c r="AL1352" t="s">
        <v>68</v>
      </c>
      <c r="AM1352" t="s">
        <v>68</v>
      </c>
      <c r="AN1352" t="s">
        <v>68</v>
      </c>
      <c r="AO1352" t="s">
        <v>68</v>
      </c>
      <c r="AP1352" t="s">
        <v>68</v>
      </c>
      <c r="AQ1352" t="s">
        <v>68</v>
      </c>
      <c r="AR1352" t="s">
        <v>68</v>
      </c>
      <c r="AS1352" t="s">
        <v>68</v>
      </c>
      <c r="AT1352" t="s">
        <v>68</v>
      </c>
      <c r="AU1352" t="s">
        <v>68</v>
      </c>
      <c r="AV1352" t="s">
        <v>68</v>
      </c>
      <c r="AW1352" t="s">
        <v>68</v>
      </c>
      <c r="AX1352" t="s">
        <v>68</v>
      </c>
      <c r="AY1352" t="s">
        <v>68</v>
      </c>
      <c r="AZ1352" t="s">
        <v>69</v>
      </c>
      <c r="BA1352" t="s">
        <v>65</v>
      </c>
      <c r="BB1352">
        <v>0.85699999999999998</v>
      </c>
    </row>
    <row r="1353" spans="1:62" hidden="1" x14ac:dyDescent="0.3">
      <c r="A1353">
        <v>2015</v>
      </c>
      <c r="B1353" t="s">
        <v>53</v>
      </c>
      <c r="C1353" t="s">
        <v>1501</v>
      </c>
      <c r="D1353" t="s">
        <v>62</v>
      </c>
      <c r="E1353">
        <v>1</v>
      </c>
      <c r="F1353" t="s">
        <v>71</v>
      </c>
      <c r="G1353" t="s">
        <v>112</v>
      </c>
      <c r="H1353" t="s">
        <v>63</v>
      </c>
      <c r="I1353" t="s">
        <v>59</v>
      </c>
      <c r="J1353" t="s">
        <v>947</v>
      </c>
      <c r="K1353" t="s">
        <v>61</v>
      </c>
      <c r="L1353" t="s">
        <v>62</v>
      </c>
      <c r="M1353">
        <v>1</v>
      </c>
      <c r="N1353" t="s">
        <v>71</v>
      </c>
      <c r="O1353">
        <v>1</v>
      </c>
      <c r="P1353">
        <v>2</v>
      </c>
      <c r="Q1353">
        <v>3</v>
      </c>
      <c r="R1353" t="s">
        <v>63</v>
      </c>
      <c r="S1353" t="s">
        <v>100</v>
      </c>
      <c r="T1353" t="s">
        <v>65</v>
      </c>
      <c r="U1353" t="s">
        <v>947</v>
      </c>
      <c r="V1353" t="s">
        <v>66</v>
      </c>
      <c r="W1353" t="s">
        <v>67</v>
      </c>
      <c r="X1353">
        <v>5</v>
      </c>
      <c r="Y1353">
        <v>0.3</v>
      </c>
      <c r="Z1353">
        <v>0.7</v>
      </c>
      <c r="AA1353">
        <v>3.5</v>
      </c>
      <c r="AB1353">
        <v>1</v>
      </c>
      <c r="AC1353">
        <v>1</v>
      </c>
      <c r="AD1353">
        <v>1.5</v>
      </c>
      <c r="AE1353" t="s">
        <v>68</v>
      </c>
      <c r="AF1353">
        <v>1.5</v>
      </c>
      <c r="AG1353">
        <v>9</v>
      </c>
      <c r="AH1353">
        <v>3.5</v>
      </c>
      <c r="AI1353">
        <v>7</v>
      </c>
      <c r="AJ1353">
        <v>4</v>
      </c>
      <c r="AK1353">
        <v>0</v>
      </c>
      <c r="AL1353" t="s">
        <v>68</v>
      </c>
      <c r="AM1353" t="s">
        <v>68</v>
      </c>
      <c r="AN1353" t="s">
        <v>68</v>
      </c>
      <c r="AO1353" t="s">
        <v>68</v>
      </c>
      <c r="AP1353" t="s">
        <v>68</v>
      </c>
      <c r="AQ1353" t="s">
        <v>68</v>
      </c>
      <c r="AR1353" t="s">
        <v>68</v>
      </c>
      <c r="AS1353" t="s">
        <v>68</v>
      </c>
      <c r="AT1353" t="s">
        <v>68</v>
      </c>
      <c r="AU1353" t="s">
        <v>68</v>
      </c>
      <c r="AV1353" t="s">
        <v>68</v>
      </c>
      <c r="AW1353" t="s">
        <v>68</v>
      </c>
      <c r="AX1353" t="s">
        <v>68</v>
      </c>
      <c r="AY1353" t="s">
        <v>68</v>
      </c>
      <c r="AZ1353" t="s">
        <v>69</v>
      </c>
      <c r="BA1353" t="s">
        <v>65</v>
      </c>
      <c r="BB1353">
        <v>0.97</v>
      </c>
    </row>
    <row r="1354" spans="1:62" hidden="1" x14ac:dyDescent="0.3">
      <c r="A1354">
        <v>2015</v>
      </c>
      <c r="B1354" t="s">
        <v>53</v>
      </c>
      <c r="C1354" t="s">
        <v>1502</v>
      </c>
      <c r="D1354" t="s">
        <v>62</v>
      </c>
      <c r="E1354">
        <v>1</v>
      </c>
      <c r="F1354" t="s">
        <v>71</v>
      </c>
      <c r="G1354" t="s">
        <v>112</v>
      </c>
      <c r="H1354" t="s">
        <v>63</v>
      </c>
      <c r="I1354" t="s">
        <v>83</v>
      </c>
      <c r="J1354" t="s">
        <v>967</v>
      </c>
      <c r="K1354" t="s">
        <v>61</v>
      </c>
      <c r="L1354" t="s">
        <v>62</v>
      </c>
      <c r="M1354">
        <v>1</v>
      </c>
      <c r="N1354" t="s">
        <v>71</v>
      </c>
      <c r="O1354">
        <v>1</v>
      </c>
      <c r="P1354">
        <v>2</v>
      </c>
      <c r="Q1354">
        <v>4</v>
      </c>
      <c r="R1354" t="s">
        <v>63</v>
      </c>
      <c r="S1354" t="s">
        <v>100</v>
      </c>
      <c r="T1354" t="s">
        <v>84</v>
      </c>
      <c r="U1354" t="s">
        <v>947</v>
      </c>
      <c r="V1354" t="s">
        <v>66</v>
      </c>
      <c r="W1354" t="s">
        <v>67</v>
      </c>
      <c r="X1354">
        <v>5</v>
      </c>
      <c r="Y1354">
        <v>0.3</v>
      </c>
      <c r="Z1354">
        <v>0.7</v>
      </c>
      <c r="AA1354">
        <v>6</v>
      </c>
      <c r="AB1354">
        <v>5</v>
      </c>
      <c r="AC1354">
        <v>4</v>
      </c>
      <c r="AD1354">
        <v>5.5</v>
      </c>
      <c r="AE1354">
        <v>8</v>
      </c>
      <c r="AF1354" t="s">
        <v>68</v>
      </c>
      <c r="AG1354">
        <v>8</v>
      </c>
      <c r="AH1354">
        <v>7</v>
      </c>
      <c r="AI1354">
        <v>10</v>
      </c>
      <c r="AJ1354">
        <v>7</v>
      </c>
      <c r="AK1354">
        <v>8</v>
      </c>
      <c r="AL1354" t="s">
        <v>68</v>
      </c>
      <c r="AM1354" t="s">
        <v>68</v>
      </c>
      <c r="AN1354" t="s">
        <v>68</v>
      </c>
      <c r="AO1354" t="s">
        <v>68</v>
      </c>
      <c r="AP1354" t="s">
        <v>68</v>
      </c>
      <c r="AQ1354" t="s">
        <v>68</v>
      </c>
      <c r="AR1354" t="s">
        <v>68</v>
      </c>
      <c r="AS1354" t="s">
        <v>68</v>
      </c>
      <c r="AT1354" t="s">
        <v>68</v>
      </c>
      <c r="AU1354" t="s">
        <v>68</v>
      </c>
      <c r="AV1354" t="s">
        <v>68</v>
      </c>
      <c r="AW1354" t="s">
        <v>68</v>
      </c>
      <c r="AX1354" t="s">
        <v>68</v>
      </c>
      <c r="AY1354" t="s">
        <v>68</v>
      </c>
      <c r="AZ1354" t="s">
        <v>69</v>
      </c>
      <c r="BA1354" t="s">
        <v>84</v>
      </c>
      <c r="BB1354">
        <v>1</v>
      </c>
    </row>
    <row r="1355" spans="1:62" hidden="1" x14ac:dyDescent="0.3">
      <c r="A1355">
        <v>2015</v>
      </c>
      <c r="B1355" t="s">
        <v>53</v>
      </c>
      <c r="C1355" t="s">
        <v>264</v>
      </c>
      <c r="D1355" t="s">
        <v>62</v>
      </c>
      <c r="E1355">
        <v>1</v>
      </c>
      <c r="F1355" t="s">
        <v>56</v>
      </c>
      <c r="G1355" t="s">
        <v>112</v>
      </c>
      <c r="H1355" t="s">
        <v>63</v>
      </c>
      <c r="I1355" t="s">
        <v>59</v>
      </c>
      <c r="J1355" t="s">
        <v>947</v>
      </c>
      <c r="K1355" t="s">
        <v>61</v>
      </c>
      <c r="L1355" t="s">
        <v>62</v>
      </c>
      <c r="M1355">
        <v>1</v>
      </c>
      <c r="N1355" t="s">
        <v>56</v>
      </c>
      <c r="O1355">
        <v>9</v>
      </c>
      <c r="P1355">
        <v>17</v>
      </c>
      <c r="Q1355">
        <v>33</v>
      </c>
      <c r="R1355" t="s">
        <v>63</v>
      </c>
      <c r="S1355" t="s">
        <v>100</v>
      </c>
      <c r="T1355" t="s">
        <v>65</v>
      </c>
      <c r="U1355" t="s">
        <v>947</v>
      </c>
      <c r="V1355" t="s">
        <v>66</v>
      </c>
      <c r="W1355" t="s">
        <v>67</v>
      </c>
      <c r="X1355">
        <v>5</v>
      </c>
      <c r="Y1355">
        <v>0.3</v>
      </c>
      <c r="Z1355">
        <v>0.7</v>
      </c>
      <c r="AA1355">
        <v>0.5</v>
      </c>
      <c r="AB1355">
        <v>1</v>
      </c>
      <c r="AC1355">
        <v>4</v>
      </c>
      <c r="AD1355">
        <v>4.5</v>
      </c>
      <c r="AE1355">
        <v>0.5</v>
      </c>
      <c r="AF1355">
        <v>2</v>
      </c>
      <c r="AG1355">
        <v>8.5</v>
      </c>
      <c r="AH1355">
        <v>5</v>
      </c>
      <c r="AI1355">
        <v>3</v>
      </c>
      <c r="AJ1355">
        <v>5.5</v>
      </c>
      <c r="AK1355">
        <v>5</v>
      </c>
      <c r="AL1355" t="s">
        <v>68</v>
      </c>
      <c r="AM1355" t="s">
        <v>68</v>
      </c>
      <c r="AN1355" t="s">
        <v>68</v>
      </c>
      <c r="AO1355" t="s">
        <v>68</v>
      </c>
      <c r="AP1355" t="s">
        <v>68</v>
      </c>
      <c r="AQ1355" t="s">
        <v>68</v>
      </c>
      <c r="AR1355" t="s">
        <v>68</v>
      </c>
      <c r="AS1355" t="s">
        <v>68</v>
      </c>
      <c r="AT1355" t="s">
        <v>68</v>
      </c>
      <c r="AU1355" t="s">
        <v>68</v>
      </c>
      <c r="AV1355" t="s">
        <v>68</v>
      </c>
      <c r="AW1355" t="s">
        <v>68</v>
      </c>
      <c r="AX1355" t="s">
        <v>68</v>
      </c>
      <c r="AY1355" t="s">
        <v>68</v>
      </c>
      <c r="AZ1355" t="s">
        <v>69</v>
      </c>
      <c r="BA1355" t="s">
        <v>65</v>
      </c>
      <c r="BB1355">
        <v>0.79700000000000004</v>
      </c>
    </row>
    <row r="1356" spans="1:62" hidden="1" x14ac:dyDescent="0.3">
      <c r="A1356">
        <v>2015</v>
      </c>
      <c r="B1356" t="s">
        <v>53</v>
      </c>
      <c r="C1356" t="s">
        <v>265</v>
      </c>
      <c r="D1356" t="s">
        <v>62</v>
      </c>
      <c r="E1356">
        <v>1</v>
      </c>
      <c r="F1356" t="s">
        <v>56</v>
      </c>
      <c r="G1356" t="s">
        <v>112</v>
      </c>
      <c r="H1356" t="s">
        <v>63</v>
      </c>
      <c r="I1356" t="s">
        <v>59</v>
      </c>
      <c r="J1356" t="s">
        <v>947</v>
      </c>
      <c r="K1356" t="s">
        <v>61</v>
      </c>
      <c r="L1356" t="s">
        <v>62</v>
      </c>
      <c r="M1356">
        <v>1</v>
      </c>
      <c r="N1356" t="s">
        <v>56</v>
      </c>
      <c r="O1356">
        <v>9</v>
      </c>
      <c r="P1356">
        <v>18</v>
      </c>
      <c r="Q1356">
        <v>35</v>
      </c>
      <c r="R1356" t="s">
        <v>63</v>
      </c>
      <c r="S1356" t="s">
        <v>100</v>
      </c>
      <c r="T1356" t="s">
        <v>65</v>
      </c>
      <c r="U1356" t="s">
        <v>947</v>
      </c>
      <c r="V1356" t="s">
        <v>66</v>
      </c>
      <c r="W1356" t="s">
        <v>67</v>
      </c>
      <c r="X1356">
        <v>5</v>
      </c>
      <c r="Y1356">
        <v>0.3</v>
      </c>
      <c r="Z1356">
        <v>0.7</v>
      </c>
      <c r="AA1356">
        <v>4</v>
      </c>
      <c r="AB1356">
        <v>4.5</v>
      </c>
      <c r="AC1356">
        <v>0.5</v>
      </c>
      <c r="AD1356">
        <v>5.5</v>
      </c>
      <c r="AE1356">
        <v>5.5</v>
      </c>
      <c r="AF1356">
        <v>5.5</v>
      </c>
      <c r="AG1356">
        <v>8.5</v>
      </c>
      <c r="AH1356">
        <v>9</v>
      </c>
      <c r="AI1356">
        <v>2.5</v>
      </c>
      <c r="AJ1356">
        <v>1</v>
      </c>
      <c r="AK1356">
        <v>9</v>
      </c>
      <c r="AL1356" t="s">
        <v>68</v>
      </c>
      <c r="AM1356" t="s">
        <v>68</v>
      </c>
      <c r="AN1356" t="s">
        <v>68</v>
      </c>
      <c r="AO1356" t="s">
        <v>68</v>
      </c>
      <c r="AP1356" t="s">
        <v>68</v>
      </c>
      <c r="AQ1356" t="s">
        <v>68</v>
      </c>
      <c r="AR1356" t="s">
        <v>68</v>
      </c>
      <c r="AS1356" t="s">
        <v>68</v>
      </c>
      <c r="AT1356" t="s">
        <v>68</v>
      </c>
      <c r="AU1356" t="s">
        <v>68</v>
      </c>
      <c r="AV1356" t="s">
        <v>68</v>
      </c>
      <c r="AW1356" t="s">
        <v>68</v>
      </c>
      <c r="AX1356" t="s">
        <v>68</v>
      </c>
      <c r="AY1356" t="s">
        <v>68</v>
      </c>
      <c r="AZ1356" t="s">
        <v>69</v>
      </c>
      <c r="BA1356" t="s">
        <v>65</v>
      </c>
      <c r="BB1356">
        <v>0.85699999999999998</v>
      </c>
    </row>
    <row r="1357" spans="1:62" hidden="1" x14ac:dyDescent="0.3">
      <c r="A1357">
        <v>2015</v>
      </c>
      <c r="B1357" t="s">
        <v>53</v>
      </c>
      <c r="C1357" t="s">
        <v>266</v>
      </c>
      <c r="D1357" t="s">
        <v>62</v>
      </c>
      <c r="E1357">
        <v>1</v>
      </c>
      <c r="F1357" t="s">
        <v>56</v>
      </c>
      <c r="G1357" t="s">
        <v>112</v>
      </c>
      <c r="H1357" t="s">
        <v>63</v>
      </c>
      <c r="I1357" t="s">
        <v>59</v>
      </c>
      <c r="J1357" t="s">
        <v>947</v>
      </c>
      <c r="K1357" t="s">
        <v>61</v>
      </c>
      <c r="L1357" t="s">
        <v>62</v>
      </c>
      <c r="M1357">
        <v>1</v>
      </c>
      <c r="N1357" t="s">
        <v>56</v>
      </c>
      <c r="O1357">
        <v>9</v>
      </c>
      <c r="P1357">
        <v>18</v>
      </c>
      <c r="Q1357">
        <v>36</v>
      </c>
      <c r="R1357" t="s">
        <v>63</v>
      </c>
      <c r="S1357" t="s">
        <v>100</v>
      </c>
      <c r="T1357" t="s">
        <v>65</v>
      </c>
      <c r="U1357" t="s">
        <v>947</v>
      </c>
      <c r="V1357" t="s">
        <v>66</v>
      </c>
      <c r="W1357" t="s">
        <v>67</v>
      </c>
      <c r="X1357">
        <v>5</v>
      </c>
      <c r="Y1357">
        <v>0.3</v>
      </c>
      <c r="Z1357">
        <v>0.7</v>
      </c>
      <c r="AA1357">
        <v>0.5</v>
      </c>
      <c r="AB1357">
        <v>1.5</v>
      </c>
      <c r="AC1357">
        <v>0</v>
      </c>
      <c r="AD1357">
        <v>3.5</v>
      </c>
      <c r="AE1357">
        <v>3.5</v>
      </c>
      <c r="AF1357">
        <v>0</v>
      </c>
      <c r="AG1357">
        <v>8.5</v>
      </c>
      <c r="AH1357">
        <v>4.5</v>
      </c>
      <c r="AI1357">
        <v>8</v>
      </c>
      <c r="AJ1357">
        <v>4</v>
      </c>
      <c r="AK1357">
        <v>6</v>
      </c>
      <c r="AL1357" t="s">
        <v>68</v>
      </c>
      <c r="AM1357" t="s">
        <v>68</v>
      </c>
      <c r="AN1357" t="s">
        <v>68</v>
      </c>
      <c r="AO1357" t="s">
        <v>68</v>
      </c>
      <c r="AP1357" t="s">
        <v>68</v>
      </c>
      <c r="AQ1357" t="s">
        <v>68</v>
      </c>
      <c r="AR1357" t="s">
        <v>68</v>
      </c>
      <c r="AS1357" t="s">
        <v>68</v>
      </c>
      <c r="AT1357" t="s">
        <v>68</v>
      </c>
      <c r="AU1357" t="s">
        <v>68</v>
      </c>
      <c r="AV1357" t="s">
        <v>68</v>
      </c>
      <c r="AW1357" t="s">
        <v>68</v>
      </c>
      <c r="AX1357" t="s">
        <v>68</v>
      </c>
      <c r="AY1357" t="s">
        <v>68</v>
      </c>
      <c r="AZ1357" t="s">
        <v>69</v>
      </c>
      <c r="BA1357" t="s">
        <v>65</v>
      </c>
      <c r="BB1357">
        <v>0.97</v>
      </c>
    </row>
    <row r="1358" spans="1:62" hidden="1" x14ac:dyDescent="0.3">
      <c r="A1358">
        <v>2015</v>
      </c>
      <c r="B1358" t="s">
        <v>53</v>
      </c>
      <c r="C1358" t="s">
        <v>267</v>
      </c>
      <c r="D1358" t="s">
        <v>62</v>
      </c>
      <c r="E1358">
        <v>1</v>
      </c>
      <c r="F1358" t="s">
        <v>56</v>
      </c>
      <c r="G1358" t="s">
        <v>112</v>
      </c>
      <c r="H1358" t="s">
        <v>63</v>
      </c>
      <c r="I1358" t="s">
        <v>59</v>
      </c>
      <c r="J1358" t="s">
        <v>947</v>
      </c>
      <c r="K1358" t="s">
        <v>61</v>
      </c>
      <c r="L1358" t="s">
        <v>62</v>
      </c>
      <c r="M1358">
        <v>1</v>
      </c>
      <c r="N1358" t="s">
        <v>56</v>
      </c>
      <c r="O1358">
        <v>10</v>
      </c>
      <c r="P1358">
        <v>19</v>
      </c>
      <c r="Q1358">
        <v>37</v>
      </c>
      <c r="R1358" t="s">
        <v>63</v>
      </c>
      <c r="S1358" t="s">
        <v>100</v>
      </c>
      <c r="T1358" t="s">
        <v>65</v>
      </c>
      <c r="U1358" t="s">
        <v>947</v>
      </c>
      <c r="V1358" t="s">
        <v>66</v>
      </c>
      <c r="W1358" t="s">
        <v>67</v>
      </c>
      <c r="X1358">
        <v>5</v>
      </c>
      <c r="Y1358">
        <v>0.3</v>
      </c>
      <c r="Z1358">
        <v>0.7</v>
      </c>
      <c r="AA1358">
        <v>1.5</v>
      </c>
      <c r="AB1358">
        <v>4.5</v>
      </c>
      <c r="AC1358">
        <v>4</v>
      </c>
      <c r="AD1358">
        <v>4</v>
      </c>
      <c r="AE1358">
        <v>2.5</v>
      </c>
      <c r="AF1358">
        <v>5</v>
      </c>
      <c r="AG1358">
        <v>9.5</v>
      </c>
      <c r="AH1358">
        <v>4</v>
      </c>
      <c r="AI1358">
        <v>6.5</v>
      </c>
      <c r="AJ1358">
        <v>7.5</v>
      </c>
      <c r="AK1358">
        <v>8.5</v>
      </c>
      <c r="AL1358" t="s">
        <v>68</v>
      </c>
      <c r="AM1358" t="s">
        <v>68</v>
      </c>
      <c r="AN1358" t="s">
        <v>68</v>
      </c>
      <c r="AO1358" t="s">
        <v>68</v>
      </c>
      <c r="AP1358" t="s">
        <v>68</v>
      </c>
      <c r="AQ1358" t="s">
        <v>68</v>
      </c>
      <c r="AR1358" t="s">
        <v>68</v>
      </c>
      <c r="AS1358" t="s">
        <v>68</v>
      </c>
      <c r="AT1358" t="s">
        <v>68</v>
      </c>
      <c r="AU1358" t="s">
        <v>68</v>
      </c>
      <c r="AV1358" t="s">
        <v>68</v>
      </c>
      <c r="AW1358" t="s">
        <v>68</v>
      </c>
      <c r="AX1358" t="s">
        <v>68</v>
      </c>
      <c r="AY1358" t="s">
        <v>68</v>
      </c>
      <c r="AZ1358" t="s">
        <v>69</v>
      </c>
      <c r="BA1358" t="s">
        <v>65</v>
      </c>
      <c r="BB1358">
        <v>0.79700000000000004</v>
      </c>
    </row>
    <row r="1359" spans="1:62" hidden="1" x14ac:dyDescent="0.3">
      <c r="A1359">
        <v>2015</v>
      </c>
      <c r="B1359" t="s">
        <v>53</v>
      </c>
      <c r="C1359" t="s">
        <v>268</v>
      </c>
      <c r="D1359" t="s">
        <v>62</v>
      </c>
      <c r="E1359">
        <v>1</v>
      </c>
      <c r="F1359" t="s">
        <v>56</v>
      </c>
      <c r="G1359" t="s">
        <v>112</v>
      </c>
      <c r="H1359" t="s">
        <v>63</v>
      </c>
      <c r="I1359" t="s">
        <v>59</v>
      </c>
      <c r="J1359" t="s">
        <v>947</v>
      </c>
      <c r="K1359" t="s">
        <v>61</v>
      </c>
      <c r="L1359" t="s">
        <v>62</v>
      </c>
      <c r="M1359">
        <v>1</v>
      </c>
      <c r="N1359" t="s">
        <v>56</v>
      </c>
      <c r="O1359">
        <v>10</v>
      </c>
      <c r="P1359">
        <v>19</v>
      </c>
      <c r="Q1359">
        <v>38</v>
      </c>
      <c r="R1359" t="s">
        <v>63</v>
      </c>
      <c r="S1359" t="s">
        <v>100</v>
      </c>
      <c r="T1359" t="s">
        <v>65</v>
      </c>
      <c r="U1359" t="s">
        <v>947</v>
      </c>
      <c r="V1359" t="s">
        <v>66</v>
      </c>
      <c r="W1359" t="s">
        <v>67</v>
      </c>
      <c r="X1359">
        <v>5</v>
      </c>
      <c r="Y1359">
        <v>0.3</v>
      </c>
      <c r="Z1359">
        <v>0.7</v>
      </c>
      <c r="AA1359">
        <v>2</v>
      </c>
      <c r="AB1359">
        <v>4</v>
      </c>
      <c r="AC1359">
        <v>3.5</v>
      </c>
      <c r="AD1359">
        <v>3.5</v>
      </c>
      <c r="AE1359">
        <v>4</v>
      </c>
      <c r="AF1359">
        <v>1.5</v>
      </c>
      <c r="AG1359">
        <v>8</v>
      </c>
      <c r="AH1359">
        <v>3</v>
      </c>
      <c r="AI1359">
        <v>8.5</v>
      </c>
      <c r="AJ1359">
        <v>4.5</v>
      </c>
      <c r="AK1359">
        <v>9</v>
      </c>
      <c r="AL1359" t="s">
        <v>68</v>
      </c>
      <c r="AM1359" t="s">
        <v>68</v>
      </c>
      <c r="AN1359" t="s">
        <v>68</v>
      </c>
      <c r="AO1359" t="s">
        <v>68</v>
      </c>
      <c r="AP1359" t="s">
        <v>68</v>
      </c>
      <c r="AQ1359" t="s">
        <v>68</v>
      </c>
      <c r="AR1359" t="s">
        <v>68</v>
      </c>
      <c r="AS1359" t="s">
        <v>68</v>
      </c>
      <c r="AT1359" t="s">
        <v>68</v>
      </c>
      <c r="AU1359" t="s">
        <v>68</v>
      </c>
      <c r="AV1359" t="s">
        <v>68</v>
      </c>
      <c r="AW1359" t="s">
        <v>68</v>
      </c>
      <c r="AX1359" t="s">
        <v>68</v>
      </c>
      <c r="AY1359" t="s">
        <v>68</v>
      </c>
      <c r="AZ1359" t="s">
        <v>69</v>
      </c>
      <c r="BA1359" t="s">
        <v>65</v>
      </c>
      <c r="BB1359">
        <v>0.97</v>
      </c>
    </row>
    <row r="1360" spans="1:62" x14ac:dyDescent="0.3">
      <c r="A1360">
        <v>2015</v>
      </c>
      <c r="B1360" t="s">
        <v>53</v>
      </c>
      <c r="C1360" t="s">
        <v>269</v>
      </c>
      <c r="D1360" t="s">
        <v>62</v>
      </c>
      <c r="E1360">
        <v>1</v>
      </c>
      <c r="F1360" t="s">
        <v>56</v>
      </c>
      <c r="G1360" t="s">
        <v>112</v>
      </c>
      <c r="H1360" t="s">
        <v>63</v>
      </c>
      <c r="I1360" t="s">
        <v>59</v>
      </c>
      <c r="J1360" t="s">
        <v>947</v>
      </c>
      <c r="K1360" t="s">
        <v>61</v>
      </c>
      <c r="L1360" t="s">
        <v>62</v>
      </c>
      <c r="M1360">
        <v>1</v>
      </c>
      <c r="N1360" t="s">
        <v>56</v>
      </c>
      <c r="O1360">
        <v>10</v>
      </c>
      <c r="P1360">
        <v>20</v>
      </c>
      <c r="Q1360">
        <v>39</v>
      </c>
      <c r="R1360" t="s">
        <v>63</v>
      </c>
      <c r="S1360" t="s">
        <v>100</v>
      </c>
      <c r="T1360" t="s">
        <v>65</v>
      </c>
      <c r="U1360" t="s">
        <v>947</v>
      </c>
      <c r="V1360" t="s">
        <v>66</v>
      </c>
      <c r="W1360" t="s">
        <v>67</v>
      </c>
      <c r="X1360">
        <v>5</v>
      </c>
      <c r="Y1360">
        <v>0.3</v>
      </c>
      <c r="Z1360">
        <v>0.7</v>
      </c>
      <c r="AA1360">
        <v>0.5</v>
      </c>
      <c r="AB1360">
        <v>0</v>
      </c>
      <c r="AC1360">
        <v>1</v>
      </c>
      <c r="AD1360">
        <v>0</v>
      </c>
      <c r="AE1360">
        <v>1</v>
      </c>
      <c r="AF1360">
        <v>0</v>
      </c>
      <c r="AG1360">
        <v>8</v>
      </c>
      <c r="AH1360">
        <v>5</v>
      </c>
      <c r="AI1360">
        <v>6</v>
      </c>
      <c r="AJ1360">
        <v>8</v>
      </c>
      <c r="AK1360">
        <v>6</v>
      </c>
      <c r="AL1360" t="s">
        <v>68</v>
      </c>
      <c r="AM1360" t="s">
        <v>68</v>
      </c>
      <c r="AN1360" t="s">
        <v>68</v>
      </c>
      <c r="AO1360" t="s">
        <v>68</v>
      </c>
      <c r="AP1360" t="s">
        <v>68</v>
      </c>
      <c r="AQ1360" t="s">
        <v>68</v>
      </c>
      <c r="AR1360" t="s">
        <v>68</v>
      </c>
      <c r="AS1360" t="s">
        <v>68</v>
      </c>
      <c r="AT1360" t="s">
        <v>68</v>
      </c>
      <c r="AU1360" t="s">
        <v>68</v>
      </c>
      <c r="AV1360" t="s">
        <v>68</v>
      </c>
      <c r="AW1360" t="s">
        <v>68</v>
      </c>
      <c r="AX1360" t="s">
        <v>68</v>
      </c>
      <c r="AY1360" t="s">
        <v>68</v>
      </c>
      <c r="AZ1360" t="s">
        <v>80</v>
      </c>
      <c r="BA1360" t="s">
        <v>65</v>
      </c>
      <c r="BB1360">
        <v>0.97</v>
      </c>
      <c r="BD1360">
        <f>IF(EXACT(BA1360,T1360),1,0)</f>
        <v>1</v>
      </c>
      <c r="BE1360">
        <f>IF(AND(AZ1360="2_Testando"),1,0)</f>
        <v>1</v>
      </c>
      <c r="BF1360">
        <f>IF(AND(AZ1360="2_Testando",BD1360=1),1,0)</f>
        <v>1</v>
      </c>
      <c r="BJ1360">
        <f>IF(AND(BB1360&gt;0.7,BF1360=1),1,0)</f>
        <v>1</v>
      </c>
    </row>
    <row r="1361" spans="1:62" hidden="1" x14ac:dyDescent="0.3">
      <c r="A1361">
        <v>2015</v>
      </c>
      <c r="B1361" t="s">
        <v>53</v>
      </c>
      <c r="C1361" t="s">
        <v>1503</v>
      </c>
      <c r="D1361" t="s">
        <v>62</v>
      </c>
      <c r="E1361">
        <v>1</v>
      </c>
      <c r="F1361" t="s">
        <v>56</v>
      </c>
      <c r="G1361" t="s">
        <v>112</v>
      </c>
      <c r="H1361" t="s">
        <v>63</v>
      </c>
      <c r="I1361" t="s">
        <v>83</v>
      </c>
      <c r="J1361" t="s">
        <v>967</v>
      </c>
      <c r="K1361" t="s">
        <v>61</v>
      </c>
      <c r="L1361" t="s">
        <v>62</v>
      </c>
      <c r="M1361">
        <v>1</v>
      </c>
      <c r="N1361" t="s">
        <v>56</v>
      </c>
      <c r="O1361">
        <v>10</v>
      </c>
      <c r="P1361">
        <v>20</v>
      </c>
      <c r="Q1361">
        <v>40</v>
      </c>
      <c r="R1361" t="s">
        <v>63</v>
      </c>
      <c r="S1361" t="s">
        <v>100</v>
      </c>
      <c r="T1361" t="s">
        <v>84</v>
      </c>
      <c r="U1361" t="s">
        <v>947</v>
      </c>
      <c r="V1361" t="s">
        <v>66</v>
      </c>
      <c r="W1361" t="s">
        <v>67</v>
      </c>
      <c r="X1361">
        <v>5</v>
      </c>
      <c r="Y1361">
        <v>0.3</v>
      </c>
      <c r="Z1361">
        <v>0.7</v>
      </c>
      <c r="AA1361">
        <v>5.5</v>
      </c>
      <c r="AB1361">
        <v>3.5</v>
      </c>
      <c r="AC1361">
        <v>5</v>
      </c>
      <c r="AD1361">
        <v>7.5</v>
      </c>
      <c r="AE1361">
        <v>6</v>
      </c>
      <c r="AF1361" t="s">
        <v>68</v>
      </c>
      <c r="AG1361">
        <v>7.5</v>
      </c>
      <c r="AH1361">
        <v>5.5</v>
      </c>
      <c r="AI1361">
        <v>9</v>
      </c>
      <c r="AJ1361">
        <v>8</v>
      </c>
      <c r="AK1361">
        <v>9.5</v>
      </c>
      <c r="AL1361" t="s">
        <v>68</v>
      </c>
      <c r="AM1361" t="s">
        <v>68</v>
      </c>
      <c r="AN1361" t="s">
        <v>68</v>
      </c>
      <c r="AO1361" t="s">
        <v>68</v>
      </c>
      <c r="AP1361" t="s">
        <v>68</v>
      </c>
      <c r="AQ1361" t="s">
        <v>68</v>
      </c>
      <c r="AR1361" t="s">
        <v>68</v>
      </c>
      <c r="AS1361" t="s">
        <v>68</v>
      </c>
      <c r="AT1361" t="s">
        <v>68</v>
      </c>
      <c r="AU1361" t="s">
        <v>68</v>
      </c>
      <c r="AV1361" t="s">
        <v>68</v>
      </c>
      <c r="AW1361" t="s">
        <v>68</v>
      </c>
      <c r="AX1361" t="s">
        <v>68</v>
      </c>
      <c r="AY1361" t="s">
        <v>68</v>
      </c>
      <c r="AZ1361" t="s">
        <v>69</v>
      </c>
      <c r="BA1361" t="s">
        <v>84</v>
      </c>
      <c r="BB1361">
        <v>1</v>
      </c>
    </row>
    <row r="1362" spans="1:62" hidden="1" x14ac:dyDescent="0.3">
      <c r="A1362">
        <v>2015</v>
      </c>
      <c r="B1362" t="s">
        <v>53</v>
      </c>
      <c r="C1362" t="s">
        <v>1504</v>
      </c>
      <c r="D1362" t="s">
        <v>62</v>
      </c>
      <c r="E1362">
        <v>1</v>
      </c>
      <c r="F1362" t="s">
        <v>71</v>
      </c>
      <c r="G1362" t="s">
        <v>112</v>
      </c>
      <c r="H1362" t="s">
        <v>63</v>
      </c>
      <c r="I1362" t="s">
        <v>77</v>
      </c>
      <c r="J1362" t="s">
        <v>1505</v>
      </c>
      <c r="K1362" t="s">
        <v>61</v>
      </c>
      <c r="L1362" t="s">
        <v>62</v>
      </c>
      <c r="M1362">
        <v>1</v>
      </c>
      <c r="N1362" t="s">
        <v>71</v>
      </c>
      <c r="O1362">
        <v>2</v>
      </c>
      <c r="P1362">
        <v>3</v>
      </c>
      <c r="Q1362">
        <v>5</v>
      </c>
      <c r="R1362" t="s">
        <v>63</v>
      </c>
      <c r="S1362" t="s">
        <v>100</v>
      </c>
      <c r="T1362" t="s">
        <v>79</v>
      </c>
      <c r="U1362" t="s">
        <v>1505</v>
      </c>
      <c r="V1362" t="s">
        <v>66</v>
      </c>
      <c r="W1362" t="s">
        <v>67</v>
      </c>
      <c r="X1362">
        <v>5</v>
      </c>
      <c r="Y1362">
        <v>0.3</v>
      </c>
      <c r="Z1362">
        <v>0.7</v>
      </c>
      <c r="AA1362" t="s">
        <v>68</v>
      </c>
      <c r="AB1362" t="s">
        <v>68</v>
      </c>
      <c r="AC1362" t="s">
        <v>68</v>
      </c>
      <c r="AD1362" t="s">
        <v>68</v>
      </c>
      <c r="AE1362" t="s">
        <v>68</v>
      </c>
      <c r="AF1362" t="s">
        <v>68</v>
      </c>
      <c r="AG1362">
        <v>9</v>
      </c>
      <c r="AH1362">
        <v>1.5</v>
      </c>
      <c r="AI1362" t="s">
        <v>68</v>
      </c>
      <c r="AJ1362" t="s">
        <v>68</v>
      </c>
      <c r="AK1362" t="s">
        <v>68</v>
      </c>
      <c r="AL1362" t="s">
        <v>68</v>
      </c>
      <c r="AM1362" t="s">
        <v>68</v>
      </c>
      <c r="AN1362" t="s">
        <v>68</v>
      </c>
      <c r="AO1362" t="s">
        <v>68</v>
      </c>
      <c r="AP1362" t="s">
        <v>68</v>
      </c>
      <c r="AQ1362" t="s">
        <v>68</v>
      </c>
      <c r="AR1362" t="s">
        <v>68</v>
      </c>
      <c r="AS1362" t="s">
        <v>68</v>
      </c>
      <c r="AT1362" t="s">
        <v>68</v>
      </c>
      <c r="AU1362" t="s">
        <v>68</v>
      </c>
      <c r="AV1362" t="s">
        <v>68</v>
      </c>
      <c r="AW1362" t="s">
        <v>68</v>
      </c>
      <c r="AX1362" t="s">
        <v>68</v>
      </c>
      <c r="AY1362" t="s">
        <v>68</v>
      </c>
      <c r="AZ1362" t="s">
        <v>69</v>
      </c>
      <c r="BA1362" t="s">
        <v>79</v>
      </c>
      <c r="BB1362">
        <v>1</v>
      </c>
    </row>
    <row r="1363" spans="1:62" hidden="1" x14ac:dyDescent="0.3">
      <c r="A1363">
        <v>2015</v>
      </c>
      <c r="B1363" t="s">
        <v>53</v>
      </c>
      <c r="C1363" t="s">
        <v>1506</v>
      </c>
      <c r="D1363" t="s">
        <v>62</v>
      </c>
      <c r="E1363">
        <v>1</v>
      </c>
      <c r="F1363" t="s">
        <v>56</v>
      </c>
      <c r="G1363" t="s">
        <v>112</v>
      </c>
      <c r="H1363" t="s">
        <v>63</v>
      </c>
      <c r="I1363" t="s">
        <v>83</v>
      </c>
      <c r="J1363" t="s">
        <v>967</v>
      </c>
      <c r="K1363" t="s">
        <v>61</v>
      </c>
      <c r="L1363" t="s">
        <v>62</v>
      </c>
      <c r="M1363">
        <v>1</v>
      </c>
      <c r="N1363" t="s">
        <v>56</v>
      </c>
      <c r="O1363">
        <v>11</v>
      </c>
      <c r="P1363">
        <v>21</v>
      </c>
      <c r="Q1363">
        <v>41</v>
      </c>
      <c r="R1363" t="s">
        <v>63</v>
      </c>
      <c r="S1363" t="s">
        <v>100</v>
      </c>
      <c r="T1363" t="s">
        <v>84</v>
      </c>
      <c r="U1363" t="s">
        <v>947</v>
      </c>
      <c r="V1363" t="s">
        <v>66</v>
      </c>
      <c r="W1363" t="s">
        <v>67</v>
      </c>
      <c r="X1363">
        <v>5</v>
      </c>
      <c r="Y1363">
        <v>0.3</v>
      </c>
      <c r="Z1363">
        <v>0.7</v>
      </c>
      <c r="AA1363">
        <v>4.5</v>
      </c>
      <c r="AB1363">
        <v>5</v>
      </c>
      <c r="AC1363">
        <v>8</v>
      </c>
      <c r="AD1363">
        <v>7.5</v>
      </c>
      <c r="AE1363">
        <v>9.5</v>
      </c>
      <c r="AF1363" t="s">
        <v>68</v>
      </c>
      <c r="AG1363">
        <v>8</v>
      </c>
      <c r="AH1363">
        <v>5</v>
      </c>
      <c r="AI1363">
        <v>10</v>
      </c>
      <c r="AJ1363">
        <v>8</v>
      </c>
      <c r="AK1363">
        <v>5.5</v>
      </c>
      <c r="AL1363" t="s">
        <v>68</v>
      </c>
      <c r="AM1363" t="s">
        <v>68</v>
      </c>
      <c r="AN1363" t="s">
        <v>68</v>
      </c>
      <c r="AO1363" t="s">
        <v>68</v>
      </c>
      <c r="AP1363" t="s">
        <v>68</v>
      </c>
      <c r="AQ1363" t="s">
        <v>68</v>
      </c>
      <c r="AR1363" t="s">
        <v>68</v>
      </c>
      <c r="AS1363" t="s">
        <v>68</v>
      </c>
      <c r="AT1363" t="s">
        <v>68</v>
      </c>
      <c r="AU1363" t="s">
        <v>68</v>
      </c>
      <c r="AV1363" t="s">
        <v>68</v>
      </c>
      <c r="AW1363" t="s">
        <v>68</v>
      </c>
      <c r="AX1363" t="s">
        <v>68</v>
      </c>
      <c r="AY1363" t="s">
        <v>68</v>
      </c>
      <c r="AZ1363" t="s">
        <v>69</v>
      </c>
      <c r="BA1363" t="s">
        <v>84</v>
      </c>
      <c r="BB1363">
        <v>1</v>
      </c>
    </row>
    <row r="1364" spans="1:62" x14ac:dyDescent="0.3">
      <c r="A1364">
        <v>2015</v>
      </c>
      <c r="B1364" t="s">
        <v>53</v>
      </c>
      <c r="C1364" t="s">
        <v>1507</v>
      </c>
      <c r="D1364" t="s">
        <v>62</v>
      </c>
      <c r="E1364">
        <v>1</v>
      </c>
      <c r="F1364" t="s">
        <v>56</v>
      </c>
      <c r="G1364" t="s">
        <v>112</v>
      </c>
      <c r="H1364" t="s">
        <v>63</v>
      </c>
      <c r="I1364" t="s">
        <v>59</v>
      </c>
      <c r="J1364" t="s">
        <v>947</v>
      </c>
      <c r="K1364" t="s">
        <v>61</v>
      </c>
      <c r="L1364" t="s">
        <v>62</v>
      </c>
      <c r="M1364">
        <v>1</v>
      </c>
      <c r="N1364" t="s">
        <v>56</v>
      </c>
      <c r="O1364">
        <v>11</v>
      </c>
      <c r="P1364">
        <v>21</v>
      </c>
      <c r="Q1364">
        <v>42</v>
      </c>
      <c r="R1364" t="s">
        <v>63</v>
      </c>
      <c r="S1364" t="s">
        <v>100</v>
      </c>
      <c r="T1364" t="s">
        <v>84</v>
      </c>
      <c r="U1364" t="s">
        <v>947</v>
      </c>
      <c r="V1364" t="s">
        <v>66</v>
      </c>
      <c r="W1364" t="s">
        <v>67</v>
      </c>
      <c r="X1364">
        <v>5</v>
      </c>
      <c r="Y1364">
        <v>0.3</v>
      </c>
      <c r="Z1364">
        <v>0.7</v>
      </c>
      <c r="AA1364">
        <v>4</v>
      </c>
      <c r="AB1364">
        <v>5</v>
      </c>
      <c r="AC1364">
        <v>5</v>
      </c>
      <c r="AD1364">
        <v>4.5</v>
      </c>
      <c r="AE1364">
        <v>5</v>
      </c>
      <c r="AF1364" t="s">
        <v>68</v>
      </c>
      <c r="AG1364">
        <v>8</v>
      </c>
      <c r="AH1364">
        <v>9.5</v>
      </c>
      <c r="AI1364">
        <v>10</v>
      </c>
      <c r="AJ1364">
        <v>7</v>
      </c>
      <c r="AK1364">
        <v>8.5</v>
      </c>
      <c r="AL1364" t="s">
        <v>68</v>
      </c>
      <c r="AM1364" t="s">
        <v>68</v>
      </c>
      <c r="AN1364" t="s">
        <v>68</v>
      </c>
      <c r="AO1364" t="s">
        <v>68</v>
      </c>
      <c r="AP1364" t="s">
        <v>68</v>
      </c>
      <c r="AQ1364" t="s">
        <v>68</v>
      </c>
      <c r="AR1364" t="s">
        <v>68</v>
      </c>
      <c r="AS1364" t="s">
        <v>68</v>
      </c>
      <c r="AT1364" t="s">
        <v>68</v>
      </c>
      <c r="AU1364" t="s">
        <v>68</v>
      </c>
      <c r="AV1364" t="s">
        <v>68</v>
      </c>
      <c r="AW1364" t="s">
        <v>68</v>
      </c>
      <c r="AX1364" t="s">
        <v>68</v>
      </c>
      <c r="AY1364" t="s">
        <v>68</v>
      </c>
      <c r="AZ1364" t="s">
        <v>80</v>
      </c>
      <c r="BA1364" t="s">
        <v>65</v>
      </c>
      <c r="BB1364">
        <v>0.79700000000000004</v>
      </c>
      <c r="BD1364">
        <f t="shared" ref="BD1364:BD1365" si="200">IF(EXACT(BA1364,T1364),1,0)</f>
        <v>0</v>
      </c>
      <c r="BE1364">
        <f t="shared" ref="BE1364:BE1365" si="201">IF(AND(AZ1364="2_Testando"),1,0)</f>
        <v>1</v>
      </c>
      <c r="BF1364">
        <f t="shared" ref="BF1364:BF1365" si="202">IF(AND(AZ1364="2_Testando",BD1364=1),1,0)</f>
        <v>0</v>
      </c>
      <c r="BJ1364">
        <f t="shared" ref="BJ1364:BJ1365" si="203">IF(AND(BB1364&gt;0.7,BF1364=1),1,0)</f>
        <v>0</v>
      </c>
    </row>
    <row r="1365" spans="1:62" x14ac:dyDescent="0.3">
      <c r="A1365">
        <v>2015</v>
      </c>
      <c r="B1365" t="s">
        <v>53</v>
      </c>
      <c r="C1365" t="s">
        <v>1508</v>
      </c>
      <c r="D1365" t="s">
        <v>62</v>
      </c>
      <c r="E1365">
        <v>1</v>
      </c>
      <c r="F1365" t="s">
        <v>56</v>
      </c>
      <c r="G1365" t="s">
        <v>112</v>
      </c>
      <c r="H1365" t="s">
        <v>63</v>
      </c>
      <c r="I1365" t="s">
        <v>59</v>
      </c>
      <c r="J1365" t="s">
        <v>967</v>
      </c>
      <c r="K1365" t="s">
        <v>61</v>
      </c>
      <c r="L1365" t="s">
        <v>62</v>
      </c>
      <c r="M1365">
        <v>1</v>
      </c>
      <c r="N1365" t="s">
        <v>56</v>
      </c>
      <c r="O1365">
        <v>12</v>
      </c>
      <c r="P1365">
        <v>23</v>
      </c>
      <c r="Q1365">
        <v>46</v>
      </c>
      <c r="R1365" t="s">
        <v>63</v>
      </c>
      <c r="S1365" t="s">
        <v>100</v>
      </c>
      <c r="T1365" t="s">
        <v>79</v>
      </c>
      <c r="U1365" t="s">
        <v>1509</v>
      </c>
      <c r="V1365" t="s">
        <v>66</v>
      </c>
      <c r="W1365" t="s">
        <v>67</v>
      </c>
      <c r="X1365">
        <v>5</v>
      </c>
      <c r="Y1365">
        <v>0.3</v>
      </c>
      <c r="Z1365">
        <v>0.7</v>
      </c>
      <c r="AA1365">
        <v>2</v>
      </c>
      <c r="AB1365">
        <v>0</v>
      </c>
      <c r="AC1365">
        <v>0.5</v>
      </c>
      <c r="AD1365" t="s">
        <v>68</v>
      </c>
      <c r="AE1365" t="s">
        <v>68</v>
      </c>
      <c r="AF1365" t="s">
        <v>68</v>
      </c>
      <c r="AG1365">
        <v>7</v>
      </c>
      <c r="AH1365">
        <v>7</v>
      </c>
      <c r="AI1365">
        <v>7</v>
      </c>
      <c r="AJ1365">
        <v>5</v>
      </c>
      <c r="AK1365" t="s">
        <v>68</v>
      </c>
      <c r="AL1365" t="s">
        <v>68</v>
      </c>
      <c r="AM1365" t="s">
        <v>68</v>
      </c>
      <c r="AN1365" t="s">
        <v>68</v>
      </c>
      <c r="AO1365" t="s">
        <v>68</v>
      </c>
      <c r="AP1365" t="s">
        <v>68</v>
      </c>
      <c r="AQ1365" t="s">
        <v>68</v>
      </c>
      <c r="AR1365" t="s">
        <v>68</v>
      </c>
      <c r="AS1365" t="s">
        <v>68</v>
      </c>
      <c r="AT1365" t="s">
        <v>68</v>
      </c>
      <c r="AU1365" t="s">
        <v>68</v>
      </c>
      <c r="AV1365" t="s">
        <v>68</v>
      </c>
      <c r="AW1365" t="s">
        <v>68</v>
      </c>
      <c r="AX1365" t="s">
        <v>68</v>
      </c>
      <c r="AY1365" t="s">
        <v>68</v>
      </c>
      <c r="AZ1365" t="s">
        <v>80</v>
      </c>
      <c r="BA1365" t="s">
        <v>65</v>
      </c>
      <c r="BB1365">
        <v>0.81799999999999995</v>
      </c>
      <c r="BD1365">
        <f t="shared" si="200"/>
        <v>0</v>
      </c>
      <c r="BE1365">
        <f t="shared" si="201"/>
        <v>1</v>
      </c>
      <c r="BF1365">
        <f t="shared" si="202"/>
        <v>0</v>
      </c>
      <c r="BJ1365">
        <f t="shared" si="203"/>
        <v>0</v>
      </c>
    </row>
    <row r="1366" spans="1:62" hidden="1" x14ac:dyDescent="0.3">
      <c r="A1366">
        <v>2015</v>
      </c>
      <c r="B1366" t="s">
        <v>53</v>
      </c>
      <c r="C1366" t="s">
        <v>271</v>
      </c>
      <c r="D1366" t="s">
        <v>62</v>
      </c>
      <c r="E1366">
        <v>1</v>
      </c>
      <c r="F1366" t="s">
        <v>56</v>
      </c>
      <c r="G1366" t="s">
        <v>112</v>
      </c>
      <c r="H1366" t="s">
        <v>63</v>
      </c>
      <c r="I1366" t="s">
        <v>59</v>
      </c>
      <c r="J1366" t="s">
        <v>947</v>
      </c>
      <c r="K1366" t="s">
        <v>61</v>
      </c>
      <c r="L1366" t="s">
        <v>62</v>
      </c>
      <c r="M1366">
        <v>1</v>
      </c>
      <c r="N1366" t="s">
        <v>56</v>
      </c>
      <c r="O1366">
        <v>12</v>
      </c>
      <c r="P1366">
        <v>24</v>
      </c>
      <c r="Q1366">
        <v>47</v>
      </c>
      <c r="R1366" t="s">
        <v>63</v>
      </c>
      <c r="S1366" t="s">
        <v>100</v>
      </c>
      <c r="T1366" t="s">
        <v>65</v>
      </c>
      <c r="U1366" t="s">
        <v>947</v>
      </c>
      <c r="V1366" t="s">
        <v>66</v>
      </c>
      <c r="W1366" t="s">
        <v>67</v>
      </c>
      <c r="X1366">
        <v>5</v>
      </c>
      <c r="Y1366">
        <v>0.3</v>
      </c>
      <c r="Z1366">
        <v>0.7</v>
      </c>
      <c r="AA1366">
        <v>0.5</v>
      </c>
      <c r="AB1366">
        <v>2</v>
      </c>
      <c r="AC1366">
        <v>2</v>
      </c>
      <c r="AD1366">
        <v>1</v>
      </c>
      <c r="AE1366">
        <v>1.5</v>
      </c>
      <c r="AF1366">
        <v>4</v>
      </c>
      <c r="AG1366">
        <v>8</v>
      </c>
      <c r="AH1366">
        <v>6</v>
      </c>
      <c r="AI1366">
        <v>8.5</v>
      </c>
      <c r="AJ1366">
        <v>7.5</v>
      </c>
      <c r="AK1366">
        <v>9</v>
      </c>
      <c r="AL1366" t="s">
        <v>68</v>
      </c>
      <c r="AM1366" t="s">
        <v>68</v>
      </c>
      <c r="AN1366" t="s">
        <v>68</v>
      </c>
      <c r="AO1366" t="s">
        <v>68</v>
      </c>
      <c r="AP1366" t="s">
        <v>68</v>
      </c>
      <c r="AQ1366" t="s">
        <v>68</v>
      </c>
      <c r="AR1366" t="s">
        <v>68</v>
      </c>
      <c r="AS1366" t="s">
        <v>68</v>
      </c>
      <c r="AT1366" t="s">
        <v>68</v>
      </c>
      <c r="AU1366" t="s">
        <v>68</v>
      </c>
      <c r="AV1366" t="s">
        <v>68</v>
      </c>
      <c r="AW1366" t="s">
        <v>68</v>
      </c>
      <c r="AX1366" t="s">
        <v>68</v>
      </c>
      <c r="AY1366" t="s">
        <v>68</v>
      </c>
      <c r="AZ1366" t="s">
        <v>69</v>
      </c>
      <c r="BA1366" t="s">
        <v>65</v>
      </c>
      <c r="BB1366">
        <v>0.97</v>
      </c>
    </row>
    <row r="1367" spans="1:62" x14ac:dyDescent="0.3">
      <c r="A1367">
        <v>2015</v>
      </c>
      <c r="B1367" t="s">
        <v>53</v>
      </c>
      <c r="C1367" t="s">
        <v>273</v>
      </c>
      <c r="D1367" t="s">
        <v>62</v>
      </c>
      <c r="E1367">
        <v>1</v>
      </c>
      <c r="F1367" t="s">
        <v>56</v>
      </c>
      <c r="G1367" t="s">
        <v>112</v>
      </c>
      <c r="H1367" t="s">
        <v>63</v>
      </c>
      <c r="I1367" t="s">
        <v>59</v>
      </c>
      <c r="J1367" t="s">
        <v>947</v>
      </c>
      <c r="K1367" t="s">
        <v>61</v>
      </c>
      <c r="L1367" t="s">
        <v>62</v>
      </c>
      <c r="M1367">
        <v>1</v>
      </c>
      <c r="N1367" t="s">
        <v>56</v>
      </c>
      <c r="O1367">
        <v>12</v>
      </c>
      <c r="P1367">
        <v>24</v>
      </c>
      <c r="Q1367">
        <v>48</v>
      </c>
      <c r="R1367" t="s">
        <v>63</v>
      </c>
      <c r="S1367" t="s">
        <v>100</v>
      </c>
      <c r="T1367" t="s">
        <v>65</v>
      </c>
      <c r="U1367" t="s">
        <v>947</v>
      </c>
      <c r="V1367" t="s">
        <v>66</v>
      </c>
      <c r="W1367" t="s">
        <v>67</v>
      </c>
      <c r="X1367">
        <v>5</v>
      </c>
      <c r="Y1367">
        <v>0.3</v>
      </c>
      <c r="Z1367">
        <v>0.7</v>
      </c>
      <c r="AA1367">
        <v>1.5</v>
      </c>
      <c r="AB1367">
        <v>1.5</v>
      </c>
      <c r="AC1367">
        <v>1.5</v>
      </c>
      <c r="AD1367">
        <v>1.5</v>
      </c>
      <c r="AE1367">
        <v>1.5</v>
      </c>
      <c r="AF1367" t="s">
        <v>68</v>
      </c>
      <c r="AG1367">
        <v>9.5</v>
      </c>
      <c r="AH1367">
        <v>4</v>
      </c>
      <c r="AI1367">
        <v>5.5</v>
      </c>
      <c r="AJ1367">
        <v>5</v>
      </c>
      <c r="AK1367" t="s">
        <v>68</v>
      </c>
      <c r="AL1367" t="s">
        <v>68</v>
      </c>
      <c r="AM1367" t="s">
        <v>68</v>
      </c>
      <c r="AN1367" t="s">
        <v>68</v>
      </c>
      <c r="AO1367" t="s">
        <v>68</v>
      </c>
      <c r="AP1367" t="s">
        <v>68</v>
      </c>
      <c r="AQ1367" t="s">
        <v>68</v>
      </c>
      <c r="AR1367" t="s">
        <v>68</v>
      </c>
      <c r="AS1367" t="s">
        <v>68</v>
      </c>
      <c r="AT1367" t="s">
        <v>68</v>
      </c>
      <c r="AU1367" t="s">
        <v>68</v>
      </c>
      <c r="AV1367" t="s">
        <v>68</v>
      </c>
      <c r="AW1367" t="s">
        <v>68</v>
      </c>
      <c r="AX1367" t="s">
        <v>68</v>
      </c>
      <c r="AY1367" t="s">
        <v>68</v>
      </c>
      <c r="AZ1367" t="s">
        <v>80</v>
      </c>
      <c r="BA1367" t="s">
        <v>65</v>
      </c>
      <c r="BB1367">
        <v>0.97</v>
      </c>
      <c r="BD1367">
        <f>IF(EXACT(BA1367,T1367),1,0)</f>
        <v>1</v>
      </c>
      <c r="BE1367">
        <f>IF(AND(AZ1367="2_Testando"),1,0)</f>
        <v>1</v>
      </c>
      <c r="BF1367">
        <f>IF(AND(AZ1367="2_Testando",BD1367=1),1,0)</f>
        <v>1</v>
      </c>
      <c r="BJ1367">
        <f>IF(AND(BB1367&gt;0.7,BF1367=1),1,0)</f>
        <v>1</v>
      </c>
    </row>
    <row r="1368" spans="1:62" hidden="1" x14ac:dyDescent="0.3">
      <c r="A1368">
        <v>2015</v>
      </c>
      <c r="B1368" t="s">
        <v>53</v>
      </c>
      <c r="C1368" t="s">
        <v>274</v>
      </c>
      <c r="D1368" t="s">
        <v>62</v>
      </c>
      <c r="E1368">
        <v>1</v>
      </c>
      <c r="F1368" t="s">
        <v>56</v>
      </c>
      <c r="G1368" t="s">
        <v>112</v>
      </c>
      <c r="H1368" t="s">
        <v>63</v>
      </c>
      <c r="I1368" t="s">
        <v>59</v>
      </c>
      <c r="J1368" t="s">
        <v>947</v>
      </c>
      <c r="K1368" t="s">
        <v>61</v>
      </c>
      <c r="L1368" t="s">
        <v>62</v>
      </c>
      <c r="M1368">
        <v>1</v>
      </c>
      <c r="N1368" t="s">
        <v>56</v>
      </c>
      <c r="O1368">
        <v>11</v>
      </c>
      <c r="P1368">
        <v>21</v>
      </c>
      <c r="Q1368">
        <v>42</v>
      </c>
      <c r="R1368" t="s">
        <v>63</v>
      </c>
      <c r="S1368" t="s">
        <v>100</v>
      </c>
      <c r="T1368" t="s">
        <v>65</v>
      </c>
      <c r="U1368" t="s">
        <v>947</v>
      </c>
      <c r="V1368" t="s">
        <v>66</v>
      </c>
      <c r="W1368" t="s">
        <v>67</v>
      </c>
      <c r="X1368">
        <v>5</v>
      </c>
      <c r="Y1368">
        <v>0.3</v>
      </c>
      <c r="Z1368">
        <v>0.7</v>
      </c>
      <c r="AA1368">
        <v>3.5</v>
      </c>
      <c r="AB1368">
        <v>1</v>
      </c>
      <c r="AC1368">
        <v>3</v>
      </c>
      <c r="AD1368">
        <v>5.5</v>
      </c>
      <c r="AE1368">
        <v>2.5</v>
      </c>
      <c r="AF1368">
        <v>5</v>
      </c>
      <c r="AG1368">
        <v>8.5</v>
      </c>
      <c r="AH1368">
        <v>4</v>
      </c>
      <c r="AI1368">
        <v>6.5</v>
      </c>
      <c r="AJ1368">
        <v>7.5</v>
      </c>
      <c r="AK1368">
        <v>9</v>
      </c>
      <c r="AL1368" t="s">
        <v>68</v>
      </c>
      <c r="AM1368" t="s">
        <v>68</v>
      </c>
      <c r="AN1368" t="s">
        <v>68</v>
      </c>
      <c r="AO1368" t="s">
        <v>68</v>
      </c>
      <c r="AP1368" t="s">
        <v>68</v>
      </c>
      <c r="AQ1368" t="s">
        <v>68</v>
      </c>
      <c r="AR1368" t="s">
        <v>68</v>
      </c>
      <c r="AS1368" t="s">
        <v>68</v>
      </c>
      <c r="AT1368" t="s">
        <v>68</v>
      </c>
      <c r="AU1368" t="s">
        <v>68</v>
      </c>
      <c r="AV1368" t="s">
        <v>68</v>
      </c>
      <c r="AW1368" t="s">
        <v>68</v>
      </c>
      <c r="AX1368" t="s">
        <v>68</v>
      </c>
      <c r="AY1368" t="s">
        <v>68</v>
      </c>
      <c r="AZ1368" t="s">
        <v>69</v>
      </c>
      <c r="BA1368" t="s">
        <v>65</v>
      </c>
      <c r="BB1368">
        <v>0.85699999999999998</v>
      </c>
    </row>
    <row r="1369" spans="1:62" hidden="1" x14ac:dyDescent="0.3">
      <c r="A1369">
        <v>2015</v>
      </c>
      <c r="B1369" t="s">
        <v>53</v>
      </c>
      <c r="C1369" t="s">
        <v>1510</v>
      </c>
      <c r="D1369" t="s">
        <v>62</v>
      </c>
      <c r="E1369">
        <v>1</v>
      </c>
      <c r="F1369" t="s">
        <v>56</v>
      </c>
      <c r="G1369" t="s">
        <v>112</v>
      </c>
      <c r="H1369" t="s">
        <v>63</v>
      </c>
      <c r="I1369" t="s">
        <v>83</v>
      </c>
      <c r="J1369" t="s">
        <v>947</v>
      </c>
      <c r="K1369" t="s">
        <v>61</v>
      </c>
      <c r="L1369" t="s">
        <v>62</v>
      </c>
      <c r="M1369">
        <v>1</v>
      </c>
      <c r="N1369" t="s">
        <v>56</v>
      </c>
      <c r="O1369">
        <v>13</v>
      </c>
      <c r="P1369">
        <v>25</v>
      </c>
      <c r="Q1369">
        <v>49</v>
      </c>
      <c r="R1369" t="s">
        <v>63</v>
      </c>
      <c r="S1369" t="s">
        <v>100</v>
      </c>
      <c r="T1369" t="s">
        <v>84</v>
      </c>
      <c r="U1369" t="s">
        <v>947</v>
      </c>
      <c r="V1369" t="s">
        <v>66</v>
      </c>
      <c r="W1369" t="s">
        <v>67</v>
      </c>
      <c r="X1369">
        <v>5</v>
      </c>
      <c r="Y1369">
        <v>0.3</v>
      </c>
      <c r="Z1369">
        <v>0.7</v>
      </c>
      <c r="AA1369">
        <v>2.5</v>
      </c>
      <c r="AB1369">
        <v>5.5</v>
      </c>
      <c r="AC1369">
        <v>6.5</v>
      </c>
      <c r="AD1369">
        <v>5</v>
      </c>
      <c r="AE1369">
        <v>4.5</v>
      </c>
      <c r="AF1369" t="s">
        <v>68</v>
      </c>
      <c r="AG1369">
        <v>8.5</v>
      </c>
      <c r="AH1369">
        <v>9</v>
      </c>
      <c r="AI1369">
        <v>6.5</v>
      </c>
      <c r="AJ1369">
        <v>8</v>
      </c>
      <c r="AK1369">
        <v>8</v>
      </c>
      <c r="AL1369" t="s">
        <v>68</v>
      </c>
      <c r="AM1369" t="s">
        <v>68</v>
      </c>
      <c r="AN1369" t="s">
        <v>68</v>
      </c>
      <c r="AO1369" t="s">
        <v>68</v>
      </c>
      <c r="AP1369" t="s">
        <v>68</v>
      </c>
      <c r="AQ1369" t="s">
        <v>68</v>
      </c>
      <c r="AR1369" t="s">
        <v>68</v>
      </c>
      <c r="AS1369" t="s">
        <v>68</v>
      </c>
      <c r="AT1369" t="s">
        <v>68</v>
      </c>
      <c r="AU1369" t="s">
        <v>68</v>
      </c>
      <c r="AV1369" t="s">
        <v>68</v>
      </c>
      <c r="AW1369" t="s">
        <v>68</v>
      </c>
      <c r="AX1369" t="s">
        <v>68</v>
      </c>
      <c r="AY1369" t="s">
        <v>68</v>
      </c>
      <c r="AZ1369" t="s">
        <v>69</v>
      </c>
      <c r="BA1369" t="s">
        <v>84</v>
      </c>
      <c r="BB1369">
        <v>1</v>
      </c>
    </row>
    <row r="1370" spans="1:62" hidden="1" x14ac:dyDescent="0.3">
      <c r="A1370">
        <v>2015</v>
      </c>
      <c r="B1370" t="s">
        <v>53</v>
      </c>
      <c r="C1370" t="s">
        <v>1511</v>
      </c>
      <c r="D1370" t="s">
        <v>62</v>
      </c>
      <c r="E1370">
        <v>1</v>
      </c>
      <c r="F1370" t="s">
        <v>56</v>
      </c>
      <c r="G1370" t="s">
        <v>112</v>
      </c>
      <c r="H1370" t="s">
        <v>63</v>
      </c>
      <c r="I1370" t="s">
        <v>83</v>
      </c>
      <c r="J1370" t="s">
        <v>967</v>
      </c>
      <c r="K1370" t="s">
        <v>61</v>
      </c>
      <c r="L1370" t="s">
        <v>62</v>
      </c>
      <c r="M1370">
        <v>1</v>
      </c>
      <c r="N1370" t="s">
        <v>56</v>
      </c>
      <c r="O1370">
        <v>13</v>
      </c>
      <c r="P1370">
        <v>26</v>
      </c>
      <c r="Q1370">
        <v>51</v>
      </c>
      <c r="R1370" t="s">
        <v>63</v>
      </c>
      <c r="S1370" t="s">
        <v>100</v>
      </c>
      <c r="T1370" t="s">
        <v>84</v>
      </c>
      <c r="U1370" t="s">
        <v>947</v>
      </c>
      <c r="V1370" t="s">
        <v>66</v>
      </c>
      <c r="W1370" t="s">
        <v>67</v>
      </c>
      <c r="X1370">
        <v>5</v>
      </c>
      <c r="Y1370">
        <v>0.3</v>
      </c>
      <c r="Z1370">
        <v>0.7</v>
      </c>
      <c r="AA1370">
        <v>6.5</v>
      </c>
      <c r="AB1370">
        <v>7.5</v>
      </c>
      <c r="AC1370" t="s">
        <v>68</v>
      </c>
      <c r="AD1370">
        <v>6</v>
      </c>
      <c r="AE1370">
        <v>9.5</v>
      </c>
      <c r="AF1370" t="s">
        <v>68</v>
      </c>
      <c r="AG1370">
        <v>9</v>
      </c>
      <c r="AH1370">
        <v>10</v>
      </c>
      <c r="AI1370">
        <v>10</v>
      </c>
      <c r="AJ1370">
        <v>10</v>
      </c>
      <c r="AK1370">
        <v>10</v>
      </c>
      <c r="AL1370" t="s">
        <v>68</v>
      </c>
      <c r="AM1370" t="s">
        <v>68</v>
      </c>
      <c r="AN1370" t="s">
        <v>68</v>
      </c>
      <c r="AO1370" t="s">
        <v>68</v>
      </c>
      <c r="AP1370" t="s">
        <v>68</v>
      </c>
      <c r="AQ1370" t="s">
        <v>68</v>
      </c>
      <c r="AR1370" t="s">
        <v>68</v>
      </c>
      <c r="AS1370" t="s">
        <v>68</v>
      </c>
      <c r="AT1370" t="s">
        <v>68</v>
      </c>
      <c r="AU1370" t="s">
        <v>68</v>
      </c>
      <c r="AV1370" t="s">
        <v>68</v>
      </c>
      <c r="AW1370" t="s">
        <v>68</v>
      </c>
      <c r="AX1370" t="s">
        <v>68</v>
      </c>
      <c r="AY1370" t="s">
        <v>68</v>
      </c>
      <c r="AZ1370" t="s">
        <v>69</v>
      </c>
      <c r="BA1370" t="s">
        <v>84</v>
      </c>
      <c r="BB1370">
        <v>1</v>
      </c>
    </row>
    <row r="1371" spans="1:62" hidden="1" x14ac:dyDescent="0.3">
      <c r="A1371">
        <v>2015</v>
      </c>
      <c r="B1371" t="s">
        <v>53</v>
      </c>
      <c r="C1371" t="s">
        <v>1512</v>
      </c>
      <c r="D1371" t="s">
        <v>62</v>
      </c>
      <c r="E1371">
        <v>1</v>
      </c>
      <c r="F1371" t="s">
        <v>56</v>
      </c>
      <c r="G1371" t="s">
        <v>112</v>
      </c>
      <c r="H1371" t="s">
        <v>63</v>
      </c>
      <c r="I1371" t="s">
        <v>83</v>
      </c>
      <c r="J1371" t="s">
        <v>967</v>
      </c>
      <c r="K1371" t="s">
        <v>61</v>
      </c>
      <c r="L1371" t="s">
        <v>62</v>
      </c>
      <c r="M1371">
        <v>1</v>
      </c>
      <c r="N1371" t="s">
        <v>56</v>
      </c>
      <c r="O1371">
        <v>13</v>
      </c>
      <c r="P1371">
        <v>26</v>
      </c>
      <c r="Q1371">
        <v>52</v>
      </c>
      <c r="R1371" t="s">
        <v>63</v>
      </c>
      <c r="S1371" t="s">
        <v>100</v>
      </c>
      <c r="T1371" t="s">
        <v>84</v>
      </c>
      <c r="U1371" t="s">
        <v>947</v>
      </c>
      <c r="V1371" t="s">
        <v>66</v>
      </c>
      <c r="W1371" t="s">
        <v>67</v>
      </c>
      <c r="X1371">
        <v>5</v>
      </c>
      <c r="Y1371">
        <v>0.3</v>
      </c>
      <c r="Z1371">
        <v>0.7</v>
      </c>
      <c r="AA1371">
        <v>4.5</v>
      </c>
      <c r="AB1371">
        <v>5</v>
      </c>
      <c r="AC1371">
        <v>5.5</v>
      </c>
      <c r="AD1371">
        <v>6</v>
      </c>
      <c r="AE1371">
        <v>6</v>
      </c>
      <c r="AF1371" t="s">
        <v>68</v>
      </c>
      <c r="AG1371">
        <v>7.5</v>
      </c>
      <c r="AH1371">
        <v>8.5</v>
      </c>
      <c r="AI1371">
        <v>9.5</v>
      </c>
      <c r="AJ1371">
        <v>6</v>
      </c>
      <c r="AK1371">
        <v>9</v>
      </c>
      <c r="AL1371" t="s">
        <v>68</v>
      </c>
      <c r="AM1371" t="s">
        <v>68</v>
      </c>
      <c r="AN1371" t="s">
        <v>68</v>
      </c>
      <c r="AO1371" t="s">
        <v>68</v>
      </c>
      <c r="AP1371" t="s">
        <v>68</v>
      </c>
      <c r="AQ1371" t="s">
        <v>68</v>
      </c>
      <c r="AR1371" t="s">
        <v>68</v>
      </c>
      <c r="AS1371" t="s">
        <v>68</v>
      </c>
      <c r="AT1371" t="s">
        <v>68</v>
      </c>
      <c r="AU1371" t="s">
        <v>68</v>
      </c>
      <c r="AV1371" t="s">
        <v>68</v>
      </c>
      <c r="AW1371" t="s">
        <v>68</v>
      </c>
      <c r="AX1371" t="s">
        <v>68</v>
      </c>
      <c r="AY1371" t="s">
        <v>68</v>
      </c>
      <c r="AZ1371" t="s">
        <v>69</v>
      </c>
      <c r="BA1371" t="s">
        <v>84</v>
      </c>
      <c r="BB1371">
        <v>1</v>
      </c>
    </row>
    <row r="1372" spans="1:62" x14ac:dyDescent="0.3">
      <c r="A1372">
        <v>2015</v>
      </c>
      <c r="B1372" t="s">
        <v>53</v>
      </c>
      <c r="C1372" t="s">
        <v>1513</v>
      </c>
      <c r="D1372" t="s">
        <v>62</v>
      </c>
      <c r="E1372">
        <v>1</v>
      </c>
      <c r="F1372" t="s">
        <v>56</v>
      </c>
      <c r="G1372" t="s">
        <v>112</v>
      </c>
      <c r="H1372" t="s">
        <v>63</v>
      </c>
      <c r="I1372" t="s">
        <v>77</v>
      </c>
      <c r="J1372" t="s">
        <v>1514</v>
      </c>
      <c r="K1372" t="s">
        <v>61</v>
      </c>
      <c r="L1372" t="s">
        <v>62</v>
      </c>
      <c r="M1372">
        <v>1</v>
      </c>
      <c r="N1372" t="s">
        <v>56</v>
      </c>
      <c r="O1372">
        <v>14</v>
      </c>
      <c r="P1372">
        <v>27</v>
      </c>
      <c r="Q1372">
        <v>53</v>
      </c>
      <c r="R1372" t="s">
        <v>63</v>
      </c>
      <c r="S1372" t="s">
        <v>100</v>
      </c>
      <c r="T1372" t="s">
        <v>79</v>
      </c>
      <c r="U1372" t="s">
        <v>1514</v>
      </c>
      <c r="V1372" t="s">
        <v>66</v>
      </c>
      <c r="W1372" t="s">
        <v>67</v>
      </c>
      <c r="X1372">
        <v>5</v>
      </c>
      <c r="Y1372">
        <v>0.3</v>
      </c>
      <c r="Z1372">
        <v>0.7</v>
      </c>
      <c r="AA1372">
        <v>8</v>
      </c>
      <c r="AB1372" t="s">
        <v>68</v>
      </c>
      <c r="AC1372" t="s">
        <v>68</v>
      </c>
      <c r="AD1372" t="s">
        <v>68</v>
      </c>
      <c r="AE1372" t="s">
        <v>68</v>
      </c>
      <c r="AF1372" t="s">
        <v>68</v>
      </c>
      <c r="AG1372" t="s">
        <v>68</v>
      </c>
      <c r="AH1372">
        <v>10</v>
      </c>
      <c r="AI1372" t="s">
        <v>68</v>
      </c>
      <c r="AJ1372" t="s">
        <v>68</v>
      </c>
      <c r="AK1372" t="s">
        <v>68</v>
      </c>
      <c r="AL1372" t="s">
        <v>68</v>
      </c>
      <c r="AM1372" t="s">
        <v>68</v>
      </c>
      <c r="AN1372" t="s">
        <v>68</v>
      </c>
      <c r="AO1372" t="s">
        <v>68</v>
      </c>
      <c r="AP1372" t="s">
        <v>68</v>
      </c>
      <c r="AQ1372" t="s">
        <v>68</v>
      </c>
      <c r="AR1372" t="s">
        <v>68</v>
      </c>
      <c r="AS1372" t="s">
        <v>68</v>
      </c>
      <c r="AT1372" t="s">
        <v>68</v>
      </c>
      <c r="AU1372" t="s">
        <v>68</v>
      </c>
      <c r="AV1372" t="s">
        <v>68</v>
      </c>
      <c r="AW1372" t="s">
        <v>68</v>
      </c>
      <c r="AX1372" t="s">
        <v>68</v>
      </c>
      <c r="AY1372" t="s">
        <v>68</v>
      </c>
      <c r="AZ1372" t="s">
        <v>80</v>
      </c>
      <c r="BA1372" t="s">
        <v>79</v>
      </c>
      <c r="BB1372">
        <v>1</v>
      </c>
      <c r="BD1372">
        <f>IF(EXACT(BA1372,T1372),1,0)</f>
        <v>1</v>
      </c>
      <c r="BE1372">
        <f>IF(AND(AZ1372="2_Testando"),1,0)</f>
        <v>1</v>
      </c>
      <c r="BF1372">
        <f>IF(AND(AZ1372="2_Testando",BD1372=1),1,0)</f>
        <v>1</v>
      </c>
      <c r="BJ1372">
        <f>IF(AND(BB1372&gt;0.7,BF1372=1),1,0)</f>
        <v>1</v>
      </c>
    </row>
    <row r="1373" spans="1:62" hidden="1" x14ac:dyDescent="0.3">
      <c r="A1373">
        <v>2015</v>
      </c>
      <c r="B1373" t="s">
        <v>53</v>
      </c>
      <c r="C1373" t="s">
        <v>1515</v>
      </c>
      <c r="D1373" t="s">
        <v>62</v>
      </c>
      <c r="E1373">
        <v>1</v>
      </c>
      <c r="F1373" t="s">
        <v>56</v>
      </c>
      <c r="G1373" t="s">
        <v>112</v>
      </c>
      <c r="H1373" t="s">
        <v>63</v>
      </c>
      <c r="I1373" t="s">
        <v>83</v>
      </c>
      <c r="J1373" t="s">
        <v>967</v>
      </c>
      <c r="K1373" t="s">
        <v>61</v>
      </c>
      <c r="L1373" t="s">
        <v>62</v>
      </c>
      <c r="M1373">
        <v>1</v>
      </c>
      <c r="N1373" t="s">
        <v>56</v>
      </c>
      <c r="O1373">
        <v>14</v>
      </c>
      <c r="P1373">
        <v>27</v>
      </c>
      <c r="Q1373">
        <v>54</v>
      </c>
      <c r="R1373" t="s">
        <v>63</v>
      </c>
      <c r="S1373" t="s">
        <v>100</v>
      </c>
      <c r="T1373" t="s">
        <v>84</v>
      </c>
      <c r="U1373" t="s">
        <v>947</v>
      </c>
      <c r="V1373" t="s">
        <v>66</v>
      </c>
      <c r="W1373" t="s">
        <v>67</v>
      </c>
      <c r="X1373">
        <v>5</v>
      </c>
      <c r="Y1373">
        <v>0.3</v>
      </c>
      <c r="Z1373">
        <v>0.7</v>
      </c>
      <c r="AA1373">
        <v>6.5</v>
      </c>
      <c r="AB1373">
        <v>6.5</v>
      </c>
      <c r="AC1373" t="s">
        <v>68</v>
      </c>
      <c r="AD1373">
        <v>7.5</v>
      </c>
      <c r="AE1373">
        <v>6.5</v>
      </c>
      <c r="AF1373" t="s">
        <v>68</v>
      </c>
      <c r="AG1373">
        <v>7.5</v>
      </c>
      <c r="AH1373">
        <v>10</v>
      </c>
      <c r="AI1373">
        <v>10</v>
      </c>
      <c r="AJ1373">
        <v>6.5</v>
      </c>
      <c r="AK1373">
        <v>10</v>
      </c>
      <c r="AL1373" t="s">
        <v>68</v>
      </c>
      <c r="AM1373" t="s">
        <v>68</v>
      </c>
      <c r="AN1373" t="s">
        <v>68</v>
      </c>
      <c r="AO1373" t="s">
        <v>68</v>
      </c>
      <c r="AP1373" t="s">
        <v>68</v>
      </c>
      <c r="AQ1373" t="s">
        <v>68</v>
      </c>
      <c r="AR1373" t="s">
        <v>68</v>
      </c>
      <c r="AS1373" t="s">
        <v>68</v>
      </c>
      <c r="AT1373" t="s">
        <v>68</v>
      </c>
      <c r="AU1373" t="s">
        <v>68</v>
      </c>
      <c r="AV1373" t="s">
        <v>68</v>
      </c>
      <c r="AW1373" t="s">
        <v>68</v>
      </c>
      <c r="AX1373" t="s">
        <v>68</v>
      </c>
      <c r="AY1373" t="s">
        <v>68</v>
      </c>
      <c r="AZ1373" t="s">
        <v>69</v>
      </c>
      <c r="BA1373" t="s">
        <v>84</v>
      </c>
      <c r="BB1373">
        <v>1</v>
      </c>
    </row>
    <row r="1374" spans="1:62" x14ac:dyDescent="0.3">
      <c r="A1374">
        <v>2015</v>
      </c>
      <c r="B1374" t="s">
        <v>53</v>
      </c>
      <c r="C1374" t="s">
        <v>276</v>
      </c>
      <c r="D1374" t="s">
        <v>62</v>
      </c>
      <c r="E1374">
        <v>1</v>
      </c>
      <c r="F1374" t="s">
        <v>56</v>
      </c>
      <c r="G1374" t="s">
        <v>112</v>
      </c>
      <c r="H1374" t="s">
        <v>63</v>
      </c>
      <c r="I1374" t="s">
        <v>59</v>
      </c>
      <c r="J1374" t="s">
        <v>947</v>
      </c>
      <c r="K1374" t="s">
        <v>61</v>
      </c>
      <c r="L1374" t="s">
        <v>62</v>
      </c>
      <c r="M1374">
        <v>1</v>
      </c>
      <c r="N1374" t="s">
        <v>56</v>
      </c>
      <c r="O1374">
        <v>14</v>
      </c>
      <c r="P1374">
        <v>28</v>
      </c>
      <c r="Q1374">
        <v>55</v>
      </c>
      <c r="R1374" t="s">
        <v>63</v>
      </c>
      <c r="S1374" t="s">
        <v>100</v>
      </c>
      <c r="T1374" t="s">
        <v>65</v>
      </c>
      <c r="U1374" t="s">
        <v>947</v>
      </c>
      <c r="V1374" t="s">
        <v>66</v>
      </c>
      <c r="W1374" t="s">
        <v>67</v>
      </c>
      <c r="X1374">
        <v>5</v>
      </c>
      <c r="Y1374">
        <v>0.3</v>
      </c>
      <c r="Z1374">
        <v>0.7</v>
      </c>
      <c r="AA1374">
        <v>1</v>
      </c>
      <c r="AB1374">
        <v>2</v>
      </c>
      <c r="AC1374">
        <v>1.5</v>
      </c>
      <c r="AD1374" t="s">
        <v>68</v>
      </c>
      <c r="AE1374" t="s">
        <v>68</v>
      </c>
      <c r="AF1374" t="s">
        <v>68</v>
      </c>
      <c r="AG1374">
        <v>10</v>
      </c>
      <c r="AH1374">
        <v>0.5</v>
      </c>
      <c r="AI1374">
        <v>3</v>
      </c>
      <c r="AJ1374" t="s">
        <v>68</v>
      </c>
      <c r="AK1374" t="s">
        <v>68</v>
      </c>
      <c r="AL1374" t="s">
        <v>68</v>
      </c>
      <c r="AM1374" t="s">
        <v>68</v>
      </c>
      <c r="AN1374" t="s">
        <v>68</v>
      </c>
      <c r="AO1374" t="s">
        <v>68</v>
      </c>
      <c r="AP1374" t="s">
        <v>68</v>
      </c>
      <c r="AQ1374" t="s">
        <v>68</v>
      </c>
      <c r="AR1374" t="s">
        <v>68</v>
      </c>
      <c r="AS1374" t="s">
        <v>68</v>
      </c>
      <c r="AT1374" t="s">
        <v>68</v>
      </c>
      <c r="AU1374" t="s">
        <v>68</v>
      </c>
      <c r="AV1374" t="s">
        <v>68</v>
      </c>
      <c r="AW1374" t="s">
        <v>68</v>
      </c>
      <c r="AX1374" t="s">
        <v>68</v>
      </c>
      <c r="AY1374" t="s">
        <v>68</v>
      </c>
      <c r="AZ1374" t="s">
        <v>80</v>
      </c>
      <c r="BA1374" t="s">
        <v>65</v>
      </c>
      <c r="BB1374">
        <v>0.81799999999999995</v>
      </c>
      <c r="BD1374">
        <f>IF(EXACT(BA1374,T1374),1,0)</f>
        <v>1</v>
      </c>
      <c r="BE1374">
        <f>IF(AND(AZ1374="2_Testando"),1,0)</f>
        <v>1</v>
      </c>
      <c r="BF1374">
        <f>IF(AND(AZ1374="2_Testando",BD1374=1),1,0)</f>
        <v>1</v>
      </c>
      <c r="BJ1374">
        <f>IF(AND(BB1374&gt;0.7,BF1374=1),1,0)</f>
        <v>1</v>
      </c>
    </row>
    <row r="1375" spans="1:62" hidden="1" x14ac:dyDescent="0.3">
      <c r="A1375">
        <v>2015</v>
      </c>
      <c r="B1375" t="s">
        <v>53</v>
      </c>
      <c r="C1375" t="s">
        <v>277</v>
      </c>
      <c r="D1375" t="s">
        <v>62</v>
      </c>
      <c r="E1375">
        <v>1</v>
      </c>
      <c r="F1375" t="s">
        <v>56</v>
      </c>
      <c r="G1375" t="s">
        <v>112</v>
      </c>
      <c r="H1375" t="s">
        <v>63</v>
      </c>
      <c r="I1375" t="s">
        <v>59</v>
      </c>
      <c r="J1375" t="s">
        <v>947</v>
      </c>
      <c r="K1375" t="s">
        <v>61</v>
      </c>
      <c r="L1375" t="s">
        <v>62</v>
      </c>
      <c r="M1375">
        <v>1</v>
      </c>
      <c r="N1375" t="s">
        <v>56</v>
      </c>
      <c r="O1375">
        <v>14</v>
      </c>
      <c r="P1375">
        <v>28</v>
      </c>
      <c r="Q1375">
        <v>56</v>
      </c>
      <c r="R1375" t="s">
        <v>63</v>
      </c>
      <c r="S1375" t="s">
        <v>100</v>
      </c>
      <c r="T1375" t="s">
        <v>65</v>
      </c>
      <c r="U1375" t="s">
        <v>947</v>
      </c>
      <c r="V1375" t="s">
        <v>66</v>
      </c>
      <c r="W1375" t="s">
        <v>67</v>
      </c>
      <c r="X1375">
        <v>5</v>
      </c>
      <c r="Y1375">
        <v>0.3</v>
      </c>
      <c r="Z1375">
        <v>0.7</v>
      </c>
      <c r="AA1375">
        <v>0</v>
      </c>
      <c r="AB1375">
        <v>0</v>
      </c>
      <c r="AC1375">
        <v>1.5</v>
      </c>
      <c r="AD1375">
        <v>0</v>
      </c>
      <c r="AE1375">
        <v>1</v>
      </c>
      <c r="AF1375">
        <v>2.5</v>
      </c>
      <c r="AG1375">
        <v>8</v>
      </c>
      <c r="AH1375">
        <v>6</v>
      </c>
      <c r="AI1375">
        <v>7</v>
      </c>
      <c r="AJ1375">
        <v>7.5</v>
      </c>
      <c r="AK1375">
        <v>6</v>
      </c>
      <c r="AL1375" t="s">
        <v>68</v>
      </c>
      <c r="AM1375" t="s">
        <v>68</v>
      </c>
      <c r="AN1375" t="s">
        <v>68</v>
      </c>
      <c r="AO1375" t="s">
        <v>68</v>
      </c>
      <c r="AP1375" t="s">
        <v>68</v>
      </c>
      <c r="AQ1375" t="s">
        <v>68</v>
      </c>
      <c r="AR1375" t="s">
        <v>68</v>
      </c>
      <c r="AS1375" t="s">
        <v>68</v>
      </c>
      <c r="AT1375" t="s">
        <v>68</v>
      </c>
      <c r="AU1375" t="s">
        <v>68</v>
      </c>
      <c r="AV1375" t="s">
        <v>68</v>
      </c>
      <c r="AW1375" t="s">
        <v>68</v>
      </c>
      <c r="AX1375" t="s">
        <v>68</v>
      </c>
      <c r="AY1375" t="s">
        <v>68</v>
      </c>
      <c r="AZ1375" t="s">
        <v>69</v>
      </c>
      <c r="BA1375" t="s">
        <v>65</v>
      </c>
      <c r="BB1375">
        <v>0.97</v>
      </c>
    </row>
    <row r="1376" spans="1:62" hidden="1" x14ac:dyDescent="0.3">
      <c r="A1376">
        <v>2015</v>
      </c>
      <c r="B1376" t="s">
        <v>53</v>
      </c>
      <c r="C1376" t="s">
        <v>1516</v>
      </c>
      <c r="D1376" t="s">
        <v>62</v>
      </c>
      <c r="E1376">
        <v>1</v>
      </c>
      <c r="F1376" t="s">
        <v>56</v>
      </c>
      <c r="G1376" t="s">
        <v>112</v>
      </c>
      <c r="H1376" t="s">
        <v>63</v>
      </c>
      <c r="I1376" t="s">
        <v>83</v>
      </c>
      <c r="J1376" t="s">
        <v>947</v>
      </c>
      <c r="K1376" t="s">
        <v>61</v>
      </c>
      <c r="L1376" t="s">
        <v>62</v>
      </c>
      <c r="M1376">
        <v>1</v>
      </c>
      <c r="N1376" t="s">
        <v>56</v>
      </c>
      <c r="O1376">
        <v>8</v>
      </c>
      <c r="P1376">
        <v>15</v>
      </c>
      <c r="Q1376">
        <v>29</v>
      </c>
      <c r="R1376" t="s">
        <v>63</v>
      </c>
      <c r="S1376" t="s">
        <v>100</v>
      </c>
      <c r="T1376" t="s">
        <v>84</v>
      </c>
      <c r="U1376" t="s">
        <v>947</v>
      </c>
      <c r="V1376" t="s">
        <v>66</v>
      </c>
      <c r="W1376" t="s">
        <v>67</v>
      </c>
      <c r="X1376">
        <v>5</v>
      </c>
      <c r="Y1376">
        <v>0.3</v>
      </c>
      <c r="Z1376">
        <v>0.7</v>
      </c>
      <c r="AA1376">
        <v>1</v>
      </c>
      <c r="AB1376">
        <v>4.5</v>
      </c>
      <c r="AC1376">
        <v>4.5</v>
      </c>
      <c r="AD1376">
        <v>4</v>
      </c>
      <c r="AE1376">
        <v>7.5</v>
      </c>
      <c r="AF1376" t="s">
        <v>68</v>
      </c>
      <c r="AG1376">
        <v>8.5</v>
      </c>
      <c r="AH1376">
        <v>7.5</v>
      </c>
      <c r="AI1376">
        <v>5</v>
      </c>
      <c r="AJ1376">
        <v>8.5</v>
      </c>
      <c r="AK1376">
        <v>10</v>
      </c>
      <c r="AL1376" t="s">
        <v>68</v>
      </c>
      <c r="AM1376" t="s">
        <v>68</v>
      </c>
      <c r="AN1376" t="s">
        <v>68</v>
      </c>
      <c r="AO1376" t="s">
        <v>68</v>
      </c>
      <c r="AP1376" t="s">
        <v>68</v>
      </c>
      <c r="AQ1376" t="s">
        <v>68</v>
      </c>
      <c r="AR1376" t="s">
        <v>68</v>
      </c>
      <c r="AS1376" t="s">
        <v>68</v>
      </c>
      <c r="AT1376" t="s">
        <v>68</v>
      </c>
      <c r="AU1376" t="s">
        <v>68</v>
      </c>
      <c r="AV1376" t="s">
        <v>68</v>
      </c>
      <c r="AW1376" t="s">
        <v>68</v>
      </c>
      <c r="AX1376" t="s">
        <v>68</v>
      </c>
      <c r="AY1376" t="s">
        <v>68</v>
      </c>
      <c r="AZ1376" t="s">
        <v>69</v>
      </c>
      <c r="BA1376" t="s">
        <v>84</v>
      </c>
      <c r="BB1376">
        <v>0.80700000000000005</v>
      </c>
    </row>
    <row r="1377" spans="1:62" hidden="1" x14ac:dyDescent="0.3">
      <c r="A1377">
        <v>2015</v>
      </c>
      <c r="B1377" t="s">
        <v>53</v>
      </c>
      <c r="C1377" t="s">
        <v>1517</v>
      </c>
      <c r="D1377" t="s">
        <v>62</v>
      </c>
      <c r="E1377">
        <v>1</v>
      </c>
      <c r="F1377" t="s">
        <v>56</v>
      </c>
      <c r="G1377" t="s">
        <v>112</v>
      </c>
      <c r="H1377" t="s">
        <v>63</v>
      </c>
      <c r="I1377" t="s">
        <v>83</v>
      </c>
      <c r="J1377" t="s">
        <v>967</v>
      </c>
      <c r="K1377" t="s">
        <v>61</v>
      </c>
      <c r="L1377" t="s">
        <v>62</v>
      </c>
      <c r="M1377">
        <v>1</v>
      </c>
      <c r="N1377" t="s">
        <v>56</v>
      </c>
      <c r="O1377">
        <v>1</v>
      </c>
      <c r="P1377">
        <v>1</v>
      </c>
      <c r="Q1377">
        <v>2</v>
      </c>
      <c r="R1377" t="s">
        <v>63</v>
      </c>
      <c r="S1377" t="s">
        <v>100</v>
      </c>
      <c r="T1377" t="s">
        <v>84</v>
      </c>
      <c r="U1377" t="s">
        <v>947</v>
      </c>
      <c r="V1377" t="s">
        <v>66</v>
      </c>
      <c r="W1377" t="s">
        <v>67</v>
      </c>
      <c r="X1377">
        <v>5</v>
      </c>
      <c r="Y1377">
        <v>0.3</v>
      </c>
      <c r="Z1377">
        <v>0.7</v>
      </c>
      <c r="AA1377">
        <v>9</v>
      </c>
      <c r="AB1377">
        <v>7.5</v>
      </c>
      <c r="AC1377" t="s">
        <v>68</v>
      </c>
      <c r="AD1377">
        <v>8</v>
      </c>
      <c r="AE1377">
        <v>6.5</v>
      </c>
      <c r="AF1377" t="s">
        <v>68</v>
      </c>
      <c r="AG1377">
        <v>9</v>
      </c>
      <c r="AH1377">
        <v>9</v>
      </c>
      <c r="AI1377">
        <v>8.5</v>
      </c>
      <c r="AJ1377">
        <v>10</v>
      </c>
      <c r="AK1377">
        <v>6</v>
      </c>
      <c r="AL1377" t="s">
        <v>68</v>
      </c>
      <c r="AM1377" t="s">
        <v>68</v>
      </c>
      <c r="AN1377" t="s">
        <v>68</v>
      </c>
      <c r="AO1377" t="s">
        <v>68</v>
      </c>
      <c r="AP1377" t="s">
        <v>68</v>
      </c>
      <c r="AQ1377" t="s">
        <v>68</v>
      </c>
      <c r="AR1377" t="s">
        <v>68</v>
      </c>
      <c r="AS1377" t="s">
        <v>68</v>
      </c>
      <c r="AT1377" t="s">
        <v>68</v>
      </c>
      <c r="AU1377" t="s">
        <v>68</v>
      </c>
      <c r="AV1377" t="s">
        <v>68</v>
      </c>
      <c r="AW1377" t="s">
        <v>68</v>
      </c>
      <c r="AX1377" t="s">
        <v>68</v>
      </c>
      <c r="AY1377" t="s">
        <v>68</v>
      </c>
      <c r="AZ1377" t="s">
        <v>69</v>
      </c>
      <c r="BA1377" t="s">
        <v>84</v>
      </c>
      <c r="BB1377">
        <v>1</v>
      </c>
    </row>
    <row r="1378" spans="1:62" x14ac:dyDescent="0.3">
      <c r="A1378">
        <v>2015</v>
      </c>
      <c r="B1378" t="s">
        <v>53</v>
      </c>
      <c r="C1378" t="s">
        <v>1518</v>
      </c>
      <c r="D1378" t="s">
        <v>62</v>
      </c>
      <c r="E1378">
        <v>1</v>
      </c>
      <c r="F1378" t="s">
        <v>56</v>
      </c>
      <c r="G1378" t="s">
        <v>112</v>
      </c>
      <c r="H1378" t="s">
        <v>63</v>
      </c>
      <c r="I1378" t="s">
        <v>83</v>
      </c>
      <c r="J1378" t="s">
        <v>967</v>
      </c>
      <c r="K1378" t="s">
        <v>61</v>
      </c>
      <c r="L1378" t="s">
        <v>62</v>
      </c>
      <c r="M1378">
        <v>1</v>
      </c>
      <c r="N1378" t="s">
        <v>56</v>
      </c>
      <c r="O1378">
        <v>1</v>
      </c>
      <c r="P1378">
        <v>2</v>
      </c>
      <c r="Q1378">
        <v>3</v>
      </c>
      <c r="R1378" t="s">
        <v>63</v>
      </c>
      <c r="S1378" t="s">
        <v>100</v>
      </c>
      <c r="T1378" t="s">
        <v>84</v>
      </c>
      <c r="U1378" t="s">
        <v>947</v>
      </c>
      <c r="V1378" t="s">
        <v>66</v>
      </c>
      <c r="W1378" t="s">
        <v>67</v>
      </c>
      <c r="X1378">
        <v>5</v>
      </c>
      <c r="Y1378">
        <v>0.3</v>
      </c>
      <c r="Z1378">
        <v>0.7</v>
      </c>
      <c r="AA1378">
        <v>8.5</v>
      </c>
      <c r="AB1378">
        <v>7.5</v>
      </c>
      <c r="AC1378" t="s">
        <v>68</v>
      </c>
      <c r="AD1378">
        <v>8.5</v>
      </c>
      <c r="AE1378">
        <v>7</v>
      </c>
      <c r="AF1378" t="s">
        <v>68</v>
      </c>
      <c r="AG1378">
        <v>9</v>
      </c>
      <c r="AH1378">
        <v>10</v>
      </c>
      <c r="AI1378">
        <v>8.5</v>
      </c>
      <c r="AJ1378">
        <v>8</v>
      </c>
      <c r="AK1378">
        <v>8</v>
      </c>
      <c r="AL1378" t="s">
        <v>68</v>
      </c>
      <c r="AM1378" t="s">
        <v>68</v>
      </c>
      <c r="AN1378" t="s">
        <v>68</v>
      </c>
      <c r="AO1378" t="s">
        <v>68</v>
      </c>
      <c r="AP1378" t="s">
        <v>68</v>
      </c>
      <c r="AQ1378" t="s">
        <v>68</v>
      </c>
      <c r="AR1378" t="s">
        <v>68</v>
      </c>
      <c r="AS1378" t="s">
        <v>68</v>
      </c>
      <c r="AT1378" t="s">
        <v>68</v>
      </c>
      <c r="AU1378" t="s">
        <v>68</v>
      </c>
      <c r="AV1378" t="s">
        <v>68</v>
      </c>
      <c r="AW1378" t="s">
        <v>68</v>
      </c>
      <c r="AX1378" t="s">
        <v>68</v>
      </c>
      <c r="AY1378" t="s">
        <v>68</v>
      </c>
      <c r="AZ1378" t="s">
        <v>80</v>
      </c>
      <c r="BA1378" t="s">
        <v>84</v>
      </c>
      <c r="BB1378">
        <v>1</v>
      </c>
      <c r="BD1378">
        <f>IF(EXACT(BA1378,T1378),1,0)</f>
        <v>1</v>
      </c>
      <c r="BE1378">
        <f>IF(AND(AZ1378="2_Testando"),1,0)</f>
        <v>1</v>
      </c>
      <c r="BF1378">
        <f>IF(AND(AZ1378="2_Testando",BD1378=1),1,0)</f>
        <v>1</v>
      </c>
      <c r="BJ1378">
        <f>IF(AND(BB1378&gt;0.7,BF1378=1),1,0)</f>
        <v>1</v>
      </c>
    </row>
    <row r="1379" spans="1:62" hidden="1" x14ac:dyDescent="0.3">
      <c r="A1379">
        <v>2015</v>
      </c>
      <c r="B1379" t="s">
        <v>53</v>
      </c>
      <c r="C1379" t="s">
        <v>1519</v>
      </c>
      <c r="D1379" t="s">
        <v>62</v>
      </c>
      <c r="E1379">
        <v>1</v>
      </c>
      <c r="F1379" t="s">
        <v>56</v>
      </c>
      <c r="G1379" t="s">
        <v>112</v>
      </c>
      <c r="H1379" t="s">
        <v>63</v>
      </c>
      <c r="I1379" t="s">
        <v>83</v>
      </c>
      <c r="J1379" t="s">
        <v>947</v>
      </c>
      <c r="K1379" t="s">
        <v>61</v>
      </c>
      <c r="L1379" t="s">
        <v>62</v>
      </c>
      <c r="M1379">
        <v>1</v>
      </c>
      <c r="N1379" t="s">
        <v>56</v>
      </c>
      <c r="O1379">
        <v>1</v>
      </c>
      <c r="P1379">
        <v>2</v>
      </c>
      <c r="Q1379">
        <v>4</v>
      </c>
      <c r="R1379" t="s">
        <v>63</v>
      </c>
      <c r="S1379" t="s">
        <v>100</v>
      </c>
      <c r="T1379" t="s">
        <v>84</v>
      </c>
      <c r="U1379" t="s">
        <v>947</v>
      </c>
      <c r="V1379" t="s">
        <v>66</v>
      </c>
      <c r="W1379" t="s">
        <v>67</v>
      </c>
      <c r="X1379">
        <v>5</v>
      </c>
      <c r="Y1379">
        <v>0.3</v>
      </c>
      <c r="Z1379">
        <v>0.7</v>
      </c>
      <c r="AA1379">
        <v>2.5</v>
      </c>
      <c r="AB1379">
        <v>3.5</v>
      </c>
      <c r="AC1379">
        <v>5.5</v>
      </c>
      <c r="AD1379">
        <v>4.5</v>
      </c>
      <c r="AE1379">
        <v>6.5</v>
      </c>
      <c r="AF1379" t="s">
        <v>68</v>
      </c>
      <c r="AG1379">
        <v>9</v>
      </c>
      <c r="AH1379">
        <v>6.5</v>
      </c>
      <c r="AI1379">
        <v>6.5</v>
      </c>
      <c r="AJ1379">
        <v>7</v>
      </c>
      <c r="AK1379">
        <v>7.5</v>
      </c>
      <c r="AL1379" t="s">
        <v>68</v>
      </c>
      <c r="AM1379" t="s">
        <v>68</v>
      </c>
      <c r="AN1379" t="s">
        <v>68</v>
      </c>
      <c r="AO1379" t="s">
        <v>68</v>
      </c>
      <c r="AP1379" t="s">
        <v>68</v>
      </c>
      <c r="AQ1379" t="s">
        <v>68</v>
      </c>
      <c r="AR1379" t="s">
        <v>68</v>
      </c>
      <c r="AS1379" t="s">
        <v>68</v>
      </c>
      <c r="AT1379" t="s">
        <v>68</v>
      </c>
      <c r="AU1379" t="s">
        <v>68</v>
      </c>
      <c r="AV1379" t="s">
        <v>68</v>
      </c>
      <c r="AW1379" t="s">
        <v>68</v>
      </c>
      <c r="AX1379" t="s">
        <v>68</v>
      </c>
      <c r="AY1379" t="s">
        <v>68</v>
      </c>
      <c r="AZ1379" t="s">
        <v>69</v>
      </c>
      <c r="BA1379" t="s">
        <v>84</v>
      </c>
      <c r="BB1379">
        <v>0.80700000000000005</v>
      </c>
    </row>
    <row r="1380" spans="1:62" hidden="1" x14ac:dyDescent="0.3">
      <c r="A1380">
        <v>2015</v>
      </c>
      <c r="B1380" t="s">
        <v>53</v>
      </c>
      <c r="C1380" t="s">
        <v>1520</v>
      </c>
      <c r="D1380" t="s">
        <v>62</v>
      </c>
      <c r="E1380">
        <v>1</v>
      </c>
      <c r="F1380" t="s">
        <v>56</v>
      </c>
      <c r="G1380" t="s">
        <v>112</v>
      </c>
      <c r="H1380" t="s">
        <v>63</v>
      </c>
      <c r="I1380" t="s">
        <v>83</v>
      </c>
      <c r="J1380" t="s">
        <v>967</v>
      </c>
      <c r="K1380" t="s">
        <v>61</v>
      </c>
      <c r="L1380" t="s">
        <v>62</v>
      </c>
      <c r="M1380">
        <v>1</v>
      </c>
      <c r="N1380" t="s">
        <v>56</v>
      </c>
      <c r="O1380">
        <v>2</v>
      </c>
      <c r="P1380">
        <v>3</v>
      </c>
      <c r="Q1380">
        <v>6</v>
      </c>
      <c r="R1380" t="s">
        <v>63</v>
      </c>
      <c r="S1380" t="s">
        <v>100</v>
      </c>
      <c r="T1380" t="s">
        <v>84</v>
      </c>
      <c r="U1380" t="s">
        <v>947</v>
      </c>
      <c r="V1380" t="s">
        <v>66</v>
      </c>
      <c r="W1380" t="s">
        <v>67</v>
      </c>
      <c r="X1380">
        <v>5</v>
      </c>
      <c r="Y1380">
        <v>0.3</v>
      </c>
      <c r="Z1380">
        <v>0.7</v>
      </c>
      <c r="AA1380">
        <v>2</v>
      </c>
      <c r="AB1380">
        <v>4</v>
      </c>
      <c r="AC1380">
        <v>6.5</v>
      </c>
      <c r="AD1380">
        <v>5</v>
      </c>
      <c r="AE1380">
        <v>5</v>
      </c>
      <c r="AF1380" t="s">
        <v>68</v>
      </c>
      <c r="AG1380">
        <v>8.5</v>
      </c>
      <c r="AH1380">
        <v>6</v>
      </c>
      <c r="AI1380">
        <v>6.5</v>
      </c>
      <c r="AJ1380">
        <v>8.5</v>
      </c>
      <c r="AK1380">
        <v>8</v>
      </c>
      <c r="AL1380" t="s">
        <v>68</v>
      </c>
      <c r="AM1380" t="s">
        <v>68</v>
      </c>
      <c r="AN1380" t="s">
        <v>68</v>
      </c>
      <c r="AO1380" t="s">
        <v>68</v>
      </c>
      <c r="AP1380" t="s">
        <v>68</v>
      </c>
      <c r="AQ1380" t="s">
        <v>68</v>
      </c>
      <c r="AR1380" t="s">
        <v>68</v>
      </c>
      <c r="AS1380" t="s">
        <v>68</v>
      </c>
      <c r="AT1380" t="s">
        <v>68</v>
      </c>
      <c r="AU1380" t="s">
        <v>68</v>
      </c>
      <c r="AV1380" t="s">
        <v>68</v>
      </c>
      <c r="AW1380" t="s">
        <v>68</v>
      </c>
      <c r="AX1380" t="s">
        <v>68</v>
      </c>
      <c r="AY1380" t="s">
        <v>68</v>
      </c>
      <c r="AZ1380" t="s">
        <v>69</v>
      </c>
      <c r="BA1380" t="s">
        <v>84</v>
      </c>
      <c r="BB1380">
        <v>1</v>
      </c>
    </row>
    <row r="1381" spans="1:62" hidden="1" x14ac:dyDescent="0.3">
      <c r="A1381">
        <v>2015</v>
      </c>
      <c r="B1381" t="s">
        <v>53</v>
      </c>
      <c r="C1381" t="s">
        <v>1521</v>
      </c>
      <c r="D1381" t="s">
        <v>62</v>
      </c>
      <c r="E1381">
        <v>1</v>
      </c>
      <c r="F1381" t="s">
        <v>56</v>
      </c>
      <c r="G1381" t="s">
        <v>112</v>
      </c>
      <c r="H1381" t="s">
        <v>63</v>
      </c>
      <c r="I1381" t="s">
        <v>83</v>
      </c>
      <c r="J1381" t="s">
        <v>967</v>
      </c>
      <c r="K1381" t="s">
        <v>61</v>
      </c>
      <c r="L1381" t="s">
        <v>62</v>
      </c>
      <c r="M1381">
        <v>1</v>
      </c>
      <c r="N1381" t="s">
        <v>56</v>
      </c>
      <c r="O1381">
        <v>2</v>
      </c>
      <c r="P1381">
        <v>4</v>
      </c>
      <c r="Q1381">
        <v>7</v>
      </c>
      <c r="R1381" t="s">
        <v>63</v>
      </c>
      <c r="S1381" t="s">
        <v>100</v>
      </c>
      <c r="T1381" t="s">
        <v>84</v>
      </c>
      <c r="U1381" t="s">
        <v>947</v>
      </c>
      <c r="V1381" t="s">
        <v>66</v>
      </c>
      <c r="W1381" t="s">
        <v>67</v>
      </c>
      <c r="X1381">
        <v>5</v>
      </c>
      <c r="Y1381">
        <v>0.3</v>
      </c>
      <c r="Z1381">
        <v>0.7</v>
      </c>
      <c r="AA1381">
        <v>5.5</v>
      </c>
      <c r="AB1381">
        <v>6</v>
      </c>
      <c r="AC1381">
        <v>4.5</v>
      </c>
      <c r="AD1381">
        <v>9.5</v>
      </c>
      <c r="AE1381">
        <v>4</v>
      </c>
      <c r="AF1381" t="s">
        <v>68</v>
      </c>
      <c r="AG1381">
        <v>8.5</v>
      </c>
      <c r="AH1381">
        <v>8</v>
      </c>
      <c r="AI1381">
        <v>6.5</v>
      </c>
      <c r="AJ1381">
        <v>6.5</v>
      </c>
      <c r="AK1381">
        <v>8</v>
      </c>
      <c r="AL1381" t="s">
        <v>68</v>
      </c>
      <c r="AM1381" t="s">
        <v>68</v>
      </c>
      <c r="AN1381" t="s">
        <v>68</v>
      </c>
      <c r="AO1381" t="s">
        <v>68</v>
      </c>
      <c r="AP1381" t="s">
        <v>68</v>
      </c>
      <c r="AQ1381" t="s">
        <v>68</v>
      </c>
      <c r="AR1381" t="s">
        <v>68</v>
      </c>
      <c r="AS1381" t="s">
        <v>68</v>
      </c>
      <c r="AT1381" t="s">
        <v>68</v>
      </c>
      <c r="AU1381" t="s">
        <v>68</v>
      </c>
      <c r="AV1381" t="s">
        <v>68</v>
      </c>
      <c r="AW1381" t="s">
        <v>68</v>
      </c>
      <c r="AX1381" t="s">
        <v>68</v>
      </c>
      <c r="AY1381" t="s">
        <v>68</v>
      </c>
      <c r="AZ1381" t="s">
        <v>69</v>
      </c>
      <c r="BA1381" t="s">
        <v>84</v>
      </c>
      <c r="BB1381">
        <v>1</v>
      </c>
    </row>
    <row r="1382" spans="1:62" x14ac:dyDescent="0.3">
      <c r="A1382">
        <v>2015</v>
      </c>
      <c r="B1382" t="s">
        <v>53</v>
      </c>
      <c r="C1382" t="s">
        <v>1522</v>
      </c>
      <c r="D1382" t="s">
        <v>62</v>
      </c>
      <c r="E1382">
        <v>1</v>
      </c>
      <c r="F1382" t="s">
        <v>56</v>
      </c>
      <c r="G1382" t="s">
        <v>112</v>
      </c>
      <c r="H1382" t="s">
        <v>63</v>
      </c>
      <c r="I1382" t="s">
        <v>83</v>
      </c>
      <c r="J1382" t="s">
        <v>947</v>
      </c>
      <c r="K1382" t="s">
        <v>61</v>
      </c>
      <c r="L1382" t="s">
        <v>62</v>
      </c>
      <c r="M1382">
        <v>1</v>
      </c>
      <c r="N1382" t="s">
        <v>56</v>
      </c>
      <c r="O1382">
        <v>3</v>
      </c>
      <c r="P1382">
        <v>5</v>
      </c>
      <c r="Q1382">
        <v>10</v>
      </c>
      <c r="R1382" t="s">
        <v>63</v>
      </c>
      <c r="S1382" t="s">
        <v>100</v>
      </c>
      <c r="T1382" t="s">
        <v>84</v>
      </c>
      <c r="U1382" t="s">
        <v>947</v>
      </c>
      <c r="V1382" t="s">
        <v>66</v>
      </c>
      <c r="W1382" t="s">
        <v>67</v>
      </c>
      <c r="X1382">
        <v>5</v>
      </c>
      <c r="Y1382">
        <v>0.3</v>
      </c>
      <c r="Z1382">
        <v>0.7</v>
      </c>
      <c r="AA1382">
        <v>4</v>
      </c>
      <c r="AB1382">
        <v>5</v>
      </c>
      <c r="AC1382">
        <v>4.5</v>
      </c>
      <c r="AD1382">
        <v>6.5</v>
      </c>
      <c r="AE1382">
        <v>6.5</v>
      </c>
      <c r="AF1382" t="s">
        <v>68</v>
      </c>
      <c r="AG1382">
        <v>8</v>
      </c>
      <c r="AH1382">
        <v>5</v>
      </c>
      <c r="AI1382">
        <v>9</v>
      </c>
      <c r="AJ1382">
        <v>8.5</v>
      </c>
      <c r="AK1382">
        <v>8</v>
      </c>
      <c r="AL1382" t="s">
        <v>68</v>
      </c>
      <c r="AM1382" t="s">
        <v>68</v>
      </c>
      <c r="AN1382" t="s">
        <v>68</v>
      </c>
      <c r="AO1382" t="s">
        <v>68</v>
      </c>
      <c r="AP1382" t="s">
        <v>68</v>
      </c>
      <c r="AQ1382" t="s">
        <v>68</v>
      </c>
      <c r="AR1382" t="s">
        <v>68</v>
      </c>
      <c r="AS1382" t="s">
        <v>68</v>
      </c>
      <c r="AT1382" t="s">
        <v>68</v>
      </c>
      <c r="AU1382" t="s">
        <v>68</v>
      </c>
      <c r="AV1382" t="s">
        <v>68</v>
      </c>
      <c r="AW1382" t="s">
        <v>68</v>
      </c>
      <c r="AX1382" t="s">
        <v>68</v>
      </c>
      <c r="AY1382" t="s">
        <v>68</v>
      </c>
      <c r="AZ1382" t="s">
        <v>80</v>
      </c>
      <c r="BA1382" t="s">
        <v>84</v>
      </c>
      <c r="BB1382">
        <v>0.96499999999999997</v>
      </c>
      <c r="BD1382">
        <f>IF(EXACT(BA1382,T1382),1,0)</f>
        <v>1</v>
      </c>
      <c r="BE1382">
        <f>IF(AND(AZ1382="2_Testando"),1,0)</f>
        <v>1</v>
      </c>
      <c r="BF1382">
        <f>IF(AND(AZ1382="2_Testando",BD1382=1),1,0)</f>
        <v>1</v>
      </c>
      <c r="BJ1382">
        <f>IF(AND(BB1382&gt;0.7,BF1382=1),1,0)</f>
        <v>1</v>
      </c>
    </row>
    <row r="1383" spans="1:62" hidden="1" x14ac:dyDescent="0.3">
      <c r="A1383">
        <v>2015</v>
      </c>
      <c r="B1383" t="s">
        <v>53</v>
      </c>
      <c r="C1383" t="s">
        <v>1523</v>
      </c>
      <c r="D1383" t="s">
        <v>62</v>
      </c>
      <c r="E1383">
        <v>1</v>
      </c>
      <c r="F1383" t="s">
        <v>56</v>
      </c>
      <c r="G1383" t="s">
        <v>112</v>
      </c>
      <c r="H1383" t="s">
        <v>63</v>
      </c>
      <c r="I1383" t="s">
        <v>83</v>
      </c>
      <c r="J1383" t="s">
        <v>967</v>
      </c>
      <c r="K1383" t="s">
        <v>61</v>
      </c>
      <c r="L1383" t="s">
        <v>62</v>
      </c>
      <c r="M1383">
        <v>1</v>
      </c>
      <c r="N1383" t="s">
        <v>56</v>
      </c>
      <c r="O1383">
        <v>3</v>
      </c>
      <c r="P1383">
        <v>6</v>
      </c>
      <c r="Q1383">
        <v>11</v>
      </c>
      <c r="R1383" t="s">
        <v>63</v>
      </c>
      <c r="S1383" t="s">
        <v>100</v>
      </c>
      <c r="T1383" t="s">
        <v>84</v>
      </c>
      <c r="U1383" t="s">
        <v>947</v>
      </c>
      <c r="V1383" t="s">
        <v>66</v>
      </c>
      <c r="W1383" t="s">
        <v>67</v>
      </c>
      <c r="X1383">
        <v>5</v>
      </c>
      <c r="Y1383">
        <v>0.3</v>
      </c>
      <c r="Z1383">
        <v>0.7</v>
      </c>
      <c r="AA1383">
        <v>3.5</v>
      </c>
      <c r="AB1383">
        <v>4</v>
      </c>
      <c r="AC1383">
        <v>5</v>
      </c>
      <c r="AD1383">
        <v>5.5</v>
      </c>
      <c r="AE1383">
        <v>8.5</v>
      </c>
      <c r="AF1383" t="s">
        <v>68</v>
      </c>
      <c r="AG1383">
        <v>8.5</v>
      </c>
      <c r="AH1383">
        <v>8</v>
      </c>
      <c r="AI1383">
        <v>10</v>
      </c>
      <c r="AJ1383">
        <v>8.5</v>
      </c>
      <c r="AK1383">
        <v>7</v>
      </c>
      <c r="AL1383" t="s">
        <v>68</v>
      </c>
      <c r="AM1383" t="s">
        <v>68</v>
      </c>
      <c r="AN1383" t="s">
        <v>68</v>
      </c>
      <c r="AO1383" t="s">
        <v>68</v>
      </c>
      <c r="AP1383" t="s">
        <v>68</v>
      </c>
      <c r="AQ1383" t="s">
        <v>68</v>
      </c>
      <c r="AR1383" t="s">
        <v>68</v>
      </c>
      <c r="AS1383" t="s">
        <v>68</v>
      </c>
      <c r="AT1383" t="s">
        <v>68</v>
      </c>
      <c r="AU1383" t="s">
        <v>68</v>
      </c>
      <c r="AV1383" t="s">
        <v>68</v>
      </c>
      <c r="AW1383" t="s">
        <v>68</v>
      </c>
      <c r="AX1383" t="s">
        <v>68</v>
      </c>
      <c r="AY1383" t="s">
        <v>68</v>
      </c>
      <c r="AZ1383" t="s">
        <v>69</v>
      </c>
      <c r="BA1383" t="s">
        <v>84</v>
      </c>
      <c r="BB1383">
        <v>1</v>
      </c>
    </row>
    <row r="1384" spans="1:62" hidden="1" x14ac:dyDescent="0.3">
      <c r="A1384">
        <v>2015</v>
      </c>
      <c r="B1384" t="s">
        <v>53</v>
      </c>
      <c r="C1384" t="s">
        <v>1524</v>
      </c>
      <c r="D1384" t="s">
        <v>62</v>
      </c>
      <c r="E1384">
        <v>1</v>
      </c>
      <c r="F1384" t="s">
        <v>56</v>
      </c>
      <c r="G1384" t="s">
        <v>112</v>
      </c>
      <c r="H1384" t="s">
        <v>63</v>
      </c>
      <c r="I1384" t="s">
        <v>83</v>
      </c>
      <c r="J1384" t="s">
        <v>967</v>
      </c>
      <c r="K1384" t="s">
        <v>61</v>
      </c>
      <c r="L1384" t="s">
        <v>62</v>
      </c>
      <c r="M1384">
        <v>1</v>
      </c>
      <c r="N1384" t="s">
        <v>56</v>
      </c>
      <c r="O1384">
        <v>3</v>
      </c>
      <c r="P1384">
        <v>6</v>
      </c>
      <c r="Q1384">
        <v>12</v>
      </c>
      <c r="R1384" t="s">
        <v>63</v>
      </c>
      <c r="S1384" t="s">
        <v>100</v>
      </c>
      <c r="T1384" t="s">
        <v>84</v>
      </c>
      <c r="U1384" t="s">
        <v>947</v>
      </c>
      <c r="V1384" t="s">
        <v>66</v>
      </c>
      <c r="W1384" t="s">
        <v>67</v>
      </c>
      <c r="X1384">
        <v>5</v>
      </c>
      <c r="Y1384">
        <v>0.3</v>
      </c>
      <c r="Z1384">
        <v>0.7</v>
      </c>
      <c r="AA1384">
        <v>9</v>
      </c>
      <c r="AB1384">
        <v>7.5</v>
      </c>
      <c r="AC1384">
        <v>9</v>
      </c>
      <c r="AD1384">
        <v>7</v>
      </c>
      <c r="AE1384">
        <v>8</v>
      </c>
      <c r="AF1384" t="s">
        <v>68</v>
      </c>
      <c r="AG1384">
        <v>9</v>
      </c>
      <c r="AH1384">
        <v>8.5</v>
      </c>
      <c r="AI1384">
        <v>10</v>
      </c>
      <c r="AJ1384">
        <v>7</v>
      </c>
      <c r="AK1384">
        <v>9.5</v>
      </c>
      <c r="AL1384" t="s">
        <v>68</v>
      </c>
      <c r="AM1384" t="s">
        <v>68</v>
      </c>
      <c r="AN1384" t="s">
        <v>68</v>
      </c>
      <c r="AO1384" t="s">
        <v>68</v>
      </c>
      <c r="AP1384" t="s">
        <v>68</v>
      </c>
      <c r="AQ1384" t="s">
        <v>68</v>
      </c>
      <c r="AR1384" t="s">
        <v>68</v>
      </c>
      <c r="AS1384" t="s">
        <v>68</v>
      </c>
      <c r="AT1384" t="s">
        <v>68</v>
      </c>
      <c r="AU1384" t="s">
        <v>68</v>
      </c>
      <c r="AV1384" t="s">
        <v>68</v>
      </c>
      <c r="AW1384" t="s">
        <v>68</v>
      </c>
      <c r="AX1384" t="s">
        <v>68</v>
      </c>
      <c r="AY1384" t="s">
        <v>68</v>
      </c>
      <c r="AZ1384" t="s">
        <v>69</v>
      </c>
      <c r="BA1384" t="s">
        <v>84</v>
      </c>
      <c r="BB1384">
        <v>1</v>
      </c>
    </row>
    <row r="1385" spans="1:62" hidden="1" x14ac:dyDescent="0.3">
      <c r="A1385">
        <v>2015</v>
      </c>
      <c r="B1385" t="s">
        <v>53</v>
      </c>
      <c r="C1385" t="s">
        <v>278</v>
      </c>
      <c r="D1385" t="s">
        <v>62</v>
      </c>
      <c r="E1385">
        <v>1</v>
      </c>
      <c r="F1385" t="s">
        <v>71</v>
      </c>
      <c r="G1385" t="s">
        <v>112</v>
      </c>
      <c r="H1385" t="s">
        <v>63</v>
      </c>
      <c r="I1385" t="s">
        <v>59</v>
      </c>
      <c r="J1385" t="s">
        <v>947</v>
      </c>
      <c r="K1385" t="s">
        <v>61</v>
      </c>
      <c r="L1385" t="s">
        <v>62</v>
      </c>
      <c r="M1385">
        <v>1</v>
      </c>
      <c r="N1385" t="s">
        <v>71</v>
      </c>
      <c r="O1385">
        <v>3</v>
      </c>
      <c r="P1385">
        <v>5</v>
      </c>
      <c r="Q1385">
        <v>9</v>
      </c>
      <c r="R1385" t="s">
        <v>63</v>
      </c>
      <c r="S1385" t="s">
        <v>100</v>
      </c>
      <c r="T1385" t="s">
        <v>65</v>
      </c>
      <c r="U1385" t="s">
        <v>947</v>
      </c>
      <c r="V1385" t="s">
        <v>66</v>
      </c>
      <c r="W1385" t="s">
        <v>67</v>
      </c>
      <c r="X1385">
        <v>5</v>
      </c>
      <c r="Y1385">
        <v>0.3</v>
      </c>
      <c r="Z1385">
        <v>0.7</v>
      </c>
      <c r="AA1385">
        <v>0</v>
      </c>
      <c r="AB1385">
        <v>0</v>
      </c>
      <c r="AC1385" t="s">
        <v>68</v>
      </c>
      <c r="AD1385" t="s">
        <v>68</v>
      </c>
      <c r="AE1385" t="s">
        <v>68</v>
      </c>
      <c r="AF1385" t="s">
        <v>68</v>
      </c>
      <c r="AG1385">
        <v>7.5</v>
      </c>
      <c r="AH1385">
        <v>0</v>
      </c>
      <c r="AI1385" t="s">
        <v>68</v>
      </c>
      <c r="AJ1385">
        <v>5</v>
      </c>
      <c r="AK1385" t="s">
        <v>68</v>
      </c>
      <c r="AL1385" t="s">
        <v>68</v>
      </c>
      <c r="AM1385" t="s">
        <v>68</v>
      </c>
      <c r="AN1385" t="s">
        <v>68</v>
      </c>
      <c r="AO1385" t="s">
        <v>68</v>
      </c>
      <c r="AP1385" t="s">
        <v>68</v>
      </c>
      <c r="AQ1385" t="s">
        <v>68</v>
      </c>
      <c r="AR1385" t="s">
        <v>68</v>
      </c>
      <c r="AS1385" t="s">
        <v>68</v>
      </c>
      <c r="AT1385" t="s">
        <v>68</v>
      </c>
      <c r="AU1385" t="s">
        <v>68</v>
      </c>
      <c r="AV1385" t="s">
        <v>68</v>
      </c>
      <c r="AW1385" t="s">
        <v>68</v>
      </c>
      <c r="AX1385" t="s">
        <v>68</v>
      </c>
      <c r="AY1385" t="s">
        <v>68</v>
      </c>
      <c r="AZ1385" t="s">
        <v>69</v>
      </c>
      <c r="BA1385" t="s">
        <v>65</v>
      </c>
      <c r="BB1385">
        <v>0.81799999999999995</v>
      </c>
    </row>
    <row r="1386" spans="1:62" x14ac:dyDescent="0.3">
      <c r="A1386">
        <v>2015</v>
      </c>
      <c r="B1386" t="s">
        <v>53</v>
      </c>
      <c r="C1386" t="s">
        <v>1525</v>
      </c>
      <c r="D1386" t="s">
        <v>62</v>
      </c>
      <c r="E1386">
        <v>1</v>
      </c>
      <c r="F1386" t="s">
        <v>71</v>
      </c>
      <c r="G1386" t="s">
        <v>112</v>
      </c>
      <c r="H1386" t="s">
        <v>63</v>
      </c>
      <c r="I1386" t="s">
        <v>83</v>
      </c>
      <c r="J1386" t="s">
        <v>947</v>
      </c>
      <c r="K1386" t="s">
        <v>61</v>
      </c>
      <c r="L1386" t="s">
        <v>62</v>
      </c>
      <c r="M1386">
        <v>1</v>
      </c>
      <c r="N1386" t="s">
        <v>71</v>
      </c>
      <c r="O1386">
        <v>1</v>
      </c>
      <c r="P1386">
        <v>2</v>
      </c>
      <c r="Q1386">
        <v>3</v>
      </c>
      <c r="R1386" t="s">
        <v>63</v>
      </c>
      <c r="S1386" t="s">
        <v>100</v>
      </c>
      <c r="T1386" t="s">
        <v>84</v>
      </c>
      <c r="U1386" t="s">
        <v>947</v>
      </c>
      <c r="V1386" t="s">
        <v>66</v>
      </c>
      <c r="W1386" t="s">
        <v>67</v>
      </c>
      <c r="X1386">
        <v>5</v>
      </c>
      <c r="Y1386">
        <v>0.3</v>
      </c>
      <c r="Z1386">
        <v>0.7</v>
      </c>
      <c r="AA1386">
        <v>6</v>
      </c>
      <c r="AB1386">
        <v>8.5</v>
      </c>
      <c r="AC1386">
        <v>7</v>
      </c>
      <c r="AD1386">
        <v>4.5</v>
      </c>
      <c r="AE1386">
        <v>6.5</v>
      </c>
      <c r="AF1386" t="s">
        <v>68</v>
      </c>
      <c r="AG1386">
        <v>9</v>
      </c>
      <c r="AH1386">
        <v>7.5</v>
      </c>
      <c r="AI1386">
        <v>10</v>
      </c>
      <c r="AJ1386">
        <v>4</v>
      </c>
      <c r="AK1386">
        <v>6</v>
      </c>
      <c r="AL1386" t="s">
        <v>68</v>
      </c>
      <c r="AM1386" t="s">
        <v>68</v>
      </c>
      <c r="AN1386" t="s">
        <v>68</v>
      </c>
      <c r="AO1386" t="s">
        <v>68</v>
      </c>
      <c r="AP1386" t="s">
        <v>68</v>
      </c>
      <c r="AQ1386" t="s">
        <v>68</v>
      </c>
      <c r="AR1386" t="s">
        <v>68</v>
      </c>
      <c r="AS1386" t="s">
        <v>68</v>
      </c>
      <c r="AT1386" t="s">
        <v>68</v>
      </c>
      <c r="AU1386" t="s">
        <v>68</v>
      </c>
      <c r="AV1386" t="s">
        <v>68</v>
      </c>
      <c r="AW1386" t="s">
        <v>68</v>
      </c>
      <c r="AX1386" t="s">
        <v>68</v>
      </c>
      <c r="AY1386" t="s">
        <v>68</v>
      </c>
      <c r="AZ1386" t="s">
        <v>80</v>
      </c>
      <c r="BA1386" t="s">
        <v>84</v>
      </c>
      <c r="BB1386">
        <v>0.93500000000000005</v>
      </c>
      <c r="BD1386">
        <f>IF(EXACT(BA1386,T1386),1,0)</f>
        <v>1</v>
      </c>
      <c r="BE1386">
        <f>IF(AND(AZ1386="2_Testando"),1,0)</f>
        <v>1</v>
      </c>
      <c r="BF1386">
        <f>IF(AND(AZ1386="2_Testando",BD1386=1),1,0)</f>
        <v>1</v>
      </c>
      <c r="BJ1386">
        <f>IF(AND(BB1386&gt;0.7,BF1386=1),1,0)</f>
        <v>1</v>
      </c>
    </row>
    <row r="1387" spans="1:62" hidden="1" x14ac:dyDescent="0.3">
      <c r="A1387">
        <v>2015</v>
      </c>
      <c r="B1387" t="s">
        <v>53</v>
      </c>
      <c r="C1387" t="s">
        <v>1526</v>
      </c>
      <c r="D1387" t="s">
        <v>62</v>
      </c>
      <c r="E1387">
        <v>1</v>
      </c>
      <c r="F1387" t="s">
        <v>56</v>
      </c>
      <c r="G1387" t="s">
        <v>112</v>
      </c>
      <c r="H1387" t="s">
        <v>63</v>
      </c>
      <c r="I1387" t="s">
        <v>83</v>
      </c>
      <c r="J1387" t="s">
        <v>947</v>
      </c>
      <c r="K1387" t="s">
        <v>61</v>
      </c>
      <c r="L1387" t="s">
        <v>62</v>
      </c>
      <c r="M1387">
        <v>1</v>
      </c>
      <c r="N1387" t="s">
        <v>56</v>
      </c>
      <c r="O1387">
        <v>9</v>
      </c>
      <c r="P1387">
        <v>17</v>
      </c>
      <c r="Q1387">
        <v>33</v>
      </c>
      <c r="R1387" t="s">
        <v>63</v>
      </c>
      <c r="S1387" t="s">
        <v>100</v>
      </c>
      <c r="T1387" t="s">
        <v>84</v>
      </c>
      <c r="U1387" t="s">
        <v>947</v>
      </c>
      <c r="V1387" t="s">
        <v>66</v>
      </c>
      <c r="W1387" t="s">
        <v>67</v>
      </c>
      <c r="X1387">
        <v>5</v>
      </c>
      <c r="Y1387">
        <v>0.3</v>
      </c>
      <c r="Z1387">
        <v>0.7</v>
      </c>
      <c r="AA1387">
        <v>2</v>
      </c>
      <c r="AB1387">
        <v>4.5</v>
      </c>
      <c r="AC1387">
        <v>8</v>
      </c>
      <c r="AD1387">
        <v>4</v>
      </c>
      <c r="AE1387">
        <v>7.5</v>
      </c>
      <c r="AF1387" t="s">
        <v>68</v>
      </c>
      <c r="AG1387">
        <v>8.5</v>
      </c>
      <c r="AH1387">
        <v>6</v>
      </c>
      <c r="AI1387">
        <v>4.5</v>
      </c>
      <c r="AJ1387">
        <v>3</v>
      </c>
      <c r="AK1387">
        <v>9</v>
      </c>
      <c r="AL1387" t="s">
        <v>68</v>
      </c>
      <c r="AM1387" t="s">
        <v>68</v>
      </c>
      <c r="AN1387" t="s">
        <v>68</v>
      </c>
      <c r="AO1387" t="s">
        <v>68</v>
      </c>
      <c r="AP1387" t="s">
        <v>68</v>
      </c>
      <c r="AQ1387" t="s">
        <v>68</v>
      </c>
      <c r="AR1387" t="s">
        <v>68</v>
      </c>
      <c r="AS1387" t="s">
        <v>68</v>
      </c>
      <c r="AT1387" t="s">
        <v>68</v>
      </c>
      <c r="AU1387" t="s">
        <v>68</v>
      </c>
      <c r="AV1387" t="s">
        <v>68</v>
      </c>
      <c r="AW1387" t="s">
        <v>68</v>
      </c>
      <c r="AX1387" t="s">
        <v>68</v>
      </c>
      <c r="AY1387" t="s">
        <v>68</v>
      </c>
      <c r="AZ1387" t="s">
        <v>69</v>
      </c>
      <c r="BA1387" t="s">
        <v>84</v>
      </c>
      <c r="BB1387">
        <v>0.80700000000000005</v>
      </c>
    </row>
    <row r="1388" spans="1:62" hidden="1" x14ac:dyDescent="0.3">
      <c r="A1388">
        <v>2015</v>
      </c>
      <c r="B1388" t="s">
        <v>53</v>
      </c>
      <c r="C1388" t="s">
        <v>279</v>
      </c>
      <c r="D1388" t="s">
        <v>62</v>
      </c>
      <c r="E1388">
        <v>1</v>
      </c>
      <c r="F1388" t="s">
        <v>56</v>
      </c>
      <c r="G1388" t="s">
        <v>112</v>
      </c>
      <c r="H1388" t="s">
        <v>63</v>
      </c>
      <c r="I1388" t="s">
        <v>59</v>
      </c>
      <c r="J1388" t="s">
        <v>947</v>
      </c>
      <c r="K1388" t="s">
        <v>61</v>
      </c>
      <c r="L1388" t="s">
        <v>62</v>
      </c>
      <c r="M1388">
        <v>1</v>
      </c>
      <c r="N1388" t="s">
        <v>56</v>
      </c>
      <c r="O1388">
        <v>4</v>
      </c>
      <c r="P1388">
        <v>7</v>
      </c>
      <c r="Q1388">
        <v>14</v>
      </c>
      <c r="R1388" t="s">
        <v>63</v>
      </c>
      <c r="S1388" t="s">
        <v>100</v>
      </c>
      <c r="T1388" t="s">
        <v>65</v>
      </c>
      <c r="U1388" t="s">
        <v>947</v>
      </c>
      <c r="V1388" t="s">
        <v>66</v>
      </c>
      <c r="W1388" t="s">
        <v>67</v>
      </c>
      <c r="X1388">
        <v>5</v>
      </c>
      <c r="Y1388">
        <v>0.3</v>
      </c>
      <c r="Z1388">
        <v>0.7</v>
      </c>
      <c r="AA1388">
        <v>4.5</v>
      </c>
      <c r="AB1388">
        <v>4.5</v>
      </c>
      <c r="AC1388">
        <v>4.5</v>
      </c>
      <c r="AD1388">
        <v>3.5</v>
      </c>
      <c r="AE1388">
        <v>2</v>
      </c>
      <c r="AF1388">
        <v>0</v>
      </c>
      <c r="AG1388">
        <v>8</v>
      </c>
      <c r="AH1388">
        <v>3</v>
      </c>
      <c r="AI1388">
        <v>8</v>
      </c>
      <c r="AJ1388">
        <v>6</v>
      </c>
      <c r="AK1388">
        <v>3.5</v>
      </c>
      <c r="AL1388" t="s">
        <v>68</v>
      </c>
      <c r="AM1388" t="s">
        <v>68</v>
      </c>
      <c r="AN1388" t="s">
        <v>68</v>
      </c>
      <c r="AO1388" t="s">
        <v>68</v>
      </c>
      <c r="AP1388" t="s">
        <v>68</v>
      </c>
      <c r="AQ1388" t="s">
        <v>68</v>
      </c>
      <c r="AR1388" t="s">
        <v>68</v>
      </c>
      <c r="AS1388" t="s">
        <v>68</v>
      </c>
      <c r="AT1388" t="s">
        <v>68</v>
      </c>
      <c r="AU1388" t="s">
        <v>68</v>
      </c>
      <c r="AV1388" t="s">
        <v>68</v>
      </c>
      <c r="AW1388" t="s">
        <v>68</v>
      </c>
      <c r="AX1388" t="s">
        <v>68</v>
      </c>
      <c r="AY1388" t="s">
        <v>68</v>
      </c>
      <c r="AZ1388" t="s">
        <v>69</v>
      </c>
      <c r="BA1388" t="s">
        <v>65</v>
      </c>
      <c r="BB1388">
        <v>0.97</v>
      </c>
    </row>
    <row r="1389" spans="1:62" x14ac:dyDescent="0.3">
      <c r="A1389">
        <v>2015</v>
      </c>
      <c r="B1389" t="s">
        <v>53</v>
      </c>
      <c r="C1389" t="s">
        <v>1527</v>
      </c>
      <c r="D1389" t="s">
        <v>62</v>
      </c>
      <c r="E1389">
        <v>1</v>
      </c>
      <c r="F1389" t="s">
        <v>56</v>
      </c>
      <c r="G1389" t="s">
        <v>112</v>
      </c>
      <c r="H1389" t="s">
        <v>63</v>
      </c>
      <c r="I1389" t="s">
        <v>83</v>
      </c>
      <c r="J1389" t="s">
        <v>967</v>
      </c>
      <c r="K1389" t="s">
        <v>61</v>
      </c>
      <c r="L1389" t="s">
        <v>62</v>
      </c>
      <c r="M1389">
        <v>1</v>
      </c>
      <c r="N1389" t="s">
        <v>56</v>
      </c>
      <c r="O1389">
        <v>11</v>
      </c>
      <c r="P1389">
        <v>21</v>
      </c>
      <c r="Q1389">
        <v>41</v>
      </c>
      <c r="R1389" t="s">
        <v>63</v>
      </c>
      <c r="S1389" t="s">
        <v>100</v>
      </c>
      <c r="T1389" t="s">
        <v>84</v>
      </c>
      <c r="U1389" t="s">
        <v>947</v>
      </c>
      <c r="V1389" t="s">
        <v>66</v>
      </c>
      <c r="W1389" t="s">
        <v>67</v>
      </c>
      <c r="X1389">
        <v>5</v>
      </c>
      <c r="Y1389">
        <v>0.3</v>
      </c>
      <c r="Z1389">
        <v>0.7</v>
      </c>
      <c r="AA1389">
        <v>10</v>
      </c>
      <c r="AB1389">
        <v>9</v>
      </c>
      <c r="AC1389" t="s">
        <v>68</v>
      </c>
      <c r="AD1389">
        <v>10</v>
      </c>
      <c r="AE1389">
        <v>7.5</v>
      </c>
      <c r="AF1389" t="s">
        <v>68</v>
      </c>
      <c r="AG1389">
        <v>8</v>
      </c>
      <c r="AH1389">
        <v>10</v>
      </c>
      <c r="AI1389">
        <v>10</v>
      </c>
      <c r="AJ1389">
        <v>9</v>
      </c>
      <c r="AK1389">
        <v>10</v>
      </c>
      <c r="AL1389" t="s">
        <v>68</v>
      </c>
      <c r="AM1389" t="s">
        <v>68</v>
      </c>
      <c r="AN1389" t="s">
        <v>68</v>
      </c>
      <c r="AO1389" t="s">
        <v>68</v>
      </c>
      <c r="AP1389" t="s">
        <v>68</v>
      </c>
      <c r="AQ1389" t="s">
        <v>68</v>
      </c>
      <c r="AR1389" t="s">
        <v>68</v>
      </c>
      <c r="AS1389" t="s">
        <v>68</v>
      </c>
      <c r="AT1389" t="s">
        <v>68</v>
      </c>
      <c r="AU1389" t="s">
        <v>68</v>
      </c>
      <c r="AV1389" t="s">
        <v>68</v>
      </c>
      <c r="AW1389" t="s">
        <v>68</v>
      </c>
      <c r="AX1389" t="s">
        <v>68</v>
      </c>
      <c r="AY1389" t="s">
        <v>68</v>
      </c>
      <c r="AZ1389" t="s">
        <v>80</v>
      </c>
      <c r="BA1389" t="s">
        <v>84</v>
      </c>
      <c r="BB1389">
        <v>1</v>
      </c>
      <c r="BD1389">
        <f>IF(EXACT(BA1389,T1389),1,0)</f>
        <v>1</v>
      </c>
      <c r="BE1389">
        <f>IF(AND(AZ1389="2_Testando"),1,0)</f>
        <v>1</v>
      </c>
      <c r="BF1389">
        <f>IF(AND(AZ1389="2_Testando",BD1389=1),1,0)</f>
        <v>1</v>
      </c>
      <c r="BJ1389">
        <f>IF(AND(BB1389&gt;0.7,BF1389=1),1,0)</f>
        <v>1</v>
      </c>
    </row>
    <row r="1390" spans="1:62" hidden="1" x14ac:dyDescent="0.3">
      <c r="A1390">
        <v>2015</v>
      </c>
      <c r="B1390" t="s">
        <v>53</v>
      </c>
      <c r="C1390" t="s">
        <v>1528</v>
      </c>
      <c r="D1390" t="s">
        <v>62</v>
      </c>
      <c r="E1390">
        <v>1</v>
      </c>
      <c r="F1390" t="s">
        <v>71</v>
      </c>
      <c r="G1390" t="s">
        <v>112</v>
      </c>
      <c r="H1390" t="s">
        <v>63</v>
      </c>
      <c r="I1390" t="s">
        <v>83</v>
      </c>
      <c r="J1390" t="s">
        <v>967</v>
      </c>
      <c r="K1390" t="s">
        <v>61</v>
      </c>
      <c r="L1390" t="s">
        <v>62</v>
      </c>
      <c r="M1390">
        <v>1</v>
      </c>
      <c r="N1390" t="s">
        <v>71</v>
      </c>
      <c r="O1390">
        <v>3</v>
      </c>
      <c r="P1390">
        <v>6</v>
      </c>
      <c r="Q1390">
        <v>11</v>
      </c>
      <c r="R1390" t="s">
        <v>63</v>
      </c>
      <c r="S1390" t="s">
        <v>100</v>
      </c>
      <c r="T1390" t="s">
        <v>84</v>
      </c>
      <c r="U1390" t="s">
        <v>947</v>
      </c>
      <c r="V1390" t="s">
        <v>66</v>
      </c>
      <c r="W1390" t="s">
        <v>67</v>
      </c>
      <c r="X1390">
        <v>5</v>
      </c>
      <c r="Y1390">
        <v>0.3</v>
      </c>
      <c r="Z1390">
        <v>0.7</v>
      </c>
      <c r="AA1390">
        <v>10</v>
      </c>
      <c r="AB1390">
        <v>9</v>
      </c>
      <c r="AC1390" t="s">
        <v>68</v>
      </c>
      <c r="AD1390">
        <v>7</v>
      </c>
      <c r="AE1390">
        <v>8.5</v>
      </c>
      <c r="AF1390" t="s">
        <v>68</v>
      </c>
      <c r="AG1390">
        <v>7.5</v>
      </c>
      <c r="AH1390">
        <v>10</v>
      </c>
      <c r="AI1390">
        <v>10</v>
      </c>
      <c r="AJ1390">
        <v>10</v>
      </c>
      <c r="AK1390">
        <v>8</v>
      </c>
      <c r="AL1390" t="s">
        <v>68</v>
      </c>
      <c r="AM1390" t="s">
        <v>68</v>
      </c>
      <c r="AN1390" t="s">
        <v>68</v>
      </c>
      <c r="AO1390" t="s">
        <v>68</v>
      </c>
      <c r="AP1390" t="s">
        <v>68</v>
      </c>
      <c r="AQ1390" t="s">
        <v>68</v>
      </c>
      <c r="AR1390" t="s">
        <v>68</v>
      </c>
      <c r="AS1390" t="s">
        <v>68</v>
      </c>
      <c r="AT1390" t="s">
        <v>68</v>
      </c>
      <c r="AU1390" t="s">
        <v>68</v>
      </c>
      <c r="AV1390" t="s">
        <v>68</v>
      </c>
      <c r="AW1390" t="s">
        <v>68</v>
      </c>
      <c r="AX1390" t="s">
        <v>68</v>
      </c>
      <c r="AY1390" t="s">
        <v>68</v>
      </c>
      <c r="AZ1390" t="s">
        <v>69</v>
      </c>
      <c r="BA1390" t="s">
        <v>84</v>
      </c>
      <c r="BB1390">
        <v>1</v>
      </c>
    </row>
    <row r="1391" spans="1:62" x14ac:dyDescent="0.3">
      <c r="A1391">
        <v>2015</v>
      </c>
      <c r="B1391" t="s">
        <v>53</v>
      </c>
      <c r="C1391" t="s">
        <v>1529</v>
      </c>
      <c r="D1391" t="s">
        <v>62</v>
      </c>
      <c r="E1391">
        <v>1</v>
      </c>
      <c r="F1391" t="s">
        <v>56</v>
      </c>
      <c r="G1391" t="s">
        <v>112</v>
      </c>
      <c r="H1391" t="s">
        <v>63</v>
      </c>
      <c r="I1391" t="s">
        <v>77</v>
      </c>
      <c r="J1391" t="s">
        <v>1053</v>
      </c>
      <c r="K1391" t="s">
        <v>61</v>
      </c>
      <c r="L1391" t="s">
        <v>62</v>
      </c>
      <c r="M1391">
        <v>1</v>
      </c>
      <c r="N1391" t="s">
        <v>56</v>
      </c>
      <c r="O1391">
        <v>4</v>
      </c>
      <c r="P1391">
        <v>8</v>
      </c>
      <c r="Q1391">
        <v>15</v>
      </c>
      <c r="R1391" t="s">
        <v>63</v>
      </c>
      <c r="S1391" t="s">
        <v>100</v>
      </c>
      <c r="T1391" t="s">
        <v>79</v>
      </c>
      <c r="U1391" t="s">
        <v>1053</v>
      </c>
      <c r="V1391" t="s">
        <v>66</v>
      </c>
      <c r="W1391" t="s">
        <v>67</v>
      </c>
      <c r="X1391">
        <v>5</v>
      </c>
      <c r="Y1391">
        <v>0.3</v>
      </c>
      <c r="Z1391">
        <v>0.7</v>
      </c>
      <c r="AA1391">
        <v>0.5</v>
      </c>
      <c r="AB1391" t="s">
        <v>68</v>
      </c>
      <c r="AC1391" t="s">
        <v>68</v>
      </c>
      <c r="AD1391" t="s">
        <v>68</v>
      </c>
      <c r="AE1391" t="s">
        <v>68</v>
      </c>
      <c r="AF1391" t="s">
        <v>68</v>
      </c>
      <c r="AG1391" t="s">
        <v>68</v>
      </c>
      <c r="AH1391">
        <v>7</v>
      </c>
      <c r="AI1391" t="s">
        <v>68</v>
      </c>
      <c r="AJ1391" t="s">
        <v>68</v>
      </c>
      <c r="AK1391" t="s">
        <v>68</v>
      </c>
      <c r="AL1391" t="s">
        <v>68</v>
      </c>
      <c r="AM1391" t="s">
        <v>68</v>
      </c>
      <c r="AN1391" t="s">
        <v>68</v>
      </c>
      <c r="AO1391" t="s">
        <v>68</v>
      </c>
      <c r="AP1391" t="s">
        <v>68</v>
      </c>
      <c r="AQ1391" t="s">
        <v>68</v>
      </c>
      <c r="AR1391" t="s">
        <v>68</v>
      </c>
      <c r="AS1391" t="s">
        <v>68</v>
      </c>
      <c r="AT1391" t="s">
        <v>68</v>
      </c>
      <c r="AU1391" t="s">
        <v>68</v>
      </c>
      <c r="AV1391" t="s">
        <v>68</v>
      </c>
      <c r="AW1391" t="s">
        <v>68</v>
      </c>
      <c r="AX1391" t="s">
        <v>68</v>
      </c>
      <c r="AY1391" t="s">
        <v>68</v>
      </c>
      <c r="AZ1391" t="s">
        <v>80</v>
      </c>
      <c r="BA1391" t="s">
        <v>79</v>
      </c>
      <c r="BB1391">
        <v>1</v>
      </c>
      <c r="BD1391">
        <f t="shared" ref="BD1391:BD1393" si="204">IF(EXACT(BA1391,T1391),1,0)</f>
        <v>1</v>
      </c>
      <c r="BE1391">
        <f t="shared" ref="BE1391:BE1393" si="205">IF(AND(AZ1391="2_Testando"),1,0)</f>
        <v>1</v>
      </c>
      <c r="BF1391">
        <f t="shared" ref="BF1391:BF1393" si="206">IF(AND(AZ1391="2_Testando",BD1391=1),1,0)</f>
        <v>1</v>
      </c>
      <c r="BJ1391">
        <f t="shared" ref="BJ1391:BJ1393" si="207">IF(AND(BB1391&gt;0.7,BF1391=1),1,0)</f>
        <v>1</v>
      </c>
    </row>
    <row r="1392" spans="1:62" x14ac:dyDescent="0.3">
      <c r="A1392">
        <v>2015</v>
      </c>
      <c r="B1392" t="s">
        <v>53</v>
      </c>
      <c r="C1392" t="s">
        <v>280</v>
      </c>
      <c r="D1392" t="s">
        <v>62</v>
      </c>
      <c r="E1392">
        <v>1</v>
      </c>
      <c r="F1392" t="s">
        <v>56</v>
      </c>
      <c r="G1392" t="s">
        <v>112</v>
      </c>
      <c r="H1392" t="s">
        <v>63</v>
      </c>
      <c r="I1392" t="s">
        <v>59</v>
      </c>
      <c r="J1392" t="s">
        <v>947</v>
      </c>
      <c r="K1392" t="s">
        <v>61</v>
      </c>
      <c r="L1392" t="s">
        <v>62</v>
      </c>
      <c r="M1392">
        <v>1</v>
      </c>
      <c r="N1392" t="s">
        <v>56</v>
      </c>
      <c r="O1392">
        <v>5</v>
      </c>
      <c r="P1392">
        <v>9</v>
      </c>
      <c r="Q1392">
        <v>17</v>
      </c>
      <c r="R1392" t="s">
        <v>63</v>
      </c>
      <c r="S1392" t="s">
        <v>100</v>
      </c>
      <c r="T1392" t="s">
        <v>65</v>
      </c>
      <c r="U1392" t="s">
        <v>947</v>
      </c>
      <c r="V1392" t="s">
        <v>66</v>
      </c>
      <c r="W1392" t="s">
        <v>67</v>
      </c>
      <c r="X1392">
        <v>5</v>
      </c>
      <c r="Y1392">
        <v>0.3</v>
      </c>
      <c r="Z1392">
        <v>0.7</v>
      </c>
      <c r="AA1392">
        <v>0.5</v>
      </c>
      <c r="AB1392">
        <v>2.5</v>
      </c>
      <c r="AC1392">
        <v>1.5</v>
      </c>
      <c r="AD1392">
        <v>5</v>
      </c>
      <c r="AE1392">
        <v>1.5</v>
      </c>
      <c r="AF1392">
        <v>4</v>
      </c>
      <c r="AG1392">
        <v>7</v>
      </c>
      <c r="AH1392">
        <v>8</v>
      </c>
      <c r="AI1392">
        <v>8</v>
      </c>
      <c r="AJ1392">
        <v>7</v>
      </c>
      <c r="AK1392">
        <v>7</v>
      </c>
      <c r="AL1392" t="s">
        <v>68</v>
      </c>
      <c r="AM1392" t="s">
        <v>68</v>
      </c>
      <c r="AN1392" t="s">
        <v>68</v>
      </c>
      <c r="AO1392" t="s">
        <v>68</v>
      </c>
      <c r="AP1392" t="s">
        <v>68</v>
      </c>
      <c r="AQ1392" t="s">
        <v>68</v>
      </c>
      <c r="AR1392" t="s">
        <v>68</v>
      </c>
      <c r="AS1392" t="s">
        <v>68</v>
      </c>
      <c r="AT1392" t="s">
        <v>68</v>
      </c>
      <c r="AU1392" t="s">
        <v>68</v>
      </c>
      <c r="AV1392" t="s">
        <v>68</v>
      </c>
      <c r="AW1392" t="s">
        <v>68</v>
      </c>
      <c r="AX1392" t="s">
        <v>68</v>
      </c>
      <c r="AY1392" t="s">
        <v>68</v>
      </c>
      <c r="AZ1392" t="s">
        <v>80</v>
      </c>
      <c r="BA1392" t="s">
        <v>65</v>
      </c>
      <c r="BB1392">
        <v>0.85699999999999998</v>
      </c>
      <c r="BD1392">
        <f t="shared" si="204"/>
        <v>1</v>
      </c>
      <c r="BE1392">
        <f t="shared" si="205"/>
        <v>1</v>
      </c>
      <c r="BF1392">
        <f t="shared" si="206"/>
        <v>1</v>
      </c>
      <c r="BJ1392">
        <f t="shared" si="207"/>
        <v>1</v>
      </c>
    </row>
    <row r="1393" spans="1:62" x14ac:dyDescent="0.3">
      <c r="A1393">
        <v>2015</v>
      </c>
      <c r="B1393" t="s">
        <v>53</v>
      </c>
      <c r="C1393" t="s">
        <v>1530</v>
      </c>
      <c r="D1393" t="s">
        <v>62</v>
      </c>
      <c r="E1393">
        <v>1</v>
      </c>
      <c r="F1393" t="s">
        <v>71</v>
      </c>
      <c r="G1393" t="s">
        <v>112</v>
      </c>
      <c r="H1393" t="s">
        <v>63</v>
      </c>
      <c r="I1393" t="s">
        <v>83</v>
      </c>
      <c r="J1393" t="s">
        <v>967</v>
      </c>
      <c r="K1393" t="s">
        <v>61</v>
      </c>
      <c r="L1393" t="s">
        <v>62</v>
      </c>
      <c r="M1393">
        <v>1</v>
      </c>
      <c r="N1393" t="s">
        <v>71</v>
      </c>
      <c r="O1393">
        <v>3</v>
      </c>
      <c r="P1393">
        <v>6</v>
      </c>
      <c r="Q1393">
        <v>12</v>
      </c>
      <c r="R1393" t="s">
        <v>63</v>
      </c>
      <c r="S1393" t="s">
        <v>100</v>
      </c>
      <c r="T1393" t="s">
        <v>84</v>
      </c>
      <c r="U1393" t="s">
        <v>947</v>
      </c>
      <c r="V1393" t="s">
        <v>66</v>
      </c>
      <c r="W1393" t="s">
        <v>67</v>
      </c>
      <c r="X1393">
        <v>5</v>
      </c>
      <c r="Y1393">
        <v>0.3</v>
      </c>
      <c r="Z1393">
        <v>0.7</v>
      </c>
      <c r="AA1393">
        <v>7</v>
      </c>
      <c r="AB1393">
        <v>5.5</v>
      </c>
      <c r="AC1393" t="s">
        <v>68</v>
      </c>
      <c r="AD1393">
        <v>6</v>
      </c>
      <c r="AE1393">
        <v>6</v>
      </c>
      <c r="AF1393" t="s">
        <v>68</v>
      </c>
      <c r="AG1393">
        <v>8.5</v>
      </c>
      <c r="AH1393">
        <v>8</v>
      </c>
      <c r="AI1393">
        <v>7</v>
      </c>
      <c r="AJ1393">
        <v>8</v>
      </c>
      <c r="AK1393">
        <v>6</v>
      </c>
      <c r="AL1393" t="s">
        <v>68</v>
      </c>
      <c r="AM1393" t="s">
        <v>68</v>
      </c>
      <c r="AN1393" t="s">
        <v>68</v>
      </c>
      <c r="AO1393" t="s">
        <v>68</v>
      </c>
      <c r="AP1393" t="s">
        <v>68</v>
      </c>
      <c r="AQ1393" t="s">
        <v>68</v>
      </c>
      <c r="AR1393" t="s">
        <v>68</v>
      </c>
      <c r="AS1393" t="s">
        <v>68</v>
      </c>
      <c r="AT1393" t="s">
        <v>68</v>
      </c>
      <c r="AU1393" t="s">
        <v>68</v>
      </c>
      <c r="AV1393" t="s">
        <v>68</v>
      </c>
      <c r="AW1393" t="s">
        <v>68</v>
      </c>
      <c r="AX1393" t="s">
        <v>68</v>
      </c>
      <c r="AY1393" t="s">
        <v>68</v>
      </c>
      <c r="AZ1393" t="s">
        <v>80</v>
      </c>
      <c r="BA1393" t="s">
        <v>84</v>
      </c>
      <c r="BB1393">
        <v>1</v>
      </c>
      <c r="BD1393">
        <f t="shared" si="204"/>
        <v>1</v>
      </c>
      <c r="BE1393">
        <f t="shared" si="205"/>
        <v>1</v>
      </c>
      <c r="BF1393">
        <f t="shared" si="206"/>
        <v>1</v>
      </c>
      <c r="BJ1393">
        <f t="shared" si="207"/>
        <v>1</v>
      </c>
    </row>
    <row r="1394" spans="1:62" hidden="1" x14ac:dyDescent="0.3">
      <c r="A1394">
        <v>2015</v>
      </c>
      <c r="B1394" t="s">
        <v>53</v>
      </c>
      <c r="C1394" t="s">
        <v>1531</v>
      </c>
      <c r="D1394" t="s">
        <v>62</v>
      </c>
      <c r="E1394">
        <v>1</v>
      </c>
      <c r="F1394" t="s">
        <v>56</v>
      </c>
      <c r="G1394" t="s">
        <v>112</v>
      </c>
      <c r="H1394" t="s">
        <v>63</v>
      </c>
      <c r="I1394" t="s">
        <v>83</v>
      </c>
      <c r="J1394" t="s">
        <v>947</v>
      </c>
      <c r="K1394" t="s">
        <v>61</v>
      </c>
      <c r="L1394" t="s">
        <v>62</v>
      </c>
      <c r="M1394">
        <v>1</v>
      </c>
      <c r="N1394" t="s">
        <v>56</v>
      </c>
      <c r="O1394">
        <v>5</v>
      </c>
      <c r="P1394">
        <v>10</v>
      </c>
      <c r="Q1394">
        <v>19</v>
      </c>
      <c r="R1394" t="s">
        <v>63</v>
      </c>
      <c r="S1394" t="s">
        <v>100</v>
      </c>
      <c r="T1394" t="s">
        <v>84</v>
      </c>
      <c r="U1394" t="s">
        <v>947</v>
      </c>
      <c r="V1394" t="s">
        <v>66</v>
      </c>
      <c r="W1394" t="s">
        <v>67</v>
      </c>
      <c r="X1394">
        <v>5</v>
      </c>
      <c r="Y1394">
        <v>0.3</v>
      </c>
      <c r="Z1394">
        <v>0.7</v>
      </c>
      <c r="AA1394">
        <v>5.5</v>
      </c>
      <c r="AB1394">
        <v>5</v>
      </c>
      <c r="AC1394">
        <v>6.5</v>
      </c>
      <c r="AD1394">
        <v>6</v>
      </c>
      <c r="AE1394">
        <v>6</v>
      </c>
      <c r="AF1394" t="s">
        <v>68</v>
      </c>
      <c r="AG1394">
        <v>9.5</v>
      </c>
      <c r="AH1394">
        <v>9</v>
      </c>
      <c r="AI1394">
        <v>9.5</v>
      </c>
      <c r="AJ1394">
        <v>9.5</v>
      </c>
      <c r="AK1394">
        <v>9</v>
      </c>
      <c r="AL1394" t="s">
        <v>68</v>
      </c>
      <c r="AM1394" t="s">
        <v>68</v>
      </c>
      <c r="AN1394" t="s">
        <v>68</v>
      </c>
      <c r="AO1394" t="s">
        <v>68</v>
      </c>
      <c r="AP1394" t="s">
        <v>68</v>
      </c>
      <c r="AQ1394" t="s">
        <v>68</v>
      </c>
      <c r="AR1394" t="s">
        <v>68</v>
      </c>
      <c r="AS1394" t="s">
        <v>68</v>
      </c>
      <c r="AT1394" t="s">
        <v>68</v>
      </c>
      <c r="AU1394" t="s">
        <v>68</v>
      </c>
      <c r="AV1394" t="s">
        <v>68</v>
      </c>
      <c r="AW1394" t="s">
        <v>68</v>
      </c>
      <c r="AX1394" t="s">
        <v>68</v>
      </c>
      <c r="AY1394" t="s">
        <v>68</v>
      </c>
      <c r="AZ1394" t="s">
        <v>69</v>
      </c>
      <c r="BA1394" t="s">
        <v>84</v>
      </c>
      <c r="BB1394">
        <v>1</v>
      </c>
    </row>
    <row r="1395" spans="1:62" hidden="1" x14ac:dyDescent="0.3">
      <c r="A1395">
        <v>2015</v>
      </c>
      <c r="B1395" t="s">
        <v>53</v>
      </c>
      <c r="C1395" t="s">
        <v>1532</v>
      </c>
      <c r="D1395" t="s">
        <v>62</v>
      </c>
      <c r="E1395">
        <v>1</v>
      </c>
      <c r="F1395" t="s">
        <v>56</v>
      </c>
      <c r="G1395" t="s">
        <v>112</v>
      </c>
      <c r="H1395" t="s">
        <v>63</v>
      </c>
      <c r="I1395" t="s">
        <v>83</v>
      </c>
      <c r="J1395" t="s">
        <v>947</v>
      </c>
      <c r="K1395" t="s">
        <v>61</v>
      </c>
      <c r="L1395" t="s">
        <v>62</v>
      </c>
      <c r="M1395">
        <v>1</v>
      </c>
      <c r="N1395" t="s">
        <v>56</v>
      </c>
      <c r="O1395">
        <v>6</v>
      </c>
      <c r="P1395">
        <v>11</v>
      </c>
      <c r="Q1395">
        <v>21</v>
      </c>
      <c r="R1395" t="s">
        <v>63</v>
      </c>
      <c r="S1395" t="s">
        <v>100</v>
      </c>
      <c r="T1395" t="s">
        <v>84</v>
      </c>
      <c r="U1395" t="s">
        <v>947</v>
      </c>
      <c r="V1395" t="s">
        <v>66</v>
      </c>
      <c r="W1395" t="s">
        <v>67</v>
      </c>
      <c r="X1395">
        <v>5</v>
      </c>
      <c r="Y1395">
        <v>0.3</v>
      </c>
      <c r="Z1395">
        <v>0.7</v>
      </c>
      <c r="AA1395">
        <v>7.5</v>
      </c>
      <c r="AB1395">
        <v>5.5</v>
      </c>
      <c r="AC1395">
        <v>5</v>
      </c>
      <c r="AD1395">
        <v>5.5</v>
      </c>
      <c r="AE1395">
        <v>4</v>
      </c>
      <c r="AF1395" t="s">
        <v>68</v>
      </c>
      <c r="AG1395">
        <v>8.5</v>
      </c>
      <c r="AH1395">
        <v>8</v>
      </c>
      <c r="AI1395">
        <v>7</v>
      </c>
      <c r="AJ1395">
        <v>7.5</v>
      </c>
      <c r="AK1395">
        <v>9</v>
      </c>
      <c r="AL1395" t="s">
        <v>68</v>
      </c>
      <c r="AM1395" t="s">
        <v>68</v>
      </c>
      <c r="AN1395" t="s">
        <v>68</v>
      </c>
      <c r="AO1395" t="s">
        <v>68</v>
      </c>
      <c r="AP1395" t="s">
        <v>68</v>
      </c>
      <c r="AQ1395" t="s">
        <v>68</v>
      </c>
      <c r="AR1395" t="s">
        <v>68</v>
      </c>
      <c r="AS1395" t="s">
        <v>68</v>
      </c>
      <c r="AT1395" t="s">
        <v>68</v>
      </c>
      <c r="AU1395" t="s">
        <v>68</v>
      </c>
      <c r="AV1395" t="s">
        <v>68</v>
      </c>
      <c r="AW1395" t="s">
        <v>68</v>
      </c>
      <c r="AX1395" t="s">
        <v>68</v>
      </c>
      <c r="AY1395" t="s">
        <v>68</v>
      </c>
      <c r="AZ1395" t="s">
        <v>69</v>
      </c>
      <c r="BA1395" t="s">
        <v>84</v>
      </c>
      <c r="BB1395">
        <v>1</v>
      </c>
    </row>
    <row r="1396" spans="1:62" hidden="1" x14ac:dyDescent="0.3">
      <c r="A1396">
        <v>2015</v>
      </c>
      <c r="B1396" t="s">
        <v>53</v>
      </c>
      <c r="C1396" t="s">
        <v>1533</v>
      </c>
      <c r="D1396" t="s">
        <v>62</v>
      </c>
      <c r="E1396">
        <v>1</v>
      </c>
      <c r="F1396" t="s">
        <v>56</v>
      </c>
      <c r="G1396" t="s">
        <v>112</v>
      </c>
      <c r="H1396" t="s">
        <v>63</v>
      </c>
      <c r="I1396" t="s">
        <v>83</v>
      </c>
      <c r="J1396" t="s">
        <v>947</v>
      </c>
      <c r="K1396" t="s">
        <v>61</v>
      </c>
      <c r="L1396" t="s">
        <v>62</v>
      </c>
      <c r="M1396">
        <v>1</v>
      </c>
      <c r="N1396" t="s">
        <v>56</v>
      </c>
      <c r="O1396">
        <v>6</v>
      </c>
      <c r="P1396">
        <v>12</v>
      </c>
      <c r="Q1396">
        <v>23</v>
      </c>
      <c r="R1396" t="s">
        <v>63</v>
      </c>
      <c r="S1396" t="s">
        <v>100</v>
      </c>
      <c r="T1396" t="s">
        <v>84</v>
      </c>
      <c r="U1396" t="s">
        <v>947</v>
      </c>
      <c r="V1396" t="s">
        <v>66</v>
      </c>
      <c r="W1396" t="s">
        <v>67</v>
      </c>
      <c r="X1396">
        <v>5</v>
      </c>
      <c r="Y1396">
        <v>0.3</v>
      </c>
      <c r="Z1396">
        <v>0.7</v>
      </c>
      <c r="AA1396">
        <v>2.5</v>
      </c>
      <c r="AB1396">
        <v>4</v>
      </c>
      <c r="AC1396">
        <v>5.5</v>
      </c>
      <c r="AD1396">
        <v>5</v>
      </c>
      <c r="AE1396">
        <v>4</v>
      </c>
      <c r="AF1396">
        <v>9</v>
      </c>
      <c r="AG1396">
        <v>7.5</v>
      </c>
      <c r="AH1396">
        <v>7</v>
      </c>
      <c r="AI1396">
        <v>4.5</v>
      </c>
      <c r="AJ1396">
        <v>7.5</v>
      </c>
      <c r="AK1396">
        <v>8</v>
      </c>
      <c r="AL1396" t="s">
        <v>68</v>
      </c>
      <c r="AM1396" t="s">
        <v>68</v>
      </c>
      <c r="AN1396" t="s">
        <v>68</v>
      </c>
      <c r="AO1396" t="s">
        <v>68</v>
      </c>
      <c r="AP1396" t="s">
        <v>68</v>
      </c>
      <c r="AQ1396" t="s">
        <v>68</v>
      </c>
      <c r="AR1396" t="s">
        <v>68</v>
      </c>
      <c r="AS1396" t="s">
        <v>68</v>
      </c>
      <c r="AT1396" t="s">
        <v>68</v>
      </c>
      <c r="AU1396" t="s">
        <v>68</v>
      </c>
      <c r="AV1396" t="s">
        <v>68</v>
      </c>
      <c r="AW1396" t="s">
        <v>68</v>
      </c>
      <c r="AX1396" t="s">
        <v>68</v>
      </c>
      <c r="AY1396" t="s">
        <v>68</v>
      </c>
      <c r="AZ1396" t="s">
        <v>69</v>
      </c>
      <c r="BA1396" t="s">
        <v>84</v>
      </c>
      <c r="BB1396">
        <v>0.75</v>
      </c>
    </row>
    <row r="1397" spans="1:62" hidden="1" x14ac:dyDescent="0.3">
      <c r="A1397">
        <v>2015</v>
      </c>
      <c r="B1397" t="s">
        <v>53</v>
      </c>
      <c r="C1397" t="s">
        <v>1534</v>
      </c>
      <c r="D1397" t="s">
        <v>62</v>
      </c>
      <c r="E1397">
        <v>1</v>
      </c>
      <c r="F1397" t="s">
        <v>56</v>
      </c>
      <c r="G1397" t="s">
        <v>112</v>
      </c>
      <c r="H1397" t="s">
        <v>63</v>
      </c>
      <c r="I1397" t="s">
        <v>83</v>
      </c>
      <c r="J1397" t="s">
        <v>967</v>
      </c>
      <c r="K1397" t="s">
        <v>61</v>
      </c>
      <c r="L1397" t="s">
        <v>62</v>
      </c>
      <c r="M1397">
        <v>1</v>
      </c>
      <c r="N1397" t="s">
        <v>56</v>
      </c>
      <c r="O1397">
        <v>6</v>
      </c>
      <c r="P1397">
        <v>12</v>
      </c>
      <c r="Q1397">
        <v>24</v>
      </c>
      <c r="R1397" t="s">
        <v>63</v>
      </c>
      <c r="S1397" t="s">
        <v>100</v>
      </c>
      <c r="T1397" t="s">
        <v>84</v>
      </c>
      <c r="U1397" t="s">
        <v>947</v>
      </c>
      <c r="V1397" t="s">
        <v>66</v>
      </c>
      <c r="W1397" t="s">
        <v>67</v>
      </c>
      <c r="X1397">
        <v>5</v>
      </c>
      <c r="Y1397">
        <v>0.3</v>
      </c>
      <c r="Z1397">
        <v>0.7</v>
      </c>
      <c r="AA1397">
        <v>6</v>
      </c>
      <c r="AB1397">
        <v>7</v>
      </c>
      <c r="AC1397">
        <v>7</v>
      </c>
      <c r="AD1397">
        <v>6.5</v>
      </c>
      <c r="AE1397">
        <v>7</v>
      </c>
      <c r="AF1397" t="s">
        <v>68</v>
      </c>
      <c r="AG1397">
        <v>9</v>
      </c>
      <c r="AH1397">
        <v>9.5</v>
      </c>
      <c r="AI1397">
        <v>8</v>
      </c>
      <c r="AJ1397">
        <v>9.5</v>
      </c>
      <c r="AK1397">
        <v>6</v>
      </c>
      <c r="AL1397" t="s">
        <v>68</v>
      </c>
      <c r="AM1397" t="s">
        <v>68</v>
      </c>
      <c r="AN1397" t="s">
        <v>68</v>
      </c>
      <c r="AO1397" t="s">
        <v>68</v>
      </c>
      <c r="AP1397" t="s">
        <v>68</v>
      </c>
      <c r="AQ1397" t="s">
        <v>68</v>
      </c>
      <c r="AR1397" t="s">
        <v>68</v>
      </c>
      <c r="AS1397" t="s">
        <v>68</v>
      </c>
      <c r="AT1397" t="s">
        <v>68</v>
      </c>
      <c r="AU1397" t="s">
        <v>68</v>
      </c>
      <c r="AV1397" t="s">
        <v>68</v>
      </c>
      <c r="AW1397" t="s">
        <v>68</v>
      </c>
      <c r="AX1397" t="s">
        <v>68</v>
      </c>
      <c r="AY1397" t="s">
        <v>68</v>
      </c>
      <c r="AZ1397" t="s">
        <v>69</v>
      </c>
      <c r="BA1397" t="s">
        <v>84</v>
      </c>
      <c r="BB1397">
        <v>0.96499999999999997</v>
      </c>
    </row>
    <row r="1398" spans="1:62" x14ac:dyDescent="0.3">
      <c r="A1398">
        <v>2015</v>
      </c>
      <c r="B1398" t="s">
        <v>53</v>
      </c>
      <c r="C1398" t="s">
        <v>281</v>
      </c>
      <c r="D1398" t="s">
        <v>62</v>
      </c>
      <c r="E1398">
        <v>1</v>
      </c>
      <c r="F1398" t="s">
        <v>56</v>
      </c>
      <c r="G1398" t="s">
        <v>112</v>
      </c>
      <c r="H1398" t="s">
        <v>63</v>
      </c>
      <c r="I1398" t="s">
        <v>59</v>
      </c>
      <c r="J1398" t="s">
        <v>947</v>
      </c>
      <c r="K1398" t="s">
        <v>61</v>
      </c>
      <c r="L1398" t="s">
        <v>62</v>
      </c>
      <c r="M1398">
        <v>1</v>
      </c>
      <c r="N1398" t="s">
        <v>56</v>
      </c>
      <c r="O1398">
        <v>7</v>
      </c>
      <c r="P1398">
        <v>13</v>
      </c>
      <c r="Q1398">
        <v>25</v>
      </c>
      <c r="R1398" t="s">
        <v>63</v>
      </c>
      <c r="S1398" t="s">
        <v>100</v>
      </c>
      <c r="T1398" t="s">
        <v>65</v>
      </c>
      <c r="U1398" t="s">
        <v>947</v>
      </c>
      <c r="V1398" t="s">
        <v>66</v>
      </c>
      <c r="W1398" t="s">
        <v>67</v>
      </c>
      <c r="X1398">
        <v>5</v>
      </c>
      <c r="Y1398">
        <v>0.3</v>
      </c>
      <c r="Z1398">
        <v>0.7</v>
      </c>
      <c r="AA1398">
        <v>0.5</v>
      </c>
      <c r="AB1398">
        <v>2.5</v>
      </c>
      <c r="AC1398">
        <v>1</v>
      </c>
      <c r="AD1398">
        <v>5</v>
      </c>
      <c r="AE1398" t="s">
        <v>68</v>
      </c>
      <c r="AF1398">
        <v>0.5</v>
      </c>
      <c r="AG1398">
        <v>9</v>
      </c>
      <c r="AH1398">
        <v>6</v>
      </c>
      <c r="AI1398">
        <v>7</v>
      </c>
      <c r="AJ1398">
        <v>5</v>
      </c>
      <c r="AK1398">
        <v>7.5</v>
      </c>
      <c r="AL1398" t="s">
        <v>68</v>
      </c>
      <c r="AM1398" t="s">
        <v>68</v>
      </c>
      <c r="AN1398" t="s">
        <v>68</v>
      </c>
      <c r="AO1398" t="s">
        <v>68</v>
      </c>
      <c r="AP1398" t="s">
        <v>68</v>
      </c>
      <c r="AQ1398" t="s">
        <v>68</v>
      </c>
      <c r="AR1398" t="s">
        <v>68</v>
      </c>
      <c r="AS1398" t="s">
        <v>68</v>
      </c>
      <c r="AT1398" t="s">
        <v>68</v>
      </c>
      <c r="AU1398" t="s">
        <v>68</v>
      </c>
      <c r="AV1398" t="s">
        <v>68</v>
      </c>
      <c r="AW1398" t="s">
        <v>68</v>
      </c>
      <c r="AX1398" t="s">
        <v>68</v>
      </c>
      <c r="AY1398" t="s">
        <v>68</v>
      </c>
      <c r="AZ1398" t="s">
        <v>80</v>
      </c>
      <c r="BA1398" t="s">
        <v>65</v>
      </c>
      <c r="BB1398">
        <v>0.85699999999999998</v>
      </c>
      <c r="BD1398">
        <f>IF(EXACT(BA1398,T1398),1,0)</f>
        <v>1</v>
      </c>
      <c r="BE1398">
        <f>IF(AND(AZ1398="2_Testando"),1,0)</f>
        <v>1</v>
      </c>
      <c r="BF1398">
        <f>IF(AND(AZ1398="2_Testando",BD1398=1),1,0)</f>
        <v>1</v>
      </c>
      <c r="BJ1398">
        <f>IF(AND(BB1398&gt;0.7,BF1398=1),1,0)</f>
        <v>1</v>
      </c>
    </row>
    <row r="1399" spans="1:62" hidden="1" x14ac:dyDescent="0.3">
      <c r="A1399">
        <v>2015</v>
      </c>
      <c r="B1399" t="s">
        <v>53</v>
      </c>
      <c r="C1399" t="s">
        <v>1535</v>
      </c>
      <c r="D1399" t="s">
        <v>62</v>
      </c>
      <c r="E1399">
        <v>1</v>
      </c>
      <c r="F1399" t="s">
        <v>56</v>
      </c>
      <c r="G1399" t="s">
        <v>112</v>
      </c>
      <c r="H1399" t="s">
        <v>63</v>
      </c>
      <c r="I1399" t="s">
        <v>83</v>
      </c>
      <c r="J1399" t="s">
        <v>967</v>
      </c>
      <c r="K1399" t="s">
        <v>61</v>
      </c>
      <c r="L1399" t="s">
        <v>62</v>
      </c>
      <c r="M1399">
        <v>1</v>
      </c>
      <c r="N1399" t="s">
        <v>56</v>
      </c>
      <c r="O1399">
        <v>7</v>
      </c>
      <c r="P1399">
        <v>13</v>
      </c>
      <c r="Q1399">
        <v>26</v>
      </c>
      <c r="R1399" t="s">
        <v>63</v>
      </c>
      <c r="S1399" t="s">
        <v>100</v>
      </c>
      <c r="T1399" t="s">
        <v>84</v>
      </c>
      <c r="U1399" t="s">
        <v>947</v>
      </c>
      <c r="V1399" t="s">
        <v>66</v>
      </c>
      <c r="W1399" t="s">
        <v>67</v>
      </c>
      <c r="X1399">
        <v>5</v>
      </c>
      <c r="Y1399">
        <v>0.3</v>
      </c>
      <c r="Z1399">
        <v>0.7</v>
      </c>
      <c r="AA1399">
        <v>8</v>
      </c>
      <c r="AB1399">
        <v>8</v>
      </c>
      <c r="AC1399" t="s">
        <v>68</v>
      </c>
      <c r="AD1399">
        <v>9.5</v>
      </c>
      <c r="AE1399">
        <v>7</v>
      </c>
      <c r="AF1399" t="s">
        <v>68</v>
      </c>
      <c r="AG1399">
        <v>7</v>
      </c>
      <c r="AH1399">
        <v>9.5</v>
      </c>
      <c r="AI1399">
        <v>10</v>
      </c>
      <c r="AJ1399">
        <v>10</v>
      </c>
      <c r="AK1399">
        <v>10</v>
      </c>
      <c r="AL1399" t="s">
        <v>68</v>
      </c>
      <c r="AM1399" t="s">
        <v>68</v>
      </c>
      <c r="AN1399" t="s">
        <v>68</v>
      </c>
      <c r="AO1399" t="s">
        <v>68</v>
      </c>
      <c r="AP1399" t="s">
        <v>68</v>
      </c>
      <c r="AQ1399" t="s">
        <v>68</v>
      </c>
      <c r="AR1399" t="s">
        <v>68</v>
      </c>
      <c r="AS1399" t="s">
        <v>68</v>
      </c>
      <c r="AT1399" t="s">
        <v>68</v>
      </c>
      <c r="AU1399" t="s">
        <v>68</v>
      </c>
      <c r="AV1399" t="s">
        <v>68</v>
      </c>
      <c r="AW1399" t="s">
        <v>68</v>
      </c>
      <c r="AX1399" t="s">
        <v>68</v>
      </c>
      <c r="AY1399" t="s">
        <v>68</v>
      </c>
      <c r="AZ1399" t="s">
        <v>69</v>
      </c>
      <c r="BA1399" t="s">
        <v>84</v>
      </c>
      <c r="BB1399">
        <v>1</v>
      </c>
    </row>
    <row r="1400" spans="1:62" hidden="1" x14ac:dyDescent="0.3">
      <c r="A1400">
        <v>2015</v>
      </c>
      <c r="B1400" t="s">
        <v>53</v>
      </c>
      <c r="C1400" t="s">
        <v>1536</v>
      </c>
      <c r="D1400" t="s">
        <v>62</v>
      </c>
      <c r="E1400">
        <v>1</v>
      </c>
      <c r="F1400" t="s">
        <v>56</v>
      </c>
      <c r="G1400" t="s">
        <v>112</v>
      </c>
      <c r="H1400" t="s">
        <v>63</v>
      </c>
      <c r="I1400" t="s">
        <v>83</v>
      </c>
      <c r="J1400" t="s">
        <v>967</v>
      </c>
      <c r="K1400" t="s">
        <v>61</v>
      </c>
      <c r="L1400" t="s">
        <v>62</v>
      </c>
      <c r="M1400">
        <v>1</v>
      </c>
      <c r="N1400" t="s">
        <v>56</v>
      </c>
      <c r="O1400">
        <v>7</v>
      </c>
      <c r="P1400">
        <v>14</v>
      </c>
      <c r="Q1400">
        <v>27</v>
      </c>
      <c r="R1400" t="s">
        <v>63</v>
      </c>
      <c r="S1400" t="s">
        <v>100</v>
      </c>
      <c r="T1400" t="s">
        <v>84</v>
      </c>
      <c r="U1400" t="s">
        <v>947</v>
      </c>
      <c r="V1400" t="s">
        <v>66</v>
      </c>
      <c r="W1400" t="s">
        <v>67</v>
      </c>
      <c r="X1400">
        <v>5</v>
      </c>
      <c r="Y1400">
        <v>0.3</v>
      </c>
      <c r="Z1400">
        <v>0.7</v>
      </c>
      <c r="AA1400">
        <v>5</v>
      </c>
      <c r="AB1400">
        <v>8</v>
      </c>
      <c r="AC1400">
        <v>8</v>
      </c>
      <c r="AD1400">
        <v>5.5</v>
      </c>
      <c r="AE1400">
        <v>6.5</v>
      </c>
      <c r="AF1400" t="s">
        <v>68</v>
      </c>
      <c r="AG1400">
        <v>8</v>
      </c>
      <c r="AH1400">
        <v>6</v>
      </c>
      <c r="AI1400">
        <v>10</v>
      </c>
      <c r="AJ1400">
        <v>9.5</v>
      </c>
      <c r="AK1400">
        <v>9</v>
      </c>
      <c r="AL1400" t="s">
        <v>68</v>
      </c>
      <c r="AM1400" t="s">
        <v>68</v>
      </c>
      <c r="AN1400" t="s">
        <v>68</v>
      </c>
      <c r="AO1400" t="s">
        <v>68</v>
      </c>
      <c r="AP1400" t="s">
        <v>68</v>
      </c>
      <c r="AQ1400" t="s">
        <v>68</v>
      </c>
      <c r="AR1400" t="s">
        <v>68</v>
      </c>
      <c r="AS1400" t="s">
        <v>68</v>
      </c>
      <c r="AT1400" t="s">
        <v>68</v>
      </c>
      <c r="AU1400" t="s">
        <v>68</v>
      </c>
      <c r="AV1400" t="s">
        <v>68</v>
      </c>
      <c r="AW1400" t="s">
        <v>68</v>
      </c>
      <c r="AX1400" t="s">
        <v>68</v>
      </c>
      <c r="AY1400" t="s">
        <v>68</v>
      </c>
      <c r="AZ1400" t="s">
        <v>69</v>
      </c>
      <c r="BA1400" t="s">
        <v>84</v>
      </c>
      <c r="BB1400">
        <v>1</v>
      </c>
    </row>
    <row r="1401" spans="1:62" hidden="1" x14ac:dyDescent="0.3">
      <c r="A1401">
        <v>2015</v>
      </c>
      <c r="B1401" t="s">
        <v>53</v>
      </c>
      <c r="C1401" t="s">
        <v>1537</v>
      </c>
      <c r="D1401" t="s">
        <v>62</v>
      </c>
      <c r="E1401">
        <v>1</v>
      </c>
      <c r="F1401" t="s">
        <v>56</v>
      </c>
      <c r="G1401" t="s">
        <v>112</v>
      </c>
      <c r="H1401" t="s">
        <v>63</v>
      </c>
      <c r="I1401" t="s">
        <v>83</v>
      </c>
      <c r="J1401" t="s">
        <v>967</v>
      </c>
      <c r="K1401" t="s">
        <v>61</v>
      </c>
      <c r="L1401" t="s">
        <v>62</v>
      </c>
      <c r="M1401">
        <v>1</v>
      </c>
      <c r="N1401" t="s">
        <v>56</v>
      </c>
      <c r="O1401">
        <v>7</v>
      </c>
      <c r="P1401">
        <v>13</v>
      </c>
      <c r="Q1401">
        <v>25</v>
      </c>
      <c r="R1401" t="s">
        <v>63</v>
      </c>
      <c r="S1401" t="s">
        <v>100</v>
      </c>
      <c r="T1401" t="s">
        <v>84</v>
      </c>
      <c r="U1401" t="s">
        <v>947</v>
      </c>
      <c r="V1401" t="s">
        <v>66</v>
      </c>
      <c r="W1401" t="s">
        <v>67</v>
      </c>
      <c r="X1401">
        <v>5</v>
      </c>
      <c r="Y1401">
        <v>0.3</v>
      </c>
      <c r="Z1401">
        <v>0.7</v>
      </c>
      <c r="AA1401">
        <v>5</v>
      </c>
      <c r="AB1401">
        <v>5.5</v>
      </c>
      <c r="AC1401">
        <v>4.5</v>
      </c>
      <c r="AD1401">
        <v>10</v>
      </c>
      <c r="AE1401">
        <v>7.5</v>
      </c>
      <c r="AF1401" t="s">
        <v>68</v>
      </c>
      <c r="AG1401">
        <v>8.5</v>
      </c>
      <c r="AH1401">
        <v>8.5</v>
      </c>
      <c r="AI1401">
        <v>7</v>
      </c>
      <c r="AJ1401">
        <v>9</v>
      </c>
      <c r="AK1401">
        <v>9</v>
      </c>
      <c r="AL1401" t="s">
        <v>68</v>
      </c>
      <c r="AM1401" t="s">
        <v>68</v>
      </c>
      <c r="AN1401" t="s">
        <v>68</v>
      </c>
      <c r="AO1401" t="s">
        <v>68</v>
      </c>
      <c r="AP1401" t="s">
        <v>68</v>
      </c>
      <c r="AQ1401" t="s">
        <v>68</v>
      </c>
      <c r="AR1401" t="s">
        <v>68</v>
      </c>
      <c r="AS1401" t="s">
        <v>68</v>
      </c>
      <c r="AT1401" t="s">
        <v>68</v>
      </c>
      <c r="AU1401" t="s">
        <v>68</v>
      </c>
      <c r="AV1401" t="s">
        <v>68</v>
      </c>
      <c r="AW1401" t="s">
        <v>68</v>
      </c>
      <c r="AX1401" t="s">
        <v>68</v>
      </c>
      <c r="AY1401" t="s">
        <v>68</v>
      </c>
      <c r="AZ1401" t="s">
        <v>69</v>
      </c>
      <c r="BA1401" t="s">
        <v>84</v>
      </c>
      <c r="BB1401">
        <v>1</v>
      </c>
    </row>
    <row r="1402" spans="1:62" hidden="1" x14ac:dyDescent="0.3">
      <c r="A1402">
        <v>2015</v>
      </c>
      <c r="B1402" t="s">
        <v>53</v>
      </c>
      <c r="C1402" t="s">
        <v>1538</v>
      </c>
      <c r="D1402" t="s">
        <v>62</v>
      </c>
      <c r="E1402">
        <v>1</v>
      </c>
      <c r="F1402" t="s">
        <v>56</v>
      </c>
      <c r="G1402" t="s">
        <v>112</v>
      </c>
      <c r="H1402" t="s">
        <v>63</v>
      </c>
      <c r="I1402" t="s">
        <v>83</v>
      </c>
      <c r="J1402" t="s">
        <v>967</v>
      </c>
      <c r="K1402" t="s">
        <v>61</v>
      </c>
      <c r="L1402" t="s">
        <v>62</v>
      </c>
      <c r="M1402">
        <v>1</v>
      </c>
      <c r="N1402" t="s">
        <v>56</v>
      </c>
      <c r="O1402">
        <v>7</v>
      </c>
      <c r="P1402">
        <v>13</v>
      </c>
      <c r="Q1402">
        <v>26</v>
      </c>
      <c r="R1402" t="s">
        <v>63</v>
      </c>
      <c r="S1402" t="s">
        <v>100</v>
      </c>
      <c r="T1402" t="s">
        <v>84</v>
      </c>
      <c r="U1402" t="s">
        <v>947</v>
      </c>
      <c r="V1402" t="s">
        <v>66</v>
      </c>
      <c r="W1402" t="s">
        <v>67</v>
      </c>
      <c r="X1402">
        <v>5</v>
      </c>
      <c r="Y1402">
        <v>0.3</v>
      </c>
      <c r="Z1402">
        <v>0.7</v>
      </c>
      <c r="AA1402">
        <v>7.5</v>
      </c>
      <c r="AB1402">
        <v>2</v>
      </c>
      <c r="AC1402">
        <v>7.5</v>
      </c>
      <c r="AD1402">
        <v>8.5</v>
      </c>
      <c r="AE1402">
        <v>5.5</v>
      </c>
      <c r="AF1402" t="s">
        <v>68</v>
      </c>
      <c r="AG1402">
        <v>7.5</v>
      </c>
      <c r="AH1402">
        <v>9</v>
      </c>
      <c r="AI1402">
        <v>6</v>
      </c>
      <c r="AJ1402">
        <v>9</v>
      </c>
      <c r="AK1402">
        <v>9</v>
      </c>
      <c r="AL1402" t="s">
        <v>68</v>
      </c>
      <c r="AM1402" t="s">
        <v>68</v>
      </c>
      <c r="AN1402" t="s">
        <v>68</v>
      </c>
      <c r="AO1402" t="s">
        <v>68</v>
      </c>
      <c r="AP1402" t="s">
        <v>68</v>
      </c>
      <c r="AQ1402" t="s">
        <v>68</v>
      </c>
      <c r="AR1402" t="s">
        <v>68</v>
      </c>
      <c r="AS1402" t="s">
        <v>68</v>
      </c>
      <c r="AT1402" t="s">
        <v>68</v>
      </c>
      <c r="AU1402" t="s">
        <v>68</v>
      </c>
      <c r="AV1402" t="s">
        <v>68</v>
      </c>
      <c r="AW1402" t="s">
        <v>68</v>
      </c>
      <c r="AX1402" t="s">
        <v>68</v>
      </c>
      <c r="AY1402" t="s">
        <v>68</v>
      </c>
      <c r="AZ1402" t="s">
        <v>69</v>
      </c>
      <c r="BA1402" t="s">
        <v>84</v>
      </c>
      <c r="BB1402">
        <v>1</v>
      </c>
    </row>
    <row r="1403" spans="1:62" hidden="1" x14ac:dyDescent="0.3">
      <c r="A1403">
        <v>2015</v>
      </c>
      <c r="B1403" t="s">
        <v>53</v>
      </c>
      <c r="C1403" t="s">
        <v>282</v>
      </c>
      <c r="D1403" t="s">
        <v>62</v>
      </c>
      <c r="E1403">
        <v>1</v>
      </c>
      <c r="F1403" t="s">
        <v>56</v>
      </c>
      <c r="G1403" t="s">
        <v>112</v>
      </c>
      <c r="H1403" t="s">
        <v>63</v>
      </c>
      <c r="I1403" t="s">
        <v>59</v>
      </c>
      <c r="J1403" t="s">
        <v>947</v>
      </c>
      <c r="K1403" t="s">
        <v>61</v>
      </c>
      <c r="L1403" t="s">
        <v>62</v>
      </c>
      <c r="M1403">
        <v>1</v>
      </c>
      <c r="N1403" t="s">
        <v>56</v>
      </c>
      <c r="O1403">
        <v>8</v>
      </c>
      <c r="P1403">
        <v>15</v>
      </c>
      <c r="Q1403">
        <v>30</v>
      </c>
      <c r="R1403" t="s">
        <v>63</v>
      </c>
      <c r="S1403" t="s">
        <v>100</v>
      </c>
      <c r="T1403" t="s">
        <v>65</v>
      </c>
      <c r="U1403" t="s">
        <v>947</v>
      </c>
      <c r="V1403" t="s">
        <v>66</v>
      </c>
      <c r="W1403" t="s">
        <v>67</v>
      </c>
      <c r="X1403">
        <v>5</v>
      </c>
      <c r="Y1403">
        <v>0.3</v>
      </c>
      <c r="Z1403">
        <v>0.7</v>
      </c>
      <c r="AA1403">
        <v>0.5</v>
      </c>
      <c r="AB1403">
        <v>0</v>
      </c>
      <c r="AC1403">
        <v>0</v>
      </c>
      <c r="AD1403" t="s">
        <v>68</v>
      </c>
      <c r="AE1403" t="s">
        <v>68</v>
      </c>
      <c r="AF1403" t="s">
        <v>68</v>
      </c>
      <c r="AG1403">
        <v>6</v>
      </c>
      <c r="AH1403">
        <v>3.5</v>
      </c>
      <c r="AI1403">
        <v>5</v>
      </c>
      <c r="AJ1403">
        <v>3</v>
      </c>
      <c r="AK1403" t="s">
        <v>68</v>
      </c>
      <c r="AL1403" t="s">
        <v>68</v>
      </c>
      <c r="AM1403" t="s">
        <v>68</v>
      </c>
      <c r="AN1403" t="s">
        <v>68</v>
      </c>
      <c r="AO1403" t="s">
        <v>68</v>
      </c>
      <c r="AP1403" t="s">
        <v>68</v>
      </c>
      <c r="AQ1403" t="s">
        <v>68</v>
      </c>
      <c r="AR1403" t="s">
        <v>68</v>
      </c>
      <c r="AS1403" t="s">
        <v>68</v>
      </c>
      <c r="AT1403" t="s">
        <v>68</v>
      </c>
      <c r="AU1403" t="s">
        <v>68</v>
      </c>
      <c r="AV1403" t="s">
        <v>68</v>
      </c>
      <c r="AW1403" t="s">
        <v>68</v>
      </c>
      <c r="AX1403" t="s">
        <v>68</v>
      </c>
      <c r="AY1403" t="s">
        <v>68</v>
      </c>
      <c r="AZ1403" t="s">
        <v>69</v>
      </c>
      <c r="BA1403" t="s">
        <v>65</v>
      </c>
      <c r="BB1403">
        <v>0.81799999999999995</v>
      </c>
    </row>
    <row r="1404" spans="1:62" hidden="1" x14ac:dyDescent="0.3">
      <c r="A1404">
        <v>2015</v>
      </c>
      <c r="B1404" t="s">
        <v>53</v>
      </c>
      <c r="C1404" t="s">
        <v>1539</v>
      </c>
      <c r="D1404" t="s">
        <v>62</v>
      </c>
      <c r="E1404">
        <v>1</v>
      </c>
      <c r="F1404" t="s">
        <v>56</v>
      </c>
      <c r="G1404" t="s">
        <v>112</v>
      </c>
      <c r="H1404" t="s">
        <v>63</v>
      </c>
      <c r="I1404" t="s">
        <v>83</v>
      </c>
      <c r="J1404" t="s">
        <v>967</v>
      </c>
      <c r="K1404" t="s">
        <v>61</v>
      </c>
      <c r="L1404" t="s">
        <v>62</v>
      </c>
      <c r="M1404">
        <v>1</v>
      </c>
      <c r="N1404" t="s">
        <v>56</v>
      </c>
      <c r="O1404">
        <v>8</v>
      </c>
      <c r="P1404">
        <v>16</v>
      </c>
      <c r="Q1404">
        <v>32</v>
      </c>
      <c r="R1404" t="s">
        <v>63</v>
      </c>
      <c r="S1404" t="s">
        <v>100</v>
      </c>
      <c r="T1404" t="s">
        <v>84</v>
      </c>
      <c r="U1404" t="s">
        <v>947</v>
      </c>
      <c r="V1404" t="s">
        <v>66</v>
      </c>
      <c r="W1404" t="s">
        <v>67</v>
      </c>
      <c r="X1404">
        <v>5</v>
      </c>
      <c r="Y1404">
        <v>0.3</v>
      </c>
      <c r="Z1404">
        <v>0.7</v>
      </c>
      <c r="AA1404">
        <v>2.5</v>
      </c>
      <c r="AB1404">
        <v>4.5</v>
      </c>
      <c r="AC1404">
        <v>8</v>
      </c>
      <c r="AD1404">
        <v>6</v>
      </c>
      <c r="AE1404">
        <v>3.5</v>
      </c>
      <c r="AF1404" t="s">
        <v>68</v>
      </c>
      <c r="AG1404">
        <v>7</v>
      </c>
      <c r="AH1404">
        <v>5.5</v>
      </c>
      <c r="AI1404">
        <v>5.5</v>
      </c>
      <c r="AJ1404">
        <v>6</v>
      </c>
      <c r="AK1404">
        <v>9.5</v>
      </c>
      <c r="AL1404" t="s">
        <v>68</v>
      </c>
      <c r="AM1404" t="s">
        <v>68</v>
      </c>
      <c r="AN1404" t="s">
        <v>68</v>
      </c>
      <c r="AO1404" t="s">
        <v>68</v>
      </c>
      <c r="AP1404" t="s">
        <v>68</v>
      </c>
      <c r="AQ1404" t="s">
        <v>68</v>
      </c>
      <c r="AR1404" t="s">
        <v>68</v>
      </c>
      <c r="AS1404" t="s">
        <v>68</v>
      </c>
      <c r="AT1404" t="s">
        <v>68</v>
      </c>
      <c r="AU1404" t="s">
        <v>68</v>
      </c>
      <c r="AV1404" t="s">
        <v>68</v>
      </c>
      <c r="AW1404" t="s">
        <v>68</v>
      </c>
      <c r="AX1404" t="s">
        <v>68</v>
      </c>
      <c r="AY1404" t="s">
        <v>68</v>
      </c>
      <c r="AZ1404" t="s">
        <v>69</v>
      </c>
      <c r="BA1404" t="s">
        <v>84</v>
      </c>
      <c r="BB1404">
        <v>1</v>
      </c>
    </row>
    <row r="1405" spans="1:62" hidden="1" x14ac:dyDescent="0.3">
      <c r="A1405">
        <v>2015</v>
      </c>
      <c r="B1405" t="s">
        <v>53</v>
      </c>
      <c r="C1405" t="s">
        <v>1540</v>
      </c>
      <c r="D1405" t="s">
        <v>62</v>
      </c>
      <c r="E1405">
        <v>1</v>
      </c>
      <c r="F1405" t="s">
        <v>71</v>
      </c>
      <c r="G1405" t="s">
        <v>112</v>
      </c>
      <c r="H1405" t="s">
        <v>63</v>
      </c>
      <c r="I1405" t="s">
        <v>59</v>
      </c>
      <c r="J1405" t="s">
        <v>947</v>
      </c>
      <c r="K1405" t="s">
        <v>61</v>
      </c>
      <c r="L1405" t="s">
        <v>62</v>
      </c>
      <c r="M1405">
        <v>1</v>
      </c>
      <c r="N1405" t="s">
        <v>71</v>
      </c>
      <c r="O1405">
        <v>4</v>
      </c>
      <c r="P1405">
        <v>7</v>
      </c>
      <c r="Q1405">
        <v>14</v>
      </c>
      <c r="R1405" t="s">
        <v>63</v>
      </c>
      <c r="S1405" t="s">
        <v>100</v>
      </c>
      <c r="T1405" t="s">
        <v>65</v>
      </c>
      <c r="U1405" t="s">
        <v>947</v>
      </c>
      <c r="V1405" t="s">
        <v>66</v>
      </c>
      <c r="W1405" t="s">
        <v>67</v>
      </c>
      <c r="X1405">
        <v>5</v>
      </c>
      <c r="Y1405">
        <v>0.3</v>
      </c>
      <c r="Z1405">
        <v>0.7</v>
      </c>
      <c r="AA1405">
        <v>2.5</v>
      </c>
      <c r="AB1405">
        <v>2</v>
      </c>
      <c r="AC1405">
        <v>3</v>
      </c>
      <c r="AD1405">
        <v>1.5</v>
      </c>
      <c r="AE1405">
        <v>1.5</v>
      </c>
      <c r="AF1405" t="s">
        <v>68</v>
      </c>
      <c r="AG1405">
        <v>8</v>
      </c>
      <c r="AH1405">
        <v>1</v>
      </c>
      <c r="AI1405">
        <v>6.5</v>
      </c>
      <c r="AJ1405">
        <v>6</v>
      </c>
      <c r="AK1405" t="s">
        <v>68</v>
      </c>
      <c r="AL1405" t="s">
        <v>68</v>
      </c>
      <c r="AM1405" t="s">
        <v>68</v>
      </c>
      <c r="AN1405" t="s">
        <v>68</v>
      </c>
      <c r="AO1405" t="s">
        <v>68</v>
      </c>
      <c r="AP1405" t="s">
        <v>68</v>
      </c>
      <c r="AQ1405" t="s">
        <v>68</v>
      </c>
      <c r="AR1405" t="s">
        <v>68</v>
      </c>
      <c r="AS1405" t="s">
        <v>68</v>
      </c>
      <c r="AT1405" t="s">
        <v>68</v>
      </c>
      <c r="AU1405" t="s">
        <v>68</v>
      </c>
      <c r="AV1405" t="s">
        <v>68</v>
      </c>
      <c r="AW1405" t="s">
        <v>68</v>
      </c>
      <c r="AX1405" t="s">
        <v>68</v>
      </c>
      <c r="AY1405" t="s">
        <v>68</v>
      </c>
      <c r="AZ1405" t="s">
        <v>69</v>
      </c>
      <c r="BA1405" t="s">
        <v>65</v>
      </c>
      <c r="BB1405">
        <v>0.97</v>
      </c>
    </row>
    <row r="1406" spans="1:62" hidden="1" x14ac:dyDescent="0.3">
      <c r="A1406">
        <v>2015</v>
      </c>
      <c r="B1406" t="s">
        <v>53</v>
      </c>
      <c r="C1406" t="s">
        <v>1541</v>
      </c>
      <c r="D1406" t="s">
        <v>62</v>
      </c>
      <c r="E1406">
        <v>1</v>
      </c>
      <c r="F1406" t="s">
        <v>56</v>
      </c>
      <c r="G1406" t="s">
        <v>112</v>
      </c>
      <c r="H1406" t="s">
        <v>63</v>
      </c>
      <c r="I1406" t="s">
        <v>83</v>
      </c>
      <c r="J1406" t="s">
        <v>967</v>
      </c>
      <c r="K1406" t="s">
        <v>61</v>
      </c>
      <c r="L1406" t="s">
        <v>62</v>
      </c>
      <c r="M1406">
        <v>1</v>
      </c>
      <c r="N1406" t="s">
        <v>56</v>
      </c>
      <c r="O1406">
        <v>7</v>
      </c>
      <c r="P1406">
        <v>13</v>
      </c>
      <c r="Q1406">
        <v>26</v>
      </c>
      <c r="R1406" t="s">
        <v>63</v>
      </c>
      <c r="S1406" t="s">
        <v>100</v>
      </c>
      <c r="T1406" t="s">
        <v>84</v>
      </c>
      <c r="U1406" t="s">
        <v>947</v>
      </c>
      <c r="V1406" t="s">
        <v>66</v>
      </c>
      <c r="W1406" t="s">
        <v>67</v>
      </c>
      <c r="X1406">
        <v>5</v>
      </c>
      <c r="Y1406">
        <v>0.3</v>
      </c>
      <c r="Z1406">
        <v>0.7</v>
      </c>
      <c r="AA1406">
        <v>2</v>
      </c>
      <c r="AB1406">
        <v>7</v>
      </c>
      <c r="AC1406">
        <v>6</v>
      </c>
      <c r="AD1406">
        <v>7</v>
      </c>
      <c r="AE1406">
        <v>6</v>
      </c>
      <c r="AF1406" t="s">
        <v>68</v>
      </c>
      <c r="AG1406">
        <v>9</v>
      </c>
      <c r="AH1406">
        <v>6</v>
      </c>
      <c r="AI1406">
        <v>10</v>
      </c>
      <c r="AJ1406">
        <v>10</v>
      </c>
      <c r="AK1406">
        <v>9.5</v>
      </c>
      <c r="AL1406" t="s">
        <v>68</v>
      </c>
      <c r="AM1406" t="s">
        <v>68</v>
      </c>
      <c r="AN1406" t="s">
        <v>68</v>
      </c>
      <c r="AO1406" t="s">
        <v>68</v>
      </c>
      <c r="AP1406" t="s">
        <v>68</v>
      </c>
      <c r="AQ1406" t="s">
        <v>68</v>
      </c>
      <c r="AR1406" t="s">
        <v>68</v>
      </c>
      <c r="AS1406" t="s">
        <v>68</v>
      </c>
      <c r="AT1406" t="s">
        <v>68</v>
      </c>
      <c r="AU1406" t="s">
        <v>68</v>
      </c>
      <c r="AV1406" t="s">
        <v>68</v>
      </c>
      <c r="AW1406" t="s">
        <v>68</v>
      </c>
      <c r="AX1406" t="s">
        <v>68</v>
      </c>
      <c r="AY1406" t="s">
        <v>68</v>
      </c>
      <c r="AZ1406" t="s">
        <v>69</v>
      </c>
      <c r="BA1406" t="s">
        <v>84</v>
      </c>
      <c r="BB1406">
        <v>1</v>
      </c>
    </row>
    <row r="1407" spans="1:62" hidden="1" x14ac:dyDescent="0.3">
      <c r="A1407">
        <v>2015</v>
      </c>
      <c r="B1407" t="s">
        <v>53</v>
      </c>
      <c r="C1407" t="s">
        <v>283</v>
      </c>
      <c r="D1407" t="s">
        <v>62</v>
      </c>
      <c r="E1407">
        <v>1</v>
      </c>
      <c r="F1407" t="s">
        <v>56</v>
      </c>
      <c r="G1407" t="s">
        <v>112</v>
      </c>
      <c r="H1407" t="s">
        <v>63</v>
      </c>
      <c r="I1407" t="s">
        <v>59</v>
      </c>
      <c r="J1407" t="s">
        <v>947</v>
      </c>
      <c r="K1407" t="s">
        <v>61</v>
      </c>
      <c r="L1407" t="s">
        <v>62</v>
      </c>
      <c r="M1407">
        <v>1</v>
      </c>
      <c r="N1407" t="s">
        <v>56</v>
      </c>
      <c r="O1407">
        <v>7</v>
      </c>
      <c r="P1407">
        <v>14</v>
      </c>
      <c r="Q1407">
        <v>27</v>
      </c>
      <c r="R1407" t="s">
        <v>63</v>
      </c>
      <c r="S1407" t="s">
        <v>100</v>
      </c>
      <c r="T1407" t="s">
        <v>65</v>
      </c>
      <c r="U1407" t="s">
        <v>947</v>
      </c>
      <c r="V1407" t="s">
        <v>66</v>
      </c>
      <c r="W1407" t="s">
        <v>67</v>
      </c>
      <c r="X1407">
        <v>5</v>
      </c>
      <c r="Y1407">
        <v>0.3</v>
      </c>
      <c r="Z1407">
        <v>0.7</v>
      </c>
      <c r="AA1407">
        <v>1</v>
      </c>
      <c r="AB1407">
        <v>3</v>
      </c>
      <c r="AC1407">
        <v>0.5</v>
      </c>
      <c r="AD1407">
        <v>2.5</v>
      </c>
      <c r="AE1407">
        <v>1.5</v>
      </c>
      <c r="AF1407">
        <v>3.5</v>
      </c>
      <c r="AG1407">
        <v>8.5</v>
      </c>
      <c r="AH1407">
        <v>5</v>
      </c>
      <c r="AI1407">
        <v>9</v>
      </c>
      <c r="AJ1407">
        <v>10</v>
      </c>
      <c r="AK1407">
        <v>6</v>
      </c>
      <c r="AL1407" t="s">
        <v>68</v>
      </c>
      <c r="AM1407" t="s">
        <v>68</v>
      </c>
      <c r="AN1407" t="s">
        <v>68</v>
      </c>
      <c r="AO1407" t="s">
        <v>68</v>
      </c>
      <c r="AP1407" t="s">
        <v>68</v>
      </c>
      <c r="AQ1407" t="s">
        <v>68</v>
      </c>
      <c r="AR1407" t="s">
        <v>68</v>
      </c>
      <c r="AS1407" t="s">
        <v>68</v>
      </c>
      <c r="AT1407" t="s">
        <v>68</v>
      </c>
      <c r="AU1407" t="s">
        <v>68</v>
      </c>
      <c r="AV1407" t="s">
        <v>68</v>
      </c>
      <c r="AW1407" t="s">
        <v>68</v>
      </c>
      <c r="AX1407" t="s">
        <v>68</v>
      </c>
      <c r="AY1407" t="s">
        <v>68</v>
      </c>
      <c r="AZ1407" t="s">
        <v>69</v>
      </c>
      <c r="BA1407" t="s">
        <v>65</v>
      </c>
      <c r="BB1407">
        <v>0.97</v>
      </c>
    </row>
    <row r="1408" spans="1:62" hidden="1" x14ac:dyDescent="0.3">
      <c r="A1408">
        <v>2015</v>
      </c>
      <c r="B1408" t="s">
        <v>53</v>
      </c>
      <c r="C1408" t="s">
        <v>1542</v>
      </c>
      <c r="D1408" t="s">
        <v>62</v>
      </c>
      <c r="E1408">
        <v>1</v>
      </c>
      <c r="F1408" t="s">
        <v>56</v>
      </c>
      <c r="G1408" t="s">
        <v>112</v>
      </c>
      <c r="H1408" t="s">
        <v>63</v>
      </c>
      <c r="I1408" t="s">
        <v>77</v>
      </c>
      <c r="J1408" t="s">
        <v>1053</v>
      </c>
      <c r="K1408" t="s">
        <v>61</v>
      </c>
      <c r="L1408" t="s">
        <v>62</v>
      </c>
      <c r="M1408">
        <v>1</v>
      </c>
      <c r="N1408" t="s">
        <v>56</v>
      </c>
      <c r="O1408">
        <v>9</v>
      </c>
      <c r="P1408">
        <v>18</v>
      </c>
      <c r="Q1408">
        <v>36</v>
      </c>
      <c r="R1408" t="s">
        <v>63</v>
      </c>
      <c r="S1408" t="s">
        <v>100</v>
      </c>
      <c r="T1408" t="s">
        <v>79</v>
      </c>
      <c r="U1408" t="s">
        <v>1053</v>
      </c>
      <c r="V1408" t="s">
        <v>66</v>
      </c>
      <c r="W1408" t="s">
        <v>67</v>
      </c>
      <c r="X1408">
        <v>5</v>
      </c>
      <c r="Y1408">
        <v>0.3</v>
      </c>
      <c r="Z1408">
        <v>0.7</v>
      </c>
      <c r="AA1408" t="s">
        <v>68</v>
      </c>
      <c r="AB1408" t="s">
        <v>68</v>
      </c>
      <c r="AC1408" t="s">
        <v>68</v>
      </c>
      <c r="AD1408" t="s">
        <v>68</v>
      </c>
      <c r="AE1408" t="s">
        <v>68</v>
      </c>
      <c r="AF1408" t="s">
        <v>68</v>
      </c>
      <c r="AG1408" t="s">
        <v>68</v>
      </c>
      <c r="AH1408">
        <v>9.5</v>
      </c>
      <c r="AI1408" t="s">
        <v>68</v>
      </c>
      <c r="AJ1408" t="s">
        <v>68</v>
      </c>
      <c r="AK1408" t="s">
        <v>68</v>
      </c>
      <c r="AL1408" t="s">
        <v>68</v>
      </c>
      <c r="AM1408" t="s">
        <v>68</v>
      </c>
      <c r="AN1408" t="s">
        <v>68</v>
      </c>
      <c r="AO1408" t="s">
        <v>68</v>
      </c>
      <c r="AP1408" t="s">
        <v>68</v>
      </c>
      <c r="AQ1408" t="s">
        <v>68</v>
      </c>
      <c r="AR1408" t="s">
        <v>68</v>
      </c>
      <c r="AS1408" t="s">
        <v>68</v>
      </c>
      <c r="AT1408" t="s">
        <v>68</v>
      </c>
      <c r="AU1408" t="s">
        <v>68</v>
      </c>
      <c r="AV1408" t="s">
        <v>68</v>
      </c>
      <c r="AW1408" t="s">
        <v>68</v>
      </c>
      <c r="AX1408" t="s">
        <v>68</v>
      </c>
      <c r="AY1408" t="s">
        <v>68</v>
      </c>
      <c r="AZ1408" t="s">
        <v>69</v>
      </c>
      <c r="BA1408" t="s">
        <v>79</v>
      </c>
      <c r="BB1408">
        <v>1</v>
      </c>
    </row>
    <row r="1409" spans="1:62" x14ac:dyDescent="0.3">
      <c r="A1409">
        <v>2015</v>
      </c>
      <c r="B1409" t="s">
        <v>53</v>
      </c>
      <c r="C1409" t="s">
        <v>284</v>
      </c>
      <c r="D1409" t="s">
        <v>62</v>
      </c>
      <c r="E1409">
        <v>1</v>
      </c>
      <c r="F1409" t="s">
        <v>56</v>
      </c>
      <c r="G1409" t="s">
        <v>112</v>
      </c>
      <c r="H1409" t="s">
        <v>63</v>
      </c>
      <c r="I1409" t="s">
        <v>59</v>
      </c>
      <c r="J1409" t="s">
        <v>947</v>
      </c>
      <c r="K1409" t="s">
        <v>61</v>
      </c>
      <c r="L1409" t="s">
        <v>62</v>
      </c>
      <c r="M1409">
        <v>1</v>
      </c>
      <c r="N1409" t="s">
        <v>56</v>
      </c>
      <c r="O1409">
        <v>10</v>
      </c>
      <c r="P1409">
        <v>19</v>
      </c>
      <c r="Q1409">
        <v>37</v>
      </c>
      <c r="R1409" t="s">
        <v>63</v>
      </c>
      <c r="S1409" t="s">
        <v>100</v>
      </c>
      <c r="T1409" t="s">
        <v>65</v>
      </c>
      <c r="U1409" t="s">
        <v>947</v>
      </c>
      <c r="V1409" t="s">
        <v>66</v>
      </c>
      <c r="W1409" t="s">
        <v>67</v>
      </c>
      <c r="X1409">
        <v>5</v>
      </c>
      <c r="Y1409">
        <v>0.3</v>
      </c>
      <c r="Z1409">
        <v>0.7</v>
      </c>
      <c r="AA1409">
        <v>0.5</v>
      </c>
      <c r="AB1409">
        <v>2</v>
      </c>
      <c r="AC1409">
        <v>1.5</v>
      </c>
      <c r="AD1409">
        <v>4</v>
      </c>
      <c r="AE1409">
        <v>1</v>
      </c>
      <c r="AF1409">
        <v>0.5</v>
      </c>
      <c r="AG1409">
        <v>9.5</v>
      </c>
      <c r="AH1409">
        <v>4.5</v>
      </c>
      <c r="AI1409">
        <v>8.5</v>
      </c>
      <c r="AJ1409">
        <v>7.5</v>
      </c>
      <c r="AK1409">
        <v>8.5</v>
      </c>
      <c r="AL1409" t="s">
        <v>68</v>
      </c>
      <c r="AM1409" t="s">
        <v>68</v>
      </c>
      <c r="AN1409" t="s">
        <v>68</v>
      </c>
      <c r="AO1409" t="s">
        <v>68</v>
      </c>
      <c r="AP1409" t="s">
        <v>68</v>
      </c>
      <c r="AQ1409" t="s">
        <v>68</v>
      </c>
      <c r="AR1409" t="s">
        <v>68</v>
      </c>
      <c r="AS1409" t="s">
        <v>68</v>
      </c>
      <c r="AT1409" t="s">
        <v>68</v>
      </c>
      <c r="AU1409" t="s">
        <v>68</v>
      </c>
      <c r="AV1409" t="s">
        <v>68</v>
      </c>
      <c r="AW1409" t="s">
        <v>68</v>
      </c>
      <c r="AX1409" t="s">
        <v>68</v>
      </c>
      <c r="AY1409" t="s">
        <v>68</v>
      </c>
      <c r="AZ1409" t="s">
        <v>80</v>
      </c>
      <c r="BA1409" t="s">
        <v>65</v>
      </c>
      <c r="BB1409">
        <v>0.79700000000000004</v>
      </c>
      <c r="BD1409">
        <f>IF(EXACT(BA1409,T1409),1,0)</f>
        <v>1</v>
      </c>
      <c r="BE1409">
        <f>IF(AND(AZ1409="2_Testando"),1,0)</f>
        <v>1</v>
      </c>
      <c r="BF1409">
        <f>IF(AND(AZ1409="2_Testando",BD1409=1),1,0)</f>
        <v>1</v>
      </c>
      <c r="BJ1409">
        <f>IF(AND(BB1409&gt;0.7,BF1409=1),1,0)</f>
        <v>1</v>
      </c>
    </row>
    <row r="1410" spans="1:62" hidden="1" x14ac:dyDescent="0.3">
      <c r="A1410">
        <v>2015</v>
      </c>
      <c r="B1410" t="s">
        <v>53</v>
      </c>
      <c r="C1410" t="s">
        <v>285</v>
      </c>
      <c r="D1410" t="s">
        <v>62</v>
      </c>
      <c r="E1410">
        <v>1</v>
      </c>
      <c r="F1410" t="s">
        <v>56</v>
      </c>
      <c r="G1410" t="s">
        <v>112</v>
      </c>
      <c r="H1410" t="s">
        <v>63</v>
      </c>
      <c r="I1410" t="s">
        <v>59</v>
      </c>
      <c r="J1410" t="s">
        <v>947</v>
      </c>
      <c r="K1410" t="s">
        <v>61</v>
      </c>
      <c r="L1410" t="s">
        <v>62</v>
      </c>
      <c r="M1410">
        <v>1</v>
      </c>
      <c r="N1410" t="s">
        <v>56</v>
      </c>
      <c r="O1410">
        <v>10</v>
      </c>
      <c r="P1410">
        <v>19</v>
      </c>
      <c r="Q1410">
        <v>38</v>
      </c>
      <c r="R1410" t="s">
        <v>63</v>
      </c>
      <c r="S1410" t="s">
        <v>100</v>
      </c>
      <c r="T1410" t="s">
        <v>65</v>
      </c>
      <c r="U1410" t="s">
        <v>947</v>
      </c>
      <c r="V1410" t="s">
        <v>66</v>
      </c>
      <c r="W1410" t="s">
        <v>67</v>
      </c>
      <c r="X1410">
        <v>5</v>
      </c>
      <c r="Y1410">
        <v>0.3</v>
      </c>
      <c r="Z1410">
        <v>0.7</v>
      </c>
      <c r="AA1410">
        <v>0.5</v>
      </c>
      <c r="AB1410">
        <v>1</v>
      </c>
      <c r="AC1410">
        <v>1</v>
      </c>
      <c r="AD1410">
        <v>0</v>
      </c>
      <c r="AE1410">
        <v>0</v>
      </c>
      <c r="AF1410" t="s">
        <v>68</v>
      </c>
      <c r="AG1410">
        <v>8.5</v>
      </c>
      <c r="AH1410">
        <v>5</v>
      </c>
      <c r="AI1410">
        <v>5</v>
      </c>
      <c r="AJ1410">
        <v>6</v>
      </c>
      <c r="AK1410">
        <v>5.5</v>
      </c>
      <c r="AL1410" t="s">
        <v>68</v>
      </c>
      <c r="AM1410" t="s">
        <v>68</v>
      </c>
      <c r="AN1410" t="s">
        <v>68</v>
      </c>
      <c r="AO1410" t="s">
        <v>68</v>
      </c>
      <c r="AP1410" t="s">
        <v>68</v>
      </c>
      <c r="AQ1410" t="s">
        <v>68</v>
      </c>
      <c r="AR1410" t="s">
        <v>68</v>
      </c>
      <c r="AS1410" t="s">
        <v>68</v>
      </c>
      <c r="AT1410" t="s">
        <v>68</v>
      </c>
      <c r="AU1410" t="s">
        <v>68</v>
      </c>
      <c r="AV1410" t="s">
        <v>68</v>
      </c>
      <c r="AW1410" t="s">
        <v>68</v>
      </c>
      <c r="AX1410" t="s">
        <v>68</v>
      </c>
      <c r="AY1410" t="s">
        <v>68</v>
      </c>
      <c r="AZ1410" t="s">
        <v>69</v>
      </c>
      <c r="BA1410" t="s">
        <v>65</v>
      </c>
      <c r="BB1410">
        <v>0.97</v>
      </c>
    </row>
    <row r="1411" spans="1:62" x14ac:dyDescent="0.3">
      <c r="A1411">
        <v>2015</v>
      </c>
      <c r="B1411" t="s">
        <v>53</v>
      </c>
      <c r="C1411" t="s">
        <v>1543</v>
      </c>
      <c r="D1411" t="s">
        <v>62</v>
      </c>
      <c r="E1411">
        <v>1</v>
      </c>
      <c r="F1411" t="s">
        <v>56</v>
      </c>
      <c r="G1411" t="s">
        <v>112</v>
      </c>
      <c r="H1411" t="s">
        <v>63</v>
      </c>
      <c r="I1411" t="s">
        <v>59</v>
      </c>
      <c r="J1411" t="s">
        <v>947</v>
      </c>
      <c r="K1411" t="s">
        <v>61</v>
      </c>
      <c r="L1411" t="s">
        <v>62</v>
      </c>
      <c r="M1411">
        <v>1</v>
      </c>
      <c r="N1411" t="s">
        <v>56</v>
      </c>
      <c r="O1411">
        <v>10</v>
      </c>
      <c r="P1411">
        <v>20</v>
      </c>
      <c r="Q1411">
        <v>39</v>
      </c>
      <c r="R1411" t="s">
        <v>63</v>
      </c>
      <c r="S1411" t="s">
        <v>100</v>
      </c>
      <c r="T1411" t="s">
        <v>65</v>
      </c>
      <c r="U1411" t="s">
        <v>947</v>
      </c>
      <c r="V1411" t="s">
        <v>66</v>
      </c>
      <c r="W1411" t="s">
        <v>67</v>
      </c>
      <c r="X1411">
        <v>5</v>
      </c>
      <c r="Y1411">
        <v>0.3</v>
      </c>
      <c r="Z1411">
        <v>0.7</v>
      </c>
      <c r="AA1411">
        <v>2.5</v>
      </c>
      <c r="AB1411">
        <v>1</v>
      </c>
      <c r="AC1411" t="s">
        <v>68</v>
      </c>
      <c r="AD1411" t="s">
        <v>68</v>
      </c>
      <c r="AE1411" t="s">
        <v>68</v>
      </c>
      <c r="AF1411" t="s">
        <v>68</v>
      </c>
      <c r="AG1411">
        <v>8</v>
      </c>
      <c r="AH1411">
        <v>4.5</v>
      </c>
      <c r="AI1411">
        <v>5.5</v>
      </c>
      <c r="AJ1411" t="s">
        <v>68</v>
      </c>
      <c r="AK1411" t="s">
        <v>68</v>
      </c>
      <c r="AL1411" t="s">
        <v>68</v>
      </c>
      <c r="AM1411" t="s">
        <v>68</v>
      </c>
      <c r="AN1411" t="s">
        <v>68</v>
      </c>
      <c r="AO1411" t="s">
        <v>68</v>
      </c>
      <c r="AP1411" t="s">
        <v>68</v>
      </c>
      <c r="AQ1411" t="s">
        <v>68</v>
      </c>
      <c r="AR1411" t="s">
        <v>68</v>
      </c>
      <c r="AS1411" t="s">
        <v>68</v>
      </c>
      <c r="AT1411" t="s">
        <v>68</v>
      </c>
      <c r="AU1411" t="s">
        <v>68</v>
      </c>
      <c r="AV1411" t="s">
        <v>68</v>
      </c>
      <c r="AW1411" t="s">
        <v>68</v>
      </c>
      <c r="AX1411" t="s">
        <v>68</v>
      </c>
      <c r="AY1411" t="s">
        <v>68</v>
      </c>
      <c r="AZ1411" t="s">
        <v>80</v>
      </c>
      <c r="BA1411" t="s">
        <v>65</v>
      </c>
      <c r="BB1411">
        <v>0.81799999999999995</v>
      </c>
      <c r="BD1411">
        <f>IF(EXACT(BA1411,T1411),1,0)</f>
        <v>1</v>
      </c>
      <c r="BE1411">
        <f>IF(AND(AZ1411="2_Testando"),1,0)</f>
        <v>1</v>
      </c>
      <c r="BF1411">
        <f>IF(AND(AZ1411="2_Testando",BD1411=1),1,0)</f>
        <v>1</v>
      </c>
      <c r="BJ1411">
        <f>IF(AND(BB1411&gt;0.7,BF1411=1),1,0)</f>
        <v>1</v>
      </c>
    </row>
    <row r="1412" spans="1:62" hidden="1" x14ac:dyDescent="0.3">
      <c r="A1412">
        <v>2015</v>
      </c>
      <c r="B1412" t="s">
        <v>53</v>
      </c>
      <c r="C1412" t="s">
        <v>1544</v>
      </c>
      <c r="D1412" t="s">
        <v>62</v>
      </c>
      <c r="E1412">
        <v>1</v>
      </c>
      <c r="F1412" t="s">
        <v>56</v>
      </c>
      <c r="G1412" t="s">
        <v>112</v>
      </c>
      <c r="H1412" t="s">
        <v>63</v>
      </c>
      <c r="I1412" t="s">
        <v>59</v>
      </c>
      <c r="J1412" t="s">
        <v>947</v>
      </c>
      <c r="K1412" t="s">
        <v>61</v>
      </c>
      <c r="L1412" t="s">
        <v>62</v>
      </c>
      <c r="M1412">
        <v>1</v>
      </c>
      <c r="N1412" t="s">
        <v>56</v>
      </c>
      <c r="O1412">
        <v>11</v>
      </c>
      <c r="P1412">
        <v>21</v>
      </c>
      <c r="Q1412">
        <v>41</v>
      </c>
      <c r="R1412" t="s">
        <v>63</v>
      </c>
      <c r="S1412" t="s">
        <v>100</v>
      </c>
      <c r="T1412" t="s">
        <v>65</v>
      </c>
      <c r="U1412" t="s">
        <v>947</v>
      </c>
      <c r="V1412" t="s">
        <v>66</v>
      </c>
      <c r="W1412" t="s">
        <v>67</v>
      </c>
      <c r="X1412">
        <v>5</v>
      </c>
      <c r="Y1412">
        <v>0.3</v>
      </c>
      <c r="Z1412">
        <v>0.7</v>
      </c>
      <c r="AA1412">
        <v>0.5</v>
      </c>
      <c r="AB1412">
        <v>0.5</v>
      </c>
      <c r="AC1412">
        <v>0.5</v>
      </c>
      <c r="AD1412">
        <v>1</v>
      </c>
      <c r="AE1412">
        <v>1.5</v>
      </c>
      <c r="AF1412" t="s">
        <v>68</v>
      </c>
      <c r="AG1412">
        <v>6</v>
      </c>
      <c r="AH1412">
        <v>6</v>
      </c>
      <c r="AI1412">
        <v>7</v>
      </c>
      <c r="AJ1412">
        <v>5</v>
      </c>
      <c r="AK1412">
        <v>6</v>
      </c>
      <c r="AL1412" t="s">
        <v>68</v>
      </c>
      <c r="AM1412" t="s">
        <v>68</v>
      </c>
      <c r="AN1412" t="s">
        <v>68</v>
      </c>
      <c r="AO1412" t="s">
        <v>68</v>
      </c>
      <c r="AP1412" t="s">
        <v>68</v>
      </c>
      <c r="AQ1412" t="s">
        <v>68</v>
      </c>
      <c r="AR1412" t="s">
        <v>68</v>
      </c>
      <c r="AS1412" t="s">
        <v>68</v>
      </c>
      <c r="AT1412" t="s">
        <v>68</v>
      </c>
      <c r="AU1412" t="s">
        <v>68</v>
      </c>
      <c r="AV1412" t="s">
        <v>68</v>
      </c>
      <c r="AW1412" t="s">
        <v>68</v>
      </c>
      <c r="AX1412" t="s">
        <v>68</v>
      </c>
      <c r="AY1412" t="s">
        <v>68</v>
      </c>
      <c r="AZ1412" t="s">
        <v>69</v>
      </c>
      <c r="BA1412" t="s">
        <v>65</v>
      </c>
      <c r="BB1412">
        <v>0.97</v>
      </c>
    </row>
    <row r="1413" spans="1:62" hidden="1" x14ac:dyDescent="0.3">
      <c r="A1413">
        <v>2015</v>
      </c>
      <c r="B1413" t="s">
        <v>53</v>
      </c>
      <c r="C1413" t="s">
        <v>287</v>
      </c>
      <c r="D1413" t="s">
        <v>62</v>
      </c>
      <c r="E1413">
        <v>1</v>
      </c>
      <c r="F1413" t="s">
        <v>56</v>
      </c>
      <c r="G1413" t="s">
        <v>112</v>
      </c>
      <c r="H1413" t="s">
        <v>63</v>
      </c>
      <c r="I1413" t="s">
        <v>59</v>
      </c>
      <c r="J1413" t="s">
        <v>947</v>
      </c>
      <c r="K1413" t="s">
        <v>61</v>
      </c>
      <c r="L1413" t="s">
        <v>62</v>
      </c>
      <c r="M1413">
        <v>1</v>
      </c>
      <c r="N1413" t="s">
        <v>56</v>
      </c>
      <c r="O1413">
        <v>11</v>
      </c>
      <c r="P1413">
        <v>21</v>
      </c>
      <c r="Q1413">
        <v>42</v>
      </c>
      <c r="R1413" t="s">
        <v>63</v>
      </c>
      <c r="S1413" t="s">
        <v>100</v>
      </c>
      <c r="T1413" t="s">
        <v>65</v>
      </c>
      <c r="U1413" t="s">
        <v>947</v>
      </c>
      <c r="V1413" t="s">
        <v>66</v>
      </c>
      <c r="W1413" t="s">
        <v>67</v>
      </c>
      <c r="X1413">
        <v>5</v>
      </c>
      <c r="Y1413">
        <v>0.3</v>
      </c>
      <c r="Z1413">
        <v>0.7</v>
      </c>
      <c r="AA1413">
        <v>0.5</v>
      </c>
      <c r="AB1413">
        <v>0</v>
      </c>
      <c r="AC1413">
        <v>0.5</v>
      </c>
      <c r="AD1413">
        <v>0.5</v>
      </c>
      <c r="AE1413">
        <v>1.5</v>
      </c>
      <c r="AF1413">
        <v>1.5</v>
      </c>
      <c r="AG1413">
        <v>8</v>
      </c>
      <c r="AH1413">
        <v>1.5</v>
      </c>
      <c r="AI1413">
        <v>2.5</v>
      </c>
      <c r="AJ1413">
        <v>4</v>
      </c>
      <c r="AK1413">
        <v>5.5</v>
      </c>
      <c r="AL1413" t="s">
        <v>68</v>
      </c>
      <c r="AM1413" t="s">
        <v>68</v>
      </c>
      <c r="AN1413" t="s">
        <v>68</v>
      </c>
      <c r="AO1413" t="s">
        <v>68</v>
      </c>
      <c r="AP1413" t="s">
        <v>68</v>
      </c>
      <c r="AQ1413" t="s">
        <v>68</v>
      </c>
      <c r="AR1413" t="s">
        <v>68</v>
      </c>
      <c r="AS1413" t="s">
        <v>68</v>
      </c>
      <c r="AT1413" t="s">
        <v>68</v>
      </c>
      <c r="AU1413" t="s">
        <v>68</v>
      </c>
      <c r="AV1413" t="s">
        <v>68</v>
      </c>
      <c r="AW1413" t="s">
        <v>68</v>
      </c>
      <c r="AX1413" t="s">
        <v>68</v>
      </c>
      <c r="AY1413" t="s">
        <v>68</v>
      </c>
      <c r="AZ1413" t="s">
        <v>69</v>
      </c>
      <c r="BA1413" t="s">
        <v>65</v>
      </c>
      <c r="BB1413">
        <v>0.97</v>
      </c>
    </row>
    <row r="1414" spans="1:62" hidden="1" x14ac:dyDescent="0.3">
      <c r="A1414">
        <v>2015</v>
      </c>
      <c r="B1414" t="s">
        <v>53</v>
      </c>
      <c r="C1414" t="s">
        <v>1545</v>
      </c>
      <c r="D1414" t="s">
        <v>62</v>
      </c>
      <c r="E1414">
        <v>1</v>
      </c>
      <c r="F1414" t="s">
        <v>71</v>
      </c>
      <c r="G1414" t="s">
        <v>112</v>
      </c>
      <c r="H1414" t="s">
        <v>63</v>
      </c>
      <c r="I1414" t="s">
        <v>59</v>
      </c>
      <c r="J1414" t="s">
        <v>947</v>
      </c>
      <c r="K1414" t="s">
        <v>61</v>
      </c>
      <c r="L1414" t="s">
        <v>62</v>
      </c>
      <c r="M1414">
        <v>1</v>
      </c>
      <c r="N1414" t="s">
        <v>71</v>
      </c>
      <c r="O1414">
        <v>4</v>
      </c>
      <c r="P1414">
        <v>8</v>
      </c>
      <c r="Q1414">
        <v>15</v>
      </c>
      <c r="R1414" t="s">
        <v>63</v>
      </c>
      <c r="S1414" t="s">
        <v>100</v>
      </c>
      <c r="T1414" t="s">
        <v>65</v>
      </c>
      <c r="U1414" t="s">
        <v>947</v>
      </c>
      <c r="V1414" t="s">
        <v>66</v>
      </c>
      <c r="W1414" t="s">
        <v>67</v>
      </c>
      <c r="X1414">
        <v>5</v>
      </c>
      <c r="Y1414">
        <v>0.3</v>
      </c>
      <c r="Z1414">
        <v>0.7</v>
      </c>
      <c r="AA1414">
        <v>2</v>
      </c>
      <c r="AB1414">
        <v>0.5</v>
      </c>
      <c r="AC1414">
        <v>3</v>
      </c>
      <c r="AD1414">
        <v>3</v>
      </c>
      <c r="AE1414">
        <v>5</v>
      </c>
      <c r="AF1414">
        <v>5.5</v>
      </c>
      <c r="AG1414">
        <v>8.5</v>
      </c>
      <c r="AH1414">
        <v>3.5</v>
      </c>
      <c r="AI1414">
        <v>8.5</v>
      </c>
      <c r="AJ1414">
        <v>10</v>
      </c>
      <c r="AK1414">
        <v>9</v>
      </c>
      <c r="AL1414" t="s">
        <v>68</v>
      </c>
      <c r="AM1414" t="s">
        <v>68</v>
      </c>
      <c r="AN1414" t="s">
        <v>68</v>
      </c>
      <c r="AO1414" t="s">
        <v>68</v>
      </c>
      <c r="AP1414" t="s">
        <v>68</v>
      </c>
      <c r="AQ1414" t="s">
        <v>68</v>
      </c>
      <c r="AR1414" t="s">
        <v>68</v>
      </c>
      <c r="AS1414" t="s">
        <v>68</v>
      </c>
      <c r="AT1414" t="s">
        <v>68</v>
      </c>
      <c r="AU1414" t="s">
        <v>68</v>
      </c>
      <c r="AV1414" t="s">
        <v>68</v>
      </c>
      <c r="AW1414" t="s">
        <v>68</v>
      </c>
      <c r="AX1414" t="s">
        <v>68</v>
      </c>
      <c r="AY1414" t="s">
        <v>68</v>
      </c>
      <c r="AZ1414" t="s">
        <v>69</v>
      </c>
      <c r="BA1414" t="s">
        <v>65</v>
      </c>
      <c r="BB1414">
        <v>0.97</v>
      </c>
    </row>
    <row r="1415" spans="1:62" hidden="1" x14ac:dyDescent="0.3">
      <c r="A1415">
        <v>2015</v>
      </c>
      <c r="B1415" t="s">
        <v>53</v>
      </c>
      <c r="C1415" t="s">
        <v>1546</v>
      </c>
      <c r="D1415" t="s">
        <v>62</v>
      </c>
      <c r="E1415">
        <v>1</v>
      </c>
      <c r="F1415" t="s">
        <v>56</v>
      </c>
      <c r="G1415" t="s">
        <v>112</v>
      </c>
      <c r="H1415" t="s">
        <v>63</v>
      </c>
      <c r="I1415" t="s">
        <v>77</v>
      </c>
      <c r="J1415" t="s">
        <v>1547</v>
      </c>
      <c r="K1415" t="s">
        <v>61</v>
      </c>
      <c r="L1415" t="s">
        <v>62</v>
      </c>
      <c r="M1415">
        <v>1</v>
      </c>
      <c r="N1415" t="s">
        <v>56</v>
      </c>
      <c r="O1415">
        <v>11</v>
      </c>
      <c r="P1415">
        <v>22</v>
      </c>
      <c r="Q1415">
        <v>43</v>
      </c>
      <c r="R1415" t="s">
        <v>63</v>
      </c>
      <c r="S1415" t="s">
        <v>100</v>
      </c>
      <c r="T1415" t="s">
        <v>79</v>
      </c>
      <c r="U1415" t="s">
        <v>1547</v>
      </c>
      <c r="V1415" t="s">
        <v>66</v>
      </c>
      <c r="W1415" t="s">
        <v>67</v>
      </c>
      <c r="X1415">
        <v>5</v>
      </c>
      <c r="Y1415">
        <v>0.3</v>
      </c>
      <c r="Z1415">
        <v>0.7</v>
      </c>
      <c r="AA1415">
        <v>7</v>
      </c>
      <c r="AB1415" t="s">
        <v>68</v>
      </c>
      <c r="AC1415" t="s">
        <v>68</v>
      </c>
      <c r="AD1415" t="s">
        <v>68</v>
      </c>
      <c r="AE1415" t="s">
        <v>68</v>
      </c>
      <c r="AF1415" t="s">
        <v>68</v>
      </c>
      <c r="AG1415">
        <v>8</v>
      </c>
      <c r="AH1415">
        <v>7.5</v>
      </c>
      <c r="AI1415" t="s">
        <v>68</v>
      </c>
      <c r="AJ1415" t="s">
        <v>68</v>
      </c>
      <c r="AK1415" t="s">
        <v>68</v>
      </c>
      <c r="AL1415" t="s">
        <v>68</v>
      </c>
      <c r="AM1415" t="s">
        <v>68</v>
      </c>
      <c r="AN1415" t="s">
        <v>68</v>
      </c>
      <c r="AO1415" t="s">
        <v>68</v>
      </c>
      <c r="AP1415" t="s">
        <v>68</v>
      </c>
      <c r="AQ1415" t="s">
        <v>68</v>
      </c>
      <c r="AR1415" t="s">
        <v>68</v>
      </c>
      <c r="AS1415" t="s">
        <v>68</v>
      </c>
      <c r="AT1415" t="s">
        <v>68</v>
      </c>
      <c r="AU1415" t="s">
        <v>68</v>
      </c>
      <c r="AV1415" t="s">
        <v>68</v>
      </c>
      <c r="AW1415" t="s">
        <v>68</v>
      </c>
      <c r="AX1415" t="s">
        <v>68</v>
      </c>
      <c r="AY1415" t="s">
        <v>68</v>
      </c>
      <c r="AZ1415" t="s">
        <v>69</v>
      </c>
      <c r="BA1415" t="s">
        <v>79</v>
      </c>
      <c r="BB1415">
        <v>1</v>
      </c>
    </row>
    <row r="1416" spans="1:62" x14ac:dyDescent="0.3">
      <c r="A1416">
        <v>2015</v>
      </c>
      <c r="B1416" t="s">
        <v>53</v>
      </c>
      <c r="C1416" t="s">
        <v>288</v>
      </c>
      <c r="D1416" t="s">
        <v>62</v>
      </c>
      <c r="E1416">
        <v>1</v>
      </c>
      <c r="F1416" t="s">
        <v>56</v>
      </c>
      <c r="G1416" t="s">
        <v>112</v>
      </c>
      <c r="H1416" t="s">
        <v>63</v>
      </c>
      <c r="I1416" t="s">
        <v>59</v>
      </c>
      <c r="J1416" t="s">
        <v>947</v>
      </c>
      <c r="K1416" t="s">
        <v>61</v>
      </c>
      <c r="L1416" t="s">
        <v>62</v>
      </c>
      <c r="M1416">
        <v>1</v>
      </c>
      <c r="N1416" t="s">
        <v>56</v>
      </c>
      <c r="O1416">
        <v>11</v>
      </c>
      <c r="P1416">
        <v>22</v>
      </c>
      <c r="Q1416">
        <v>44</v>
      </c>
      <c r="R1416" t="s">
        <v>63</v>
      </c>
      <c r="S1416" t="s">
        <v>100</v>
      </c>
      <c r="T1416" t="s">
        <v>65</v>
      </c>
      <c r="U1416" t="s">
        <v>947</v>
      </c>
      <c r="V1416" t="s">
        <v>66</v>
      </c>
      <c r="W1416" t="s">
        <v>67</v>
      </c>
      <c r="X1416">
        <v>5</v>
      </c>
      <c r="Y1416">
        <v>0.3</v>
      </c>
      <c r="Z1416">
        <v>0.7</v>
      </c>
      <c r="AA1416">
        <v>1</v>
      </c>
      <c r="AB1416">
        <v>1.5</v>
      </c>
      <c r="AC1416">
        <v>0.5</v>
      </c>
      <c r="AD1416">
        <v>1.5</v>
      </c>
      <c r="AE1416">
        <v>1</v>
      </c>
      <c r="AF1416">
        <v>1.5</v>
      </c>
      <c r="AG1416">
        <v>8</v>
      </c>
      <c r="AH1416">
        <v>7.5</v>
      </c>
      <c r="AI1416">
        <v>7.5</v>
      </c>
      <c r="AJ1416">
        <v>5</v>
      </c>
      <c r="AK1416">
        <v>6</v>
      </c>
      <c r="AL1416" t="s">
        <v>68</v>
      </c>
      <c r="AM1416" t="s">
        <v>68</v>
      </c>
      <c r="AN1416" t="s">
        <v>68</v>
      </c>
      <c r="AO1416" t="s">
        <v>68</v>
      </c>
      <c r="AP1416" t="s">
        <v>68</v>
      </c>
      <c r="AQ1416" t="s">
        <v>68</v>
      </c>
      <c r="AR1416" t="s">
        <v>68</v>
      </c>
      <c r="AS1416" t="s">
        <v>68</v>
      </c>
      <c r="AT1416" t="s">
        <v>68</v>
      </c>
      <c r="AU1416" t="s">
        <v>68</v>
      </c>
      <c r="AV1416" t="s">
        <v>68</v>
      </c>
      <c r="AW1416" t="s">
        <v>68</v>
      </c>
      <c r="AX1416" t="s">
        <v>68</v>
      </c>
      <c r="AY1416" t="s">
        <v>68</v>
      </c>
      <c r="AZ1416" t="s">
        <v>80</v>
      </c>
      <c r="BA1416" t="s">
        <v>65</v>
      </c>
      <c r="BB1416">
        <v>0.97</v>
      </c>
      <c r="BD1416">
        <f>IF(EXACT(BA1416,T1416),1,0)</f>
        <v>1</v>
      </c>
      <c r="BE1416">
        <f>IF(AND(AZ1416="2_Testando"),1,0)</f>
        <v>1</v>
      </c>
      <c r="BF1416">
        <f>IF(AND(AZ1416="2_Testando",BD1416=1),1,0)</f>
        <v>1</v>
      </c>
      <c r="BJ1416">
        <f>IF(AND(BB1416&gt;0.7,BF1416=1),1,0)</f>
        <v>1</v>
      </c>
    </row>
    <row r="1417" spans="1:62" hidden="1" x14ac:dyDescent="0.3">
      <c r="A1417">
        <v>2015</v>
      </c>
      <c r="B1417" t="s">
        <v>53</v>
      </c>
      <c r="C1417" t="s">
        <v>1548</v>
      </c>
      <c r="D1417" t="s">
        <v>62</v>
      </c>
      <c r="E1417">
        <v>1</v>
      </c>
      <c r="F1417" t="s">
        <v>56</v>
      </c>
      <c r="G1417" t="s">
        <v>112</v>
      </c>
      <c r="H1417" t="s">
        <v>63</v>
      </c>
      <c r="I1417" t="s">
        <v>83</v>
      </c>
      <c r="J1417" t="s">
        <v>967</v>
      </c>
      <c r="K1417" t="s">
        <v>61</v>
      </c>
      <c r="L1417" t="s">
        <v>62</v>
      </c>
      <c r="M1417">
        <v>1</v>
      </c>
      <c r="N1417" t="s">
        <v>56</v>
      </c>
      <c r="O1417">
        <v>12</v>
      </c>
      <c r="P1417">
        <v>23</v>
      </c>
      <c r="Q1417">
        <v>45</v>
      </c>
      <c r="R1417" t="s">
        <v>63</v>
      </c>
      <c r="S1417" t="s">
        <v>100</v>
      </c>
      <c r="T1417" t="s">
        <v>84</v>
      </c>
      <c r="U1417" t="s">
        <v>947</v>
      </c>
      <c r="V1417" t="s">
        <v>66</v>
      </c>
      <c r="W1417" t="s">
        <v>67</v>
      </c>
      <c r="X1417">
        <v>5</v>
      </c>
      <c r="Y1417">
        <v>0.3</v>
      </c>
      <c r="Z1417">
        <v>0.7</v>
      </c>
      <c r="AA1417">
        <v>3</v>
      </c>
      <c r="AB1417">
        <v>5</v>
      </c>
      <c r="AC1417">
        <v>5.5</v>
      </c>
      <c r="AD1417">
        <v>7.5</v>
      </c>
      <c r="AE1417">
        <v>5</v>
      </c>
      <c r="AF1417" t="s">
        <v>68</v>
      </c>
      <c r="AG1417">
        <v>9</v>
      </c>
      <c r="AH1417">
        <v>6.5</v>
      </c>
      <c r="AI1417">
        <v>10</v>
      </c>
      <c r="AJ1417">
        <v>10</v>
      </c>
      <c r="AK1417">
        <v>8.5</v>
      </c>
      <c r="AL1417" t="s">
        <v>68</v>
      </c>
      <c r="AM1417" t="s">
        <v>68</v>
      </c>
      <c r="AN1417" t="s">
        <v>68</v>
      </c>
      <c r="AO1417" t="s">
        <v>68</v>
      </c>
      <c r="AP1417" t="s">
        <v>68</v>
      </c>
      <c r="AQ1417" t="s">
        <v>68</v>
      </c>
      <c r="AR1417" t="s">
        <v>68</v>
      </c>
      <c r="AS1417" t="s">
        <v>68</v>
      </c>
      <c r="AT1417" t="s">
        <v>68</v>
      </c>
      <c r="AU1417" t="s">
        <v>68</v>
      </c>
      <c r="AV1417" t="s">
        <v>68</v>
      </c>
      <c r="AW1417" t="s">
        <v>68</v>
      </c>
      <c r="AX1417" t="s">
        <v>68</v>
      </c>
      <c r="AY1417" t="s">
        <v>68</v>
      </c>
      <c r="AZ1417" t="s">
        <v>69</v>
      </c>
      <c r="BA1417" t="s">
        <v>84</v>
      </c>
      <c r="BB1417">
        <v>1</v>
      </c>
    </row>
    <row r="1418" spans="1:62" x14ac:dyDescent="0.3">
      <c r="A1418">
        <v>2015</v>
      </c>
      <c r="B1418" t="s">
        <v>53</v>
      </c>
      <c r="C1418" t="s">
        <v>1549</v>
      </c>
      <c r="D1418" t="s">
        <v>62</v>
      </c>
      <c r="E1418">
        <v>1</v>
      </c>
      <c r="F1418" t="s">
        <v>71</v>
      </c>
      <c r="G1418" t="s">
        <v>112</v>
      </c>
      <c r="H1418" t="s">
        <v>63</v>
      </c>
      <c r="I1418" t="s">
        <v>83</v>
      </c>
      <c r="J1418" t="s">
        <v>947</v>
      </c>
      <c r="K1418" t="s">
        <v>61</v>
      </c>
      <c r="L1418" t="s">
        <v>62</v>
      </c>
      <c r="M1418">
        <v>1</v>
      </c>
      <c r="N1418" t="s">
        <v>71</v>
      </c>
      <c r="O1418">
        <v>4</v>
      </c>
      <c r="P1418">
        <v>8</v>
      </c>
      <c r="Q1418">
        <v>16</v>
      </c>
      <c r="R1418" t="s">
        <v>63</v>
      </c>
      <c r="S1418" t="s">
        <v>100</v>
      </c>
      <c r="T1418" t="s">
        <v>84</v>
      </c>
      <c r="U1418" t="s">
        <v>947</v>
      </c>
      <c r="V1418" t="s">
        <v>66</v>
      </c>
      <c r="W1418" t="s">
        <v>67</v>
      </c>
      <c r="X1418">
        <v>5</v>
      </c>
      <c r="Y1418">
        <v>0.3</v>
      </c>
      <c r="Z1418">
        <v>0.7</v>
      </c>
      <c r="AA1418">
        <v>1.5</v>
      </c>
      <c r="AB1418">
        <v>1.5</v>
      </c>
      <c r="AC1418">
        <v>4</v>
      </c>
      <c r="AD1418">
        <v>5</v>
      </c>
      <c r="AE1418">
        <v>2.5</v>
      </c>
      <c r="AF1418">
        <v>9</v>
      </c>
      <c r="AG1418">
        <v>8.5</v>
      </c>
      <c r="AH1418">
        <v>6</v>
      </c>
      <c r="AI1418">
        <v>9.5</v>
      </c>
      <c r="AJ1418">
        <v>9</v>
      </c>
      <c r="AK1418">
        <v>6.5</v>
      </c>
      <c r="AL1418" t="s">
        <v>68</v>
      </c>
      <c r="AM1418" t="s">
        <v>68</v>
      </c>
      <c r="AN1418" t="s">
        <v>68</v>
      </c>
      <c r="AO1418" t="s">
        <v>68</v>
      </c>
      <c r="AP1418" t="s">
        <v>68</v>
      </c>
      <c r="AQ1418" t="s">
        <v>68</v>
      </c>
      <c r="AR1418" t="s">
        <v>68</v>
      </c>
      <c r="AS1418" t="s">
        <v>68</v>
      </c>
      <c r="AT1418" t="s">
        <v>68</v>
      </c>
      <c r="AU1418" t="s">
        <v>68</v>
      </c>
      <c r="AV1418" t="s">
        <v>68</v>
      </c>
      <c r="AW1418" t="s">
        <v>68</v>
      </c>
      <c r="AX1418" t="s">
        <v>68</v>
      </c>
      <c r="AY1418" t="s">
        <v>68</v>
      </c>
      <c r="AZ1418" t="s">
        <v>80</v>
      </c>
      <c r="BA1418" t="s">
        <v>84</v>
      </c>
      <c r="BB1418">
        <v>1</v>
      </c>
      <c r="BD1418">
        <f>IF(EXACT(BA1418,T1418),1,0)</f>
        <v>1</v>
      </c>
      <c r="BE1418">
        <f>IF(AND(AZ1418="2_Testando"),1,0)</f>
        <v>1</v>
      </c>
      <c r="BF1418">
        <f>IF(AND(AZ1418="2_Testando",BD1418=1),1,0)</f>
        <v>1</v>
      </c>
      <c r="BJ1418">
        <f>IF(AND(BB1418&gt;0.7,BF1418=1),1,0)</f>
        <v>1</v>
      </c>
    </row>
    <row r="1419" spans="1:62" hidden="1" x14ac:dyDescent="0.3">
      <c r="A1419">
        <v>2015</v>
      </c>
      <c r="B1419" t="s">
        <v>53</v>
      </c>
      <c r="C1419" t="s">
        <v>1550</v>
      </c>
      <c r="D1419" t="s">
        <v>62</v>
      </c>
      <c r="E1419">
        <v>1</v>
      </c>
      <c r="F1419" t="s">
        <v>56</v>
      </c>
      <c r="G1419" t="s">
        <v>112</v>
      </c>
      <c r="H1419" t="s">
        <v>63</v>
      </c>
      <c r="I1419" t="s">
        <v>83</v>
      </c>
      <c r="J1419" t="s">
        <v>967</v>
      </c>
      <c r="K1419" t="s">
        <v>61</v>
      </c>
      <c r="L1419" t="s">
        <v>62</v>
      </c>
      <c r="M1419">
        <v>1</v>
      </c>
      <c r="N1419" t="s">
        <v>56</v>
      </c>
      <c r="O1419">
        <v>1</v>
      </c>
      <c r="P1419">
        <v>1</v>
      </c>
      <c r="Q1419">
        <v>1</v>
      </c>
      <c r="R1419" t="s">
        <v>63</v>
      </c>
      <c r="S1419" t="s">
        <v>100</v>
      </c>
      <c r="T1419" t="s">
        <v>84</v>
      </c>
      <c r="U1419" t="s">
        <v>947</v>
      </c>
      <c r="V1419" t="s">
        <v>66</v>
      </c>
      <c r="W1419" t="s">
        <v>67</v>
      </c>
      <c r="X1419">
        <v>5</v>
      </c>
      <c r="Y1419">
        <v>0.3</v>
      </c>
      <c r="Z1419">
        <v>0.7</v>
      </c>
      <c r="AA1419">
        <v>6</v>
      </c>
      <c r="AB1419">
        <v>5.5</v>
      </c>
      <c r="AC1419">
        <v>4</v>
      </c>
      <c r="AD1419">
        <v>5</v>
      </c>
      <c r="AE1419">
        <v>4</v>
      </c>
      <c r="AF1419" t="s">
        <v>68</v>
      </c>
      <c r="AG1419">
        <v>9</v>
      </c>
      <c r="AH1419">
        <v>9.5</v>
      </c>
      <c r="AI1419">
        <v>10</v>
      </c>
      <c r="AJ1419">
        <v>7.5</v>
      </c>
      <c r="AK1419">
        <v>9.5</v>
      </c>
      <c r="AL1419" t="s">
        <v>68</v>
      </c>
      <c r="AM1419" t="s">
        <v>68</v>
      </c>
      <c r="AN1419" t="s">
        <v>68</v>
      </c>
      <c r="AO1419" t="s">
        <v>68</v>
      </c>
      <c r="AP1419" t="s">
        <v>68</v>
      </c>
      <c r="AQ1419" t="s">
        <v>68</v>
      </c>
      <c r="AR1419" t="s">
        <v>68</v>
      </c>
      <c r="AS1419" t="s">
        <v>68</v>
      </c>
      <c r="AT1419" t="s">
        <v>68</v>
      </c>
      <c r="AU1419" t="s">
        <v>68</v>
      </c>
      <c r="AV1419" t="s">
        <v>68</v>
      </c>
      <c r="AW1419" t="s">
        <v>68</v>
      </c>
      <c r="AX1419" t="s">
        <v>68</v>
      </c>
      <c r="AY1419" t="s">
        <v>68</v>
      </c>
      <c r="AZ1419" t="s">
        <v>69</v>
      </c>
      <c r="BA1419" t="s">
        <v>84</v>
      </c>
      <c r="BB1419">
        <v>1</v>
      </c>
    </row>
    <row r="1420" spans="1:62" x14ac:dyDescent="0.3">
      <c r="A1420">
        <v>2015</v>
      </c>
      <c r="B1420" t="s">
        <v>53</v>
      </c>
      <c r="C1420" t="s">
        <v>1551</v>
      </c>
      <c r="D1420" t="s">
        <v>62</v>
      </c>
      <c r="E1420">
        <v>1</v>
      </c>
      <c r="F1420" t="s">
        <v>56</v>
      </c>
      <c r="G1420" t="s">
        <v>112</v>
      </c>
      <c r="H1420" t="s">
        <v>63</v>
      </c>
      <c r="I1420" t="s">
        <v>83</v>
      </c>
      <c r="J1420" t="s">
        <v>967</v>
      </c>
      <c r="K1420" t="s">
        <v>61</v>
      </c>
      <c r="L1420" t="s">
        <v>62</v>
      </c>
      <c r="M1420">
        <v>1</v>
      </c>
      <c r="N1420" t="s">
        <v>56</v>
      </c>
      <c r="O1420">
        <v>12</v>
      </c>
      <c r="P1420">
        <v>24</v>
      </c>
      <c r="Q1420">
        <v>47</v>
      </c>
      <c r="R1420" t="s">
        <v>63</v>
      </c>
      <c r="S1420" t="s">
        <v>100</v>
      </c>
      <c r="T1420" t="s">
        <v>84</v>
      </c>
      <c r="U1420" t="s">
        <v>947</v>
      </c>
      <c r="V1420" t="s">
        <v>66</v>
      </c>
      <c r="W1420" t="s">
        <v>67</v>
      </c>
      <c r="X1420">
        <v>5</v>
      </c>
      <c r="Y1420">
        <v>0.3</v>
      </c>
      <c r="Z1420">
        <v>0.7</v>
      </c>
      <c r="AA1420">
        <v>1.5</v>
      </c>
      <c r="AB1420">
        <v>4.5</v>
      </c>
      <c r="AC1420">
        <v>4</v>
      </c>
      <c r="AD1420">
        <v>4.5</v>
      </c>
      <c r="AE1420">
        <v>7</v>
      </c>
      <c r="AF1420" t="s">
        <v>68</v>
      </c>
      <c r="AG1420">
        <v>7</v>
      </c>
      <c r="AH1420">
        <v>10</v>
      </c>
      <c r="AI1420">
        <v>10</v>
      </c>
      <c r="AJ1420">
        <v>10</v>
      </c>
      <c r="AK1420">
        <v>9</v>
      </c>
      <c r="AL1420" t="s">
        <v>68</v>
      </c>
      <c r="AM1420" t="s">
        <v>68</v>
      </c>
      <c r="AN1420" t="s">
        <v>68</v>
      </c>
      <c r="AO1420" t="s">
        <v>68</v>
      </c>
      <c r="AP1420" t="s">
        <v>68</v>
      </c>
      <c r="AQ1420" t="s">
        <v>68</v>
      </c>
      <c r="AR1420" t="s">
        <v>68</v>
      </c>
      <c r="AS1420" t="s">
        <v>68</v>
      </c>
      <c r="AT1420" t="s">
        <v>68</v>
      </c>
      <c r="AU1420" t="s">
        <v>68</v>
      </c>
      <c r="AV1420" t="s">
        <v>68</v>
      </c>
      <c r="AW1420" t="s">
        <v>68</v>
      </c>
      <c r="AX1420" t="s">
        <v>68</v>
      </c>
      <c r="AY1420" t="s">
        <v>68</v>
      </c>
      <c r="AZ1420" t="s">
        <v>80</v>
      </c>
      <c r="BA1420" t="s">
        <v>84</v>
      </c>
      <c r="BB1420">
        <v>0.80700000000000005</v>
      </c>
      <c r="BD1420">
        <f>IF(EXACT(BA1420,T1420),1,0)</f>
        <v>1</v>
      </c>
      <c r="BE1420">
        <f>IF(AND(AZ1420="2_Testando"),1,0)</f>
        <v>1</v>
      </c>
      <c r="BF1420">
        <f>IF(AND(AZ1420="2_Testando",BD1420=1),1,0)</f>
        <v>1</v>
      </c>
      <c r="BJ1420">
        <f>IF(AND(BB1420&gt;0.7,BF1420=1),1,0)</f>
        <v>1</v>
      </c>
    </row>
    <row r="1421" spans="1:62" hidden="1" x14ac:dyDescent="0.3">
      <c r="A1421">
        <v>2015</v>
      </c>
      <c r="B1421" t="s">
        <v>53</v>
      </c>
      <c r="C1421" t="s">
        <v>289</v>
      </c>
      <c r="D1421" t="s">
        <v>62</v>
      </c>
      <c r="E1421">
        <v>1</v>
      </c>
      <c r="F1421" t="s">
        <v>56</v>
      </c>
      <c r="G1421" t="s">
        <v>112</v>
      </c>
      <c r="H1421" t="s">
        <v>63</v>
      </c>
      <c r="I1421" t="s">
        <v>59</v>
      </c>
      <c r="J1421" t="s">
        <v>947</v>
      </c>
      <c r="K1421" t="s">
        <v>61</v>
      </c>
      <c r="L1421" t="s">
        <v>62</v>
      </c>
      <c r="M1421">
        <v>1</v>
      </c>
      <c r="N1421" t="s">
        <v>56</v>
      </c>
      <c r="O1421">
        <v>12</v>
      </c>
      <c r="P1421">
        <v>24</v>
      </c>
      <c r="Q1421">
        <v>48</v>
      </c>
      <c r="R1421" t="s">
        <v>63</v>
      </c>
      <c r="S1421" t="s">
        <v>100</v>
      </c>
      <c r="T1421" t="s">
        <v>65</v>
      </c>
      <c r="U1421" t="s">
        <v>947</v>
      </c>
      <c r="V1421" t="s">
        <v>66</v>
      </c>
      <c r="W1421" t="s">
        <v>67</v>
      </c>
      <c r="X1421">
        <v>5</v>
      </c>
      <c r="Y1421">
        <v>0.3</v>
      </c>
      <c r="Z1421">
        <v>0.7</v>
      </c>
      <c r="AA1421">
        <v>2.5</v>
      </c>
      <c r="AB1421">
        <v>2.5</v>
      </c>
      <c r="AC1421">
        <v>2</v>
      </c>
      <c r="AD1421">
        <v>5</v>
      </c>
      <c r="AE1421">
        <v>3</v>
      </c>
      <c r="AF1421" t="s">
        <v>68</v>
      </c>
      <c r="AG1421">
        <v>9</v>
      </c>
      <c r="AH1421">
        <v>1</v>
      </c>
      <c r="AI1421">
        <v>3.5</v>
      </c>
      <c r="AJ1421">
        <v>7.5</v>
      </c>
      <c r="AK1421">
        <v>6</v>
      </c>
      <c r="AL1421" t="s">
        <v>68</v>
      </c>
      <c r="AM1421" t="s">
        <v>68</v>
      </c>
      <c r="AN1421" t="s">
        <v>68</v>
      </c>
      <c r="AO1421" t="s">
        <v>68</v>
      </c>
      <c r="AP1421" t="s">
        <v>68</v>
      </c>
      <c r="AQ1421" t="s">
        <v>68</v>
      </c>
      <c r="AR1421" t="s">
        <v>68</v>
      </c>
      <c r="AS1421" t="s">
        <v>68</v>
      </c>
      <c r="AT1421" t="s">
        <v>68</v>
      </c>
      <c r="AU1421" t="s">
        <v>68</v>
      </c>
      <c r="AV1421" t="s">
        <v>68</v>
      </c>
      <c r="AW1421" t="s">
        <v>68</v>
      </c>
      <c r="AX1421" t="s">
        <v>68</v>
      </c>
      <c r="AY1421" t="s">
        <v>68</v>
      </c>
      <c r="AZ1421" t="s">
        <v>69</v>
      </c>
      <c r="BA1421" t="s">
        <v>65</v>
      </c>
      <c r="BB1421">
        <v>0.85699999999999998</v>
      </c>
    </row>
    <row r="1422" spans="1:62" hidden="1" x14ac:dyDescent="0.3">
      <c r="A1422">
        <v>2015</v>
      </c>
      <c r="B1422" t="s">
        <v>53</v>
      </c>
      <c r="C1422" t="s">
        <v>1552</v>
      </c>
      <c r="D1422" t="s">
        <v>62</v>
      </c>
      <c r="E1422">
        <v>1</v>
      </c>
      <c r="F1422" t="s">
        <v>56</v>
      </c>
      <c r="G1422" t="s">
        <v>112</v>
      </c>
      <c r="H1422" t="s">
        <v>63</v>
      </c>
      <c r="I1422" t="s">
        <v>77</v>
      </c>
      <c r="J1422" t="s">
        <v>1553</v>
      </c>
      <c r="K1422" t="s">
        <v>61</v>
      </c>
      <c r="L1422" t="s">
        <v>62</v>
      </c>
      <c r="M1422">
        <v>1</v>
      </c>
      <c r="N1422" t="s">
        <v>56</v>
      </c>
      <c r="O1422">
        <v>13</v>
      </c>
      <c r="P1422">
        <v>25</v>
      </c>
      <c r="Q1422">
        <v>49</v>
      </c>
      <c r="R1422" t="s">
        <v>63</v>
      </c>
      <c r="S1422" t="s">
        <v>100</v>
      </c>
      <c r="T1422" t="s">
        <v>79</v>
      </c>
      <c r="U1422" t="s">
        <v>1553</v>
      </c>
      <c r="V1422" t="s">
        <v>66</v>
      </c>
      <c r="W1422" t="s">
        <v>67</v>
      </c>
      <c r="X1422">
        <v>5</v>
      </c>
      <c r="Y1422">
        <v>0.3</v>
      </c>
      <c r="Z1422">
        <v>0.7</v>
      </c>
      <c r="AA1422">
        <v>0.5</v>
      </c>
      <c r="AB1422">
        <v>1</v>
      </c>
      <c r="AC1422">
        <v>1</v>
      </c>
      <c r="AD1422" t="s">
        <v>68</v>
      </c>
      <c r="AE1422" t="s">
        <v>68</v>
      </c>
      <c r="AF1422" t="s">
        <v>68</v>
      </c>
      <c r="AG1422">
        <v>8.5</v>
      </c>
      <c r="AH1422">
        <v>1.5</v>
      </c>
      <c r="AI1422">
        <v>1.5</v>
      </c>
      <c r="AJ1422" t="s">
        <v>68</v>
      </c>
      <c r="AK1422" t="s">
        <v>68</v>
      </c>
      <c r="AL1422" t="s">
        <v>68</v>
      </c>
      <c r="AM1422" t="s">
        <v>68</v>
      </c>
      <c r="AN1422" t="s">
        <v>68</v>
      </c>
      <c r="AO1422" t="s">
        <v>68</v>
      </c>
      <c r="AP1422" t="s">
        <v>68</v>
      </c>
      <c r="AQ1422" t="s">
        <v>68</v>
      </c>
      <c r="AR1422" t="s">
        <v>68</v>
      </c>
      <c r="AS1422" t="s">
        <v>68</v>
      </c>
      <c r="AT1422" t="s">
        <v>68</v>
      </c>
      <c r="AU1422" t="s">
        <v>68</v>
      </c>
      <c r="AV1422" t="s">
        <v>68</v>
      </c>
      <c r="AW1422" t="s">
        <v>68</v>
      </c>
      <c r="AX1422" t="s">
        <v>68</v>
      </c>
      <c r="AY1422" t="s">
        <v>68</v>
      </c>
      <c r="AZ1422" t="s">
        <v>69</v>
      </c>
      <c r="BA1422" t="s">
        <v>79</v>
      </c>
      <c r="BB1422">
        <v>1</v>
      </c>
    </row>
    <row r="1423" spans="1:62" hidden="1" x14ac:dyDescent="0.3">
      <c r="A1423">
        <v>2015</v>
      </c>
      <c r="B1423" t="s">
        <v>53</v>
      </c>
      <c r="C1423" t="s">
        <v>1554</v>
      </c>
      <c r="D1423" t="s">
        <v>62</v>
      </c>
      <c r="E1423">
        <v>1</v>
      </c>
      <c r="F1423" t="s">
        <v>56</v>
      </c>
      <c r="G1423" t="s">
        <v>112</v>
      </c>
      <c r="H1423" t="s">
        <v>63</v>
      </c>
      <c r="I1423" t="s">
        <v>83</v>
      </c>
      <c r="J1423" t="s">
        <v>967</v>
      </c>
      <c r="K1423" t="s">
        <v>61</v>
      </c>
      <c r="L1423" t="s">
        <v>62</v>
      </c>
      <c r="M1423">
        <v>1</v>
      </c>
      <c r="N1423" t="s">
        <v>56</v>
      </c>
      <c r="O1423">
        <v>13</v>
      </c>
      <c r="P1423">
        <v>26</v>
      </c>
      <c r="Q1423">
        <v>51</v>
      </c>
      <c r="R1423" t="s">
        <v>63</v>
      </c>
      <c r="S1423" t="s">
        <v>100</v>
      </c>
      <c r="T1423" t="s">
        <v>84</v>
      </c>
      <c r="U1423" t="s">
        <v>947</v>
      </c>
      <c r="V1423" t="s">
        <v>66</v>
      </c>
      <c r="W1423" t="s">
        <v>67</v>
      </c>
      <c r="X1423">
        <v>5</v>
      </c>
      <c r="Y1423">
        <v>0.3</v>
      </c>
      <c r="Z1423">
        <v>0.7</v>
      </c>
      <c r="AA1423">
        <v>4.5</v>
      </c>
      <c r="AB1423">
        <v>5</v>
      </c>
      <c r="AC1423">
        <v>7.5</v>
      </c>
      <c r="AD1423">
        <v>6</v>
      </c>
      <c r="AE1423">
        <v>5</v>
      </c>
      <c r="AF1423" t="s">
        <v>68</v>
      </c>
      <c r="AG1423">
        <v>8</v>
      </c>
      <c r="AH1423">
        <v>7.5</v>
      </c>
      <c r="AI1423">
        <v>9</v>
      </c>
      <c r="AJ1423">
        <v>7.5</v>
      </c>
      <c r="AK1423">
        <v>10</v>
      </c>
      <c r="AL1423" t="s">
        <v>68</v>
      </c>
      <c r="AM1423" t="s">
        <v>68</v>
      </c>
      <c r="AN1423" t="s">
        <v>68</v>
      </c>
      <c r="AO1423" t="s">
        <v>68</v>
      </c>
      <c r="AP1423" t="s">
        <v>68</v>
      </c>
      <c r="AQ1423" t="s">
        <v>68</v>
      </c>
      <c r="AR1423" t="s">
        <v>68</v>
      </c>
      <c r="AS1423" t="s">
        <v>68</v>
      </c>
      <c r="AT1423" t="s">
        <v>68</v>
      </c>
      <c r="AU1423" t="s">
        <v>68</v>
      </c>
      <c r="AV1423" t="s">
        <v>68</v>
      </c>
      <c r="AW1423" t="s">
        <v>68</v>
      </c>
      <c r="AX1423" t="s">
        <v>68</v>
      </c>
      <c r="AY1423" t="s">
        <v>68</v>
      </c>
      <c r="AZ1423" t="s">
        <v>69</v>
      </c>
      <c r="BA1423" t="s">
        <v>84</v>
      </c>
      <c r="BB1423">
        <v>0.96499999999999997</v>
      </c>
    </row>
    <row r="1424" spans="1:62" hidden="1" x14ac:dyDescent="0.3">
      <c r="A1424">
        <v>2015</v>
      </c>
      <c r="B1424" t="s">
        <v>53</v>
      </c>
      <c r="C1424" t="s">
        <v>1555</v>
      </c>
      <c r="D1424" t="s">
        <v>62</v>
      </c>
      <c r="E1424">
        <v>1</v>
      </c>
      <c r="F1424" t="s">
        <v>56</v>
      </c>
      <c r="G1424" t="s">
        <v>112</v>
      </c>
      <c r="H1424" t="s">
        <v>63</v>
      </c>
      <c r="I1424" t="s">
        <v>83</v>
      </c>
      <c r="J1424" t="s">
        <v>947</v>
      </c>
      <c r="K1424" t="s">
        <v>61</v>
      </c>
      <c r="L1424" t="s">
        <v>62</v>
      </c>
      <c r="M1424">
        <v>1</v>
      </c>
      <c r="N1424" t="s">
        <v>56</v>
      </c>
      <c r="O1424">
        <v>14</v>
      </c>
      <c r="P1424">
        <v>27</v>
      </c>
      <c r="Q1424">
        <v>53</v>
      </c>
      <c r="R1424" t="s">
        <v>63</v>
      </c>
      <c r="S1424" t="s">
        <v>100</v>
      </c>
      <c r="T1424" t="s">
        <v>84</v>
      </c>
      <c r="U1424" t="s">
        <v>947</v>
      </c>
      <c r="V1424" t="s">
        <v>66</v>
      </c>
      <c r="W1424" t="s">
        <v>67</v>
      </c>
      <c r="X1424">
        <v>5</v>
      </c>
      <c r="Y1424">
        <v>0.3</v>
      </c>
      <c r="Z1424">
        <v>0.7</v>
      </c>
      <c r="AA1424" t="s">
        <v>68</v>
      </c>
      <c r="AB1424">
        <v>8</v>
      </c>
      <c r="AC1424">
        <v>4.5</v>
      </c>
      <c r="AD1424">
        <v>7</v>
      </c>
      <c r="AE1424">
        <v>6.5</v>
      </c>
      <c r="AF1424" t="s">
        <v>68</v>
      </c>
      <c r="AG1424">
        <v>6.5</v>
      </c>
      <c r="AH1424">
        <v>1.5</v>
      </c>
      <c r="AI1424">
        <v>7</v>
      </c>
      <c r="AJ1424">
        <v>6</v>
      </c>
      <c r="AK1424">
        <v>10</v>
      </c>
      <c r="AL1424" t="s">
        <v>68</v>
      </c>
      <c r="AM1424" t="s">
        <v>68</v>
      </c>
      <c r="AN1424" t="s">
        <v>68</v>
      </c>
      <c r="AO1424" t="s">
        <v>68</v>
      </c>
      <c r="AP1424" t="s">
        <v>68</v>
      </c>
      <c r="AQ1424" t="s">
        <v>68</v>
      </c>
      <c r="AR1424" t="s">
        <v>68</v>
      </c>
      <c r="AS1424" t="s">
        <v>68</v>
      </c>
      <c r="AT1424" t="s">
        <v>68</v>
      </c>
      <c r="AU1424" t="s">
        <v>68</v>
      </c>
      <c r="AV1424" t="s">
        <v>68</v>
      </c>
      <c r="AW1424" t="s">
        <v>68</v>
      </c>
      <c r="AX1424" t="s">
        <v>68</v>
      </c>
      <c r="AY1424" t="s">
        <v>68</v>
      </c>
      <c r="AZ1424" t="s">
        <v>69</v>
      </c>
      <c r="BA1424" t="s">
        <v>84</v>
      </c>
      <c r="BB1424">
        <v>1</v>
      </c>
    </row>
    <row r="1425" spans="1:62" hidden="1" x14ac:dyDescent="0.3">
      <c r="A1425">
        <v>2015</v>
      </c>
      <c r="B1425" t="s">
        <v>53</v>
      </c>
      <c r="C1425" t="s">
        <v>1556</v>
      </c>
      <c r="D1425" t="s">
        <v>62</v>
      </c>
      <c r="E1425">
        <v>1</v>
      </c>
      <c r="F1425" t="s">
        <v>56</v>
      </c>
      <c r="G1425" t="s">
        <v>112</v>
      </c>
      <c r="H1425" t="s">
        <v>63</v>
      </c>
      <c r="I1425" t="s">
        <v>83</v>
      </c>
      <c r="J1425" t="s">
        <v>967</v>
      </c>
      <c r="K1425" t="s">
        <v>61</v>
      </c>
      <c r="L1425" t="s">
        <v>62</v>
      </c>
      <c r="M1425">
        <v>1</v>
      </c>
      <c r="N1425" t="s">
        <v>56</v>
      </c>
      <c r="O1425">
        <v>14</v>
      </c>
      <c r="P1425">
        <v>28</v>
      </c>
      <c r="Q1425">
        <v>55</v>
      </c>
      <c r="R1425" t="s">
        <v>63</v>
      </c>
      <c r="S1425" t="s">
        <v>100</v>
      </c>
      <c r="T1425" t="s">
        <v>84</v>
      </c>
      <c r="U1425" t="s">
        <v>947</v>
      </c>
      <c r="V1425" t="s">
        <v>66</v>
      </c>
      <c r="W1425" t="s">
        <v>67</v>
      </c>
      <c r="X1425">
        <v>5</v>
      </c>
      <c r="Y1425">
        <v>0.3</v>
      </c>
      <c r="Z1425">
        <v>0.7</v>
      </c>
      <c r="AA1425">
        <v>4</v>
      </c>
      <c r="AB1425">
        <v>3</v>
      </c>
      <c r="AC1425">
        <v>6</v>
      </c>
      <c r="AD1425">
        <v>6</v>
      </c>
      <c r="AE1425">
        <v>7.5</v>
      </c>
      <c r="AF1425" t="s">
        <v>68</v>
      </c>
      <c r="AG1425">
        <v>7</v>
      </c>
      <c r="AH1425">
        <v>8.5</v>
      </c>
      <c r="AI1425">
        <v>6</v>
      </c>
      <c r="AJ1425">
        <v>7</v>
      </c>
      <c r="AK1425">
        <v>9</v>
      </c>
      <c r="AL1425" t="s">
        <v>68</v>
      </c>
      <c r="AM1425" t="s">
        <v>68</v>
      </c>
      <c r="AN1425" t="s">
        <v>68</v>
      </c>
      <c r="AO1425" t="s">
        <v>68</v>
      </c>
      <c r="AP1425" t="s">
        <v>68</v>
      </c>
      <c r="AQ1425" t="s">
        <v>68</v>
      </c>
      <c r="AR1425" t="s">
        <v>68</v>
      </c>
      <c r="AS1425" t="s">
        <v>68</v>
      </c>
      <c r="AT1425" t="s">
        <v>68</v>
      </c>
      <c r="AU1425" t="s">
        <v>68</v>
      </c>
      <c r="AV1425" t="s">
        <v>68</v>
      </c>
      <c r="AW1425" t="s">
        <v>68</v>
      </c>
      <c r="AX1425" t="s">
        <v>68</v>
      </c>
      <c r="AY1425" t="s">
        <v>68</v>
      </c>
      <c r="AZ1425" t="s">
        <v>69</v>
      </c>
      <c r="BA1425" t="s">
        <v>84</v>
      </c>
      <c r="BB1425">
        <v>0.96499999999999997</v>
      </c>
    </row>
    <row r="1426" spans="1:62" hidden="1" x14ac:dyDescent="0.3">
      <c r="A1426">
        <v>2015</v>
      </c>
      <c r="B1426" t="s">
        <v>53</v>
      </c>
      <c r="C1426" t="s">
        <v>1557</v>
      </c>
      <c r="D1426" t="s">
        <v>62</v>
      </c>
      <c r="E1426">
        <v>1</v>
      </c>
      <c r="F1426" t="s">
        <v>56</v>
      </c>
      <c r="G1426" t="s">
        <v>112</v>
      </c>
      <c r="H1426" t="s">
        <v>63</v>
      </c>
      <c r="I1426" t="s">
        <v>83</v>
      </c>
      <c r="J1426" t="s">
        <v>947</v>
      </c>
      <c r="K1426" t="s">
        <v>61</v>
      </c>
      <c r="L1426" t="s">
        <v>62</v>
      </c>
      <c r="M1426">
        <v>1</v>
      </c>
      <c r="N1426" t="s">
        <v>56</v>
      </c>
      <c r="O1426">
        <v>14</v>
      </c>
      <c r="P1426">
        <v>28</v>
      </c>
      <c r="Q1426">
        <v>56</v>
      </c>
      <c r="R1426" t="s">
        <v>63</v>
      </c>
      <c r="S1426" t="s">
        <v>100</v>
      </c>
      <c r="T1426" t="s">
        <v>84</v>
      </c>
      <c r="U1426" t="s">
        <v>947</v>
      </c>
      <c r="V1426" t="s">
        <v>66</v>
      </c>
      <c r="W1426" t="s">
        <v>67</v>
      </c>
      <c r="X1426">
        <v>5</v>
      </c>
      <c r="Y1426">
        <v>0.3</v>
      </c>
      <c r="Z1426">
        <v>0.7</v>
      </c>
      <c r="AA1426">
        <v>2</v>
      </c>
      <c r="AB1426">
        <v>3</v>
      </c>
      <c r="AC1426">
        <v>2.5</v>
      </c>
      <c r="AD1426">
        <v>6.5</v>
      </c>
      <c r="AE1426">
        <v>6.5</v>
      </c>
      <c r="AF1426" t="s">
        <v>68</v>
      </c>
      <c r="AG1426">
        <v>8.5</v>
      </c>
      <c r="AH1426">
        <v>8</v>
      </c>
      <c r="AI1426">
        <v>9.5</v>
      </c>
      <c r="AJ1426">
        <v>8</v>
      </c>
      <c r="AK1426">
        <v>9.5</v>
      </c>
      <c r="AL1426" t="s">
        <v>68</v>
      </c>
      <c r="AM1426" t="s">
        <v>68</v>
      </c>
      <c r="AN1426" t="s">
        <v>68</v>
      </c>
      <c r="AO1426" t="s">
        <v>68</v>
      </c>
      <c r="AP1426" t="s">
        <v>68</v>
      </c>
      <c r="AQ1426" t="s">
        <v>68</v>
      </c>
      <c r="AR1426" t="s">
        <v>68</v>
      </c>
      <c r="AS1426" t="s">
        <v>68</v>
      </c>
      <c r="AT1426" t="s">
        <v>68</v>
      </c>
      <c r="AU1426" t="s">
        <v>68</v>
      </c>
      <c r="AV1426" t="s">
        <v>68</v>
      </c>
      <c r="AW1426" t="s">
        <v>68</v>
      </c>
      <c r="AX1426" t="s">
        <v>68</v>
      </c>
      <c r="AY1426" t="s">
        <v>68</v>
      </c>
      <c r="AZ1426" t="s">
        <v>69</v>
      </c>
      <c r="BA1426" t="s">
        <v>84</v>
      </c>
      <c r="BB1426">
        <v>1</v>
      </c>
    </row>
    <row r="1427" spans="1:62" hidden="1" x14ac:dyDescent="0.3">
      <c r="A1427">
        <v>2015</v>
      </c>
      <c r="B1427" t="s">
        <v>53</v>
      </c>
      <c r="C1427" t="s">
        <v>1558</v>
      </c>
      <c r="D1427" t="s">
        <v>62</v>
      </c>
      <c r="E1427">
        <v>1</v>
      </c>
      <c r="F1427" t="s">
        <v>56</v>
      </c>
      <c r="G1427" t="s">
        <v>112</v>
      </c>
      <c r="H1427" t="s">
        <v>63</v>
      </c>
      <c r="I1427" t="s">
        <v>83</v>
      </c>
      <c r="J1427" t="s">
        <v>967</v>
      </c>
      <c r="K1427" t="s">
        <v>61</v>
      </c>
      <c r="L1427" t="s">
        <v>62</v>
      </c>
      <c r="M1427">
        <v>1</v>
      </c>
      <c r="N1427" t="s">
        <v>56</v>
      </c>
      <c r="O1427">
        <v>1</v>
      </c>
      <c r="P1427">
        <v>1</v>
      </c>
      <c r="Q1427">
        <v>1</v>
      </c>
      <c r="R1427" t="s">
        <v>63</v>
      </c>
      <c r="S1427" t="s">
        <v>100</v>
      </c>
      <c r="T1427" t="s">
        <v>84</v>
      </c>
      <c r="U1427" t="s">
        <v>947</v>
      </c>
      <c r="V1427" t="s">
        <v>66</v>
      </c>
      <c r="W1427" t="s">
        <v>67</v>
      </c>
      <c r="X1427">
        <v>5</v>
      </c>
      <c r="Y1427">
        <v>0.3</v>
      </c>
      <c r="Z1427">
        <v>0.7</v>
      </c>
      <c r="AA1427">
        <v>5</v>
      </c>
      <c r="AB1427">
        <v>6</v>
      </c>
      <c r="AC1427">
        <v>3.5</v>
      </c>
      <c r="AD1427">
        <v>6</v>
      </c>
      <c r="AE1427">
        <v>4</v>
      </c>
      <c r="AF1427" t="s">
        <v>68</v>
      </c>
      <c r="AG1427">
        <v>7.5</v>
      </c>
      <c r="AH1427">
        <v>4</v>
      </c>
      <c r="AI1427">
        <v>8.5</v>
      </c>
      <c r="AJ1427">
        <v>7.5</v>
      </c>
      <c r="AK1427">
        <v>10</v>
      </c>
      <c r="AL1427" t="s">
        <v>68</v>
      </c>
      <c r="AM1427" t="s">
        <v>68</v>
      </c>
      <c r="AN1427" t="s">
        <v>68</v>
      </c>
      <c r="AO1427" t="s">
        <v>68</v>
      </c>
      <c r="AP1427" t="s">
        <v>68</v>
      </c>
      <c r="AQ1427" t="s">
        <v>68</v>
      </c>
      <c r="AR1427" t="s">
        <v>68</v>
      </c>
      <c r="AS1427" t="s">
        <v>68</v>
      </c>
      <c r="AT1427" t="s">
        <v>68</v>
      </c>
      <c r="AU1427" t="s">
        <v>68</v>
      </c>
      <c r="AV1427" t="s">
        <v>68</v>
      </c>
      <c r="AW1427" t="s">
        <v>68</v>
      </c>
      <c r="AX1427" t="s">
        <v>68</v>
      </c>
      <c r="AY1427" t="s">
        <v>68</v>
      </c>
      <c r="AZ1427" t="s">
        <v>69</v>
      </c>
      <c r="BA1427" t="s">
        <v>84</v>
      </c>
      <c r="BB1427">
        <v>1</v>
      </c>
    </row>
    <row r="1428" spans="1:62" hidden="1" x14ac:dyDescent="0.3">
      <c r="A1428">
        <v>2015</v>
      </c>
      <c r="B1428" t="s">
        <v>53</v>
      </c>
      <c r="C1428" t="s">
        <v>290</v>
      </c>
      <c r="D1428" t="s">
        <v>62</v>
      </c>
      <c r="E1428">
        <v>1</v>
      </c>
      <c r="F1428" t="s">
        <v>71</v>
      </c>
      <c r="G1428" t="s">
        <v>112</v>
      </c>
      <c r="H1428" t="s">
        <v>63</v>
      </c>
      <c r="I1428" t="s">
        <v>59</v>
      </c>
      <c r="J1428" t="s">
        <v>947</v>
      </c>
      <c r="K1428" t="s">
        <v>61</v>
      </c>
      <c r="L1428" t="s">
        <v>62</v>
      </c>
      <c r="M1428">
        <v>1</v>
      </c>
      <c r="N1428" t="s">
        <v>71</v>
      </c>
      <c r="O1428">
        <v>1</v>
      </c>
      <c r="P1428">
        <v>1</v>
      </c>
      <c r="Q1428">
        <v>1</v>
      </c>
      <c r="R1428" t="s">
        <v>63</v>
      </c>
      <c r="S1428" t="s">
        <v>100</v>
      </c>
      <c r="T1428" t="s">
        <v>65</v>
      </c>
      <c r="U1428" t="s">
        <v>947</v>
      </c>
      <c r="V1428" t="s">
        <v>66</v>
      </c>
      <c r="W1428" t="s">
        <v>67</v>
      </c>
      <c r="X1428">
        <v>5</v>
      </c>
      <c r="Y1428">
        <v>0.3</v>
      </c>
      <c r="Z1428">
        <v>0.7</v>
      </c>
      <c r="AA1428">
        <v>3.5</v>
      </c>
      <c r="AB1428">
        <v>1</v>
      </c>
      <c r="AC1428">
        <v>1.5</v>
      </c>
      <c r="AD1428">
        <v>2.5</v>
      </c>
      <c r="AE1428">
        <v>2</v>
      </c>
      <c r="AF1428">
        <v>4</v>
      </c>
      <c r="AG1428">
        <v>8</v>
      </c>
      <c r="AH1428">
        <v>7.5</v>
      </c>
      <c r="AI1428">
        <v>6</v>
      </c>
      <c r="AJ1428">
        <v>9</v>
      </c>
      <c r="AK1428">
        <v>7</v>
      </c>
      <c r="AL1428" t="s">
        <v>68</v>
      </c>
      <c r="AM1428" t="s">
        <v>68</v>
      </c>
      <c r="AN1428" t="s">
        <v>68</v>
      </c>
      <c r="AO1428" t="s">
        <v>68</v>
      </c>
      <c r="AP1428" t="s">
        <v>68</v>
      </c>
      <c r="AQ1428" t="s">
        <v>68</v>
      </c>
      <c r="AR1428" t="s">
        <v>68</v>
      </c>
      <c r="AS1428" t="s">
        <v>68</v>
      </c>
      <c r="AT1428" t="s">
        <v>68</v>
      </c>
      <c r="AU1428" t="s">
        <v>68</v>
      </c>
      <c r="AV1428" t="s">
        <v>68</v>
      </c>
      <c r="AW1428" t="s">
        <v>68</v>
      </c>
      <c r="AX1428" t="s">
        <v>68</v>
      </c>
      <c r="AY1428" t="s">
        <v>68</v>
      </c>
      <c r="AZ1428" t="s">
        <v>69</v>
      </c>
      <c r="BA1428" t="s">
        <v>65</v>
      </c>
      <c r="BB1428">
        <v>0.97</v>
      </c>
    </row>
    <row r="1429" spans="1:62" hidden="1" x14ac:dyDescent="0.3">
      <c r="A1429">
        <v>2015</v>
      </c>
      <c r="B1429" t="s">
        <v>53</v>
      </c>
      <c r="C1429" t="s">
        <v>1559</v>
      </c>
      <c r="D1429" t="s">
        <v>62</v>
      </c>
      <c r="E1429">
        <v>1</v>
      </c>
      <c r="F1429" t="s">
        <v>56</v>
      </c>
      <c r="G1429" t="s">
        <v>112</v>
      </c>
      <c r="H1429" t="s">
        <v>63</v>
      </c>
      <c r="I1429" t="s">
        <v>83</v>
      </c>
      <c r="J1429" t="s">
        <v>967</v>
      </c>
      <c r="K1429" t="s">
        <v>61</v>
      </c>
      <c r="L1429" t="s">
        <v>62</v>
      </c>
      <c r="M1429">
        <v>1</v>
      </c>
      <c r="N1429" t="s">
        <v>56</v>
      </c>
      <c r="O1429">
        <v>1</v>
      </c>
      <c r="P1429">
        <v>1</v>
      </c>
      <c r="Q1429">
        <v>2</v>
      </c>
      <c r="R1429" t="s">
        <v>63</v>
      </c>
      <c r="S1429" t="s">
        <v>100</v>
      </c>
      <c r="T1429" t="s">
        <v>84</v>
      </c>
      <c r="U1429" t="s">
        <v>947</v>
      </c>
      <c r="V1429" t="s">
        <v>66</v>
      </c>
      <c r="W1429" t="s">
        <v>67</v>
      </c>
      <c r="X1429">
        <v>5</v>
      </c>
      <c r="Y1429">
        <v>0.3</v>
      </c>
      <c r="Z1429">
        <v>0.7</v>
      </c>
      <c r="AA1429">
        <v>6</v>
      </c>
      <c r="AB1429">
        <v>6.5</v>
      </c>
      <c r="AC1429" t="s">
        <v>68</v>
      </c>
      <c r="AD1429">
        <v>8</v>
      </c>
      <c r="AE1429">
        <v>7</v>
      </c>
      <c r="AF1429" t="s">
        <v>68</v>
      </c>
      <c r="AG1429">
        <v>8</v>
      </c>
      <c r="AH1429">
        <v>9.5</v>
      </c>
      <c r="AI1429">
        <v>9.5</v>
      </c>
      <c r="AJ1429">
        <v>10</v>
      </c>
      <c r="AK1429">
        <v>6.5</v>
      </c>
      <c r="AL1429" t="s">
        <v>68</v>
      </c>
      <c r="AM1429" t="s">
        <v>68</v>
      </c>
      <c r="AN1429" t="s">
        <v>68</v>
      </c>
      <c r="AO1429" t="s">
        <v>68</v>
      </c>
      <c r="AP1429" t="s">
        <v>68</v>
      </c>
      <c r="AQ1429" t="s">
        <v>68</v>
      </c>
      <c r="AR1429" t="s">
        <v>68</v>
      </c>
      <c r="AS1429" t="s">
        <v>68</v>
      </c>
      <c r="AT1429" t="s">
        <v>68</v>
      </c>
      <c r="AU1429" t="s">
        <v>68</v>
      </c>
      <c r="AV1429" t="s">
        <v>68</v>
      </c>
      <c r="AW1429" t="s">
        <v>68</v>
      </c>
      <c r="AX1429" t="s">
        <v>68</v>
      </c>
      <c r="AY1429" t="s">
        <v>68</v>
      </c>
      <c r="AZ1429" t="s">
        <v>69</v>
      </c>
      <c r="BA1429" t="s">
        <v>84</v>
      </c>
      <c r="BB1429">
        <v>1</v>
      </c>
    </row>
    <row r="1430" spans="1:62" hidden="1" x14ac:dyDescent="0.3">
      <c r="A1430">
        <v>2015</v>
      </c>
      <c r="B1430" t="s">
        <v>53</v>
      </c>
      <c r="C1430" t="s">
        <v>1560</v>
      </c>
      <c r="D1430" t="s">
        <v>62</v>
      </c>
      <c r="E1430">
        <v>1</v>
      </c>
      <c r="F1430" t="s">
        <v>56</v>
      </c>
      <c r="G1430" t="s">
        <v>112</v>
      </c>
      <c r="H1430" t="s">
        <v>63</v>
      </c>
      <c r="I1430" t="s">
        <v>83</v>
      </c>
      <c r="J1430" t="s">
        <v>967</v>
      </c>
      <c r="K1430" t="s">
        <v>61</v>
      </c>
      <c r="L1430" t="s">
        <v>62</v>
      </c>
      <c r="M1430">
        <v>1</v>
      </c>
      <c r="N1430" t="s">
        <v>56</v>
      </c>
      <c r="O1430">
        <v>1</v>
      </c>
      <c r="P1430">
        <v>2</v>
      </c>
      <c r="Q1430">
        <v>3</v>
      </c>
      <c r="R1430" t="s">
        <v>63</v>
      </c>
      <c r="S1430" t="s">
        <v>100</v>
      </c>
      <c r="T1430" t="s">
        <v>84</v>
      </c>
      <c r="U1430" t="s">
        <v>947</v>
      </c>
      <c r="V1430" t="s">
        <v>66</v>
      </c>
      <c r="W1430" t="s">
        <v>67</v>
      </c>
      <c r="X1430">
        <v>5</v>
      </c>
      <c r="Y1430">
        <v>0.3</v>
      </c>
      <c r="Z1430">
        <v>0.7</v>
      </c>
      <c r="AA1430">
        <v>6.5</v>
      </c>
      <c r="AB1430">
        <v>6</v>
      </c>
      <c r="AC1430">
        <v>3.5</v>
      </c>
      <c r="AD1430">
        <v>8</v>
      </c>
      <c r="AE1430">
        <v>8.5</v>
      </c>
      <c r="AF1430" t="s">
        <v>68</v>
      </c>
      <c r="AG1430">
        <v>6.5</v>
      </c>
      <c r="AH1430">
        <v>5.5</v>
      </c>
      <c r="AI1430">
        <v>6</v>
      </c>
      <c r="AJ1430">
        <v>6</v>
      </c>
      <c r="AK1430">
        <v>6.5</v>
      </c>
      <c r="AL1430" t="s">
        <v>68</v>
      </c>
      <c r="AM1430" t="s">
        <v>68</v>
      </c>
      <c r="AN1430" t="s">
        <v>68</v>
      </c>
      <c r="AO1430" t="s">
        <v>68</v>
      </c>
      <c r="AP1430" t="s">
        <v>68</v>
      </c>
      <c r="AQ1430" t="s">
        <v>68</v>
      </c>
      <c r="AR1430" t="s">
        <v>68</v>
      </c>
      <c r="AS1430" t="s">
        <v>68</v>
      </c>
      <c r="AT1430" t="s">
        <v>68</v>
      </c>
      <c r="AU1430" t="s">
        <v>68</v>
      </c>
      <c r="AV1430" t="s">
        <v>68</v>
      </c>
      <c r="AW1430" t="s">
        <v>68</v>
      </c>
      <c r="AX1430" t="s">
        <v>68</v>
      </c>
      <c r="AY1430" t="s">
        <v>68</v>
      </c>
      <c r="AZ1430" t="s">
        <v>69</v>
      </c>
      <c r="BA1430" t="s">
        <v>84</v>
      </c>
      <c r="BB1430">
        <v>0.96499999999999997</v>
      </c>
    </row>
    <row r="1431" spans="1:62" hidden="1" x14ac:dyDescent="0.3">
      <c r="A1431">
        <v>2015</v>
      </c>
      <c r="B1431" t="s">
        <v>53</v>
      </c>
      <c r="C1431" t="s">
        <v>1561</v>
      </c>
      <c r="D1431" t="s">
        <v>62</v>
      </c>
      <c r="E1431">
        <v>1</v>
      </c>
      <c r="F1431" t="s">
        <v>56</v>
      </c>
      <c r="G1431" t="s">
        <v>112</v>
      </c>
      <c r="H1431" t="s">
        <v>63</v>
      </c>
      <c r="I1431" t="s">
        <v>83</v>
      </c>
      <c r="J1431" t="s">
        <v>967</v>
      </c>
      <c r="K1431" t="s">
        <v>61</v>
      </c>
      <c r="L1431" t="s">
        <v>62</v>
      </c>
      <c r="M1431">
        <v>1</v>
      </c>
      <c r="N1431" t="s">
        <v>56</v>
      </c>
      <c r="O1431">
        <v>1</v>
      </c>
      <c r="P1431">
        <v>2</v>
      </c>
      <c r="Q1431">
        <v>4</v>
      </c>
      <c r="R1431" t="s">
        <v>63</v>
      </c>
      <c r="S1431" t="s">
        <v>100</v>
      </c>
      <c r="T1431" t="s">
        <v>84</v>
      </c>
      <c r="U1431" t="s">
        <v>947</v>
      </c>
      <c r="V1431" t="s">
        <v>66</v>
      </c>
      <c r="W1431" t="s">
        <v>67</v>
      </c>
      <c r="X1431">
        <v>5</v>
      </c>
      <c r="Y1431">
        <v>0.3</v>
      </c>
      <c r="Z1431">
        <v>0.7</v>
      </c>
      <c r="AA1431">
        <v>7</v>
      </c>
      <c r="AB1431">
        <v>6.5</v>
      </c>
      <c r="AC1431" t="s">
        <v>68</v>
      </c>
      <c r="AD1431">
        <v>6.5</v>
      </c>
      <c r="AE1431">
        <v>8</v>
      </c>
      <c r="AF1431" t="s">
        <v>68</v>
      </c>
      <c r="AG1431">
        <v>7.5</v>
      </c>
      <c r="AH1431">
        <v>6</v>
      </c>
      <c r="AI1431">
        <v>4.5</v>
      </c>
      <c r="AJ1431">
        <v>7</v>
      </c>
      <c r="AK1431">
        <v>6.5</v>
      </c>
      <c r="AL1431" t="s">
        <v>68</v>
      </c>
      <c r="AM1431" t="s">
        <v>68</v>
      </c>
      <c r="AN1431" t="s">
        <v>68</v>
      </c>
      <c r="AO1431" t="s">
        <v>68</v>
      </c>
      <c r="AP1431" t="s">
        <v>68</v>
      </c>
      <c r="AQ1431" t="s">
        <v>68</v>
      </c>
      <c r="AR1431" t="s">
        <v>68</v>
      </c>
      <c r="AS1431" t="s">
        <v>68</v>
      </c>
      <c r="AT1431" t="s">
        <v>68</v>
      </c>
      <c r="AU1431" t="s">
        <v>68</v>
      </c>
      <c r="AV1431" t="s">
        <v>68</v>
      </c>
      <c r="AW1431" t="s">
        <v>68</v>
      </c>
      <c r="AX1431" t="s">
        <v>68</v>
      </c>
      <c r="AY1431" t="s">
        <v>68</v>
      </c>
      <c r="AZ1431" t="s">
        <v>69</v>
      </c>
      <c r="BA1431" t="s">
        <v>84</v>
      </c>
      <c r="BB1431">
        <v>0.75</v>
      </c>
    </row>
    <row r="1432" spans="1:62" hidden="1" x14ac:dyDescent="0.3">
      <c r="A1432">
        <v>2015</v>
      </c>
      <c r="B1432" t="s">
        <v>53</v>
      </c>
      <c r="C1432" t="s">
        <v>291</v>
      </c>
      <c r="D1432" t="s">
        <v>62</v>
      </c>
      <c r="E1432">
        <v>1</v>
      </c>
      <c r="F1432" t="s">
        <v>71</v>
      </c>
      <c r="G1432" t="s">
        <v>112</v>
      </c>
      <c r="H1432" t="s">
        <v>63</v>
      </c>
      <c r="I1432" t="s">
        <v>59</v>
      </c>
      <c r="J1432" t="s">
        <v>947</v>
      </c>
      <c r="K1432" t="s">
        <v>61</v>
      </c>
      <c r="L1432" t="s">
        <v>62</v>
      </c>
      <c r="M1432">
        <v>1</v>
      </c>
      <c r="N1432" t="s">
        <v>71</v>
      </c>
      <c r="O1432">
        <v>1</v>
      </c>
      <c r="P1432">
        <v>1</v>
      </c>
      <c r="Q1432">
        <v>2</v>
      </c>
      <c r="R1432" t="s">
        <v>63</v>
      </c>
      <c r="S1432" t="s">
        <v>100</v>
      </c>
      <c r="T1432" t="s">
        <v>65</v>
      </c>
      <c r="U1432" t="s">
        <v>947</v>
      </c>
      <c r="V1432" t="s">
        <v>66</v>
      </c>
      <c r="W1432" t="s">
        <v>67</v>
      </c>
      <c r="X1432">
        <v>5</v>
      </c>
      <c r="Y1432">
        <v>0.3</v>
      </c>
      <c r="Z1432">
        <v>0.7</v>
      </c>
      <c r="AA1432">
        <v>1</v>
      </c>
      <c r="AB1432">
        <v>0</v>
      </c>
      <c r="AC1432">
        <v>2</v>
      </c>
      <c r="AD1432">
        <v>2.5</v>
      </c>
      <c r="AE1432" t="s">
        <v>68</v>
      </c>
      <c r="AF1432">
        <v>1</v>
      </c>
      <c r="AG1432">
        <v>9.5</v>
      </c>
      <c r="AH1432">
        <v>9</v>
      </c>
      <c r="AI1432">
        <v>9.5</v>
      </c>
      <c r="AJ1432">
        <v>9.5</v>
      </c>
      <c r="AK1432">
        <v>9</v>
      </c>
      <c r="AL1432" t="s">
        <v>68</v>
      </c>
      <c r="AM1432" t="s">
        <v>68</v>
      </c>
      <c r="AN1432" t="s">
        <v>68</v>
      </c>
      <c r="AO1432" t="s">
        <v>68</v>
      </c>
      <c r="AP1432" t="s">
        <v>68</v>
      </c>
      <c r="AQ1432" t="s">
        <v>68</v>
      </c>
      <c r="AR1432" t="s">
        <v>68</v>
      </c>
      <c r="AS1432" t="s">
        <v>68</v>
      </c>
      <c r="AT1432" t="s">
        <v>68</v>
      </c>
      <c r="AU1432" t="s">
        <v>68</v>
      </c>
      <c r="AV1432" t="s">
        <v>68</v>
      </c>
      <c r="AW1432" t="s">
        <v>68</v>
      </c>
      <c r="AX1432" t="s">
        <v>68</v>
      </c>
      <c r="AY1432" t="s">
        <v>68</v>
      </c>
      <c r="AZ1432" t="s">
        <v>69</v>
      </c>
      <c r="BA1432" t="s">
        <v>65</v>
      </c>
      <c r="BB1432">
        <v>0.97</v>
      </c>
    </row>
    <row r="1433" spans="1:62" hidden="1" x14ac:dyDescent="0.3">
      <c r="A1433">
        <v>2015</v>
      </c>
      <c r="B1433" t="s">
        <v>53</v>
      </c>
      <c r="C1433" t="s">
        <v>1562</v>
      </c>
      <c r="D1433" t="s">
        <v>62</v>
      </c>
      <c r="E1433">
        <v>1</v>
      </c>
      <c r="F1433" t="s">
        <v>56</v>
      </c>
      <c r="G1433" t="s">
        <v>112</v>
      </c>
      <c r="H1433" t="s">
        <v>63</v>
      </c>
      <c r="I1433" t="s">
        <v>83</v>
      </c>
      <c r="J1433" t="s">
        <v>967</v>
      </c>
      <c r="K1433" t="s">
        <v>61</v>
      </c>
      <c r="L1433" t="s">
        <v>62</v>
      </c>
      <c r="M1433">
        <v>1</v>
      </c>
      <c r="N1433" t="s">
        <v>56</v>
      </c>
      <c r="O1433">
        <v>2</v>
      </c>
      <c r="P1433">
        <v>3</v>
      </c>
      <c r="Q1433">
        <v>5</v>
      </c>
      <c r="R1433" t="s">
        <v>63</v>
      </c>
      <c r="S1433" t="s">
        <v>100</v>
      </c>
      <c r="T1433" t="s">
        <v>84</v>
      </c>
      <c r="U1433" t="s">
        <v>947</v>
      </c>
      <c r="V1433" t="s">
        <v>66</v>
      </c>
      <c r="W1433" t="s">
        <v>67</v>
      </c>
      <c r="X1433">
        <v>5</v>
      </c>
      <c r="Y1433">
        <v>0.3</v>
      </c>
      <c r="Z1433">
        <v>0.7</v>
      </c>
      <c r="AA1433">
        <v>7</v>
      </c>
      <c r="AB1433">
        <v>5</v>
      </c>
      <c r="AC1433">
        <v>6</v>
      </c>
      <c r="AD1433">
        <v>6.5</v>
      </c>
      <c r="AE1433">
        <v>7.5</v>
      </c>
      <c r="AF1433" t="s">
        <v>68</v>
      </c>
      <c r="AG1433" t="s">
        <v>68</v>
      </c>
      <c r="AH1433">
        <v>8.5</v>
      </c>
      <c r="AI1433">
        <v>10</v>
      </c>
      <c r="AJ1433">
        <v>7.5</v>
      </c>
      <c r="AK1433">
        <v>6.5</v>
      </c>
      <c r="AL1433" t="s">
        <v>68</v>
      </c>
      <c r="AM1433" t="s">
        <v>68</v>
      </c>
      <c r="AN1433" t="s">
        <v>68</v>
      </c>
      <c r="AO1433" t="s">
        <v>68</v>
      </c>
      <c r="AP1433" t="s">
        <v>68</v>
      </c>
      <c r="AQ1433" t="s">
        <v>68</v>
      </c>
      <c r="AR1433" t="s">
        <v>68</v>
      </c>
      <c r="AS1433" t="s">
        <v>68</v>
      </c>
      <c r="AT1433" t="s">
        <v>68</v>
      </c>
      <c r="AU1433" t="s">
        <v>68</v>
      </c>
      <c r="AV1433" t="s">
        <v>68</v>
      </c>
      <c r="AW1433" t="s">
        <v>68</v>
      </c>
      <c r="AX1433" t="s">
        <v>68</v>
      </c>
      <c r="AY1433" t="s">
        <v>68</v>
      </c>
      <c r="AZ1433" t="s">
        <v>69</v>
      </c>
      <c r="BA1433" t="s">
        <v>84</v>
      </c>
      <c r="BB1433">
        <v>1</v>
      </c>
    </row>
    <row r="1434" spans="1:62" hidden="1" x14ac:dyDescent="0.3">
      <c r="A1434">
        <v>2015</v>
      </c>
      <c r="B1434" t="s">
        <v>53</v>
      </c>
      <c r="C1434" t="s">
        <v>292</v>
      </c>
      <c r="D1434" t="s">
        <v>62</v>
      </c>
      <c r="E1434">
        <v>1</v>
      </c>
      <c r="F1434" t="s">
        <v>56</v>
      </c>
      <c r="G1434" t="s">
        <v>112</v>
      </c>
      <c r="H1434" t="s">
        <v>63</v>
      </c>
      <c r="I1434" t="s">
        <v>59</v>
      </c>
      <c r="J1434" t="s">
        <v>947</v>
      </c>
      <c r="K1434" t="s">
        <v>61</v>
      </c>
      <c r="L1434" t="s">
        <v>62</v>
      </c>
      <c r="M1434">
        <v>1</v>
      </c>
      <c r="N1434" t="s">
        <v>56</v>
      </c>
      <c r="O1434">
        <v>2</v>
      </c>
      <c r="P1434">
        <v>3</v>
      </c>
      <c r="Q1434">
        <v>6</v>
      </c>
      <c r="R1434" t="s">
        <v>63</v>
      </c>
      <c r="S1434" t="s">
        <v>100</v>
      </c>
      <c r="T1434" t="s">
        <v>65</v>
      </c>
      <c r="U1434" t="s">
        <v>947</v>
      </c>
      <c r="V1434" t="s">
        <v>66</v>
      </c>
      <c r="W1434" t="s">
        <v>67</v>
      </c>
      <c r="X1434">
        <v>5</v>
      </c>
      <c r="Y1434">
        <v>0.3</v>
      </c>
      <c r="Z1434">
        <v>0.7</v>
      </c>
      <c r="AA1434">
        <v>1.5</v>
      </c>
      <c r="AB1434">
        <v>2.5</v>
      </c>
      <c r="AC1434">
        <v>1.5</v>
      </c>
      <c r="AD1434">
        <v>1</v>
      </c>
      <c r="AE1434" t="s">
        <v>68</v>
      </c>
      <c r="AF1434" t="s">
        <v>68</v>
      </c>
      <c r="AG1434">
        <v>9</v>
      </c>
      <c r="AH1434">
        <v>0.5</v>
      </c>
      <c r="AI1434">
        <v>2.5</v>
      </c>
      <c r="AJ1434">
        <v>2.5</v>
      </c>
      <c r="AK1434" t="s">
        <v>68</v>
      </c>
      <c r="AL1434" t="s">
        <v>68</v>
      </c>
      <c r="AM1434" t="s">
        <v>68</v>
      </c>
      <c r="AN1434" t="s">
        <v>68</v>
      </c>
      <c r="AO1434" t="s">
        <v>68</v>
      </c>
      <c r="AP1434" t="s">
        <v>68</v>
      </c>
      <c r="AQ1434" t="s">
        <v>68</v>
      </c>
      <c r="AR1434" t="s">
        <v>68</v>
      </c>
      <c r="AS1434" t="s">
        <v>68</v>
      </c>
      <c r="AT1434" t="s">
        <v>68</v>
      </c>
      <c r="AU1434" t="s">
        <v>68</v>
      </c>
      <c r="AV1434" t="s">
        <v>68</v>
      </c>
      <c r="AW1434" t="s">
        <v>68</v>
      </c>
      <c r="AX1434" t="s">
        <v>68</v>
      </c>
      <c r="AY1434" t="s">
        <v>68</v>
      </c>
      <c r="AZ1434" t="s">
        <v>69</v>
      </c>
      <c r="BA1434" t="s">
        <v>65</v>
      </c>
      <c r="BB1434">
        <v>0.97</v>
      </c>
    </row>
    <row r="1435" spans="1:62" hidden="1" x14ac:dyDescent="0.3">
      <c r="A1435">
        <v>2015</v>
      </c>
      <c r="B1435" t="s">
        <v>53</v>
      </c>
      <c r="C1435" t="s">
        <v>1563</v>
      </c>
      <c r="D1435" t="s">
        <v>62</v>
      </c>
      <c r="E1435">
        <v>1</v>
      </c>
      <c r="F1435" t="s">
        <v>56</v>
      </c>
      <c r="G1435" t="s">
        <v>112</v>
      </c>
      <c r="H1435" t="s">
        <v>63</v>
      </c>
      <c r="I1435" t="s">
        <v>59</v>
      </c>
      <c r="J1435" t="s">
        <v>947</v>
      </c>
      <c r="K1435" t="s">
        <v>61</v>
      </c>
      <c r="L1435" t="s">
        <v>62</v>
      </c>
      <c r="M1435">
        <v>1</v>
      </c>
      <c r="N1435" t="s">
        <v>56</v>
      </c>
      <c r="O1435">
        <v>2</v>
      </c>
      <c r="P1435">
        <v>4</v>
      </c>
      <c r="Q1435">
        <v>7</v>
      </c>
      <c r="R1435" t="s">
        <v>63</v>
      </c>
      <c r="S1435" t="s">
        <v>100</v>
      </c>
      <c r="T1435" t="s">
        <v>65</v>
      </c>
      <c r="U1435" t="s">
        <v>947</v>
      </c>
      <c r="V1435" t="s">
        <v>66</v>
      </c>
      <c r="W1435" t="s">
        <v>67</v>
      </c>
      <c r="X1435">
        <v>5</v>
      </c>
      <c r="Y1435">
        <v>0.3</v>
      </c>
      <c r="Z1435">
        <v>0.7</v>
      </c>
      <c r="AA1435">
        <v>1.5</v>
      </c>
      <c r="AB1435">
        <v>1.5</v>
      </c>
      <c r="AC1435">
        <v>2</v>
      </c>
      <c r="AD1435">
        <v>2</v>
      </c>
      <c r="AE1435">
        <v>3</v>
      </c>
      <c r="AF1435">
        <v>1</v>
      </c>
      <c r="AG1435">
        <v>4</v>
      </c>
      <c r="AH1435">
        <v>6</v>
      </c>
      <c r="AI1435">
        <v>3.5</v>
      </c>
      <c r="AJ1435">
        <v>5</v>
      </c>
      <c r="AK1435">
        <v>1.5</v>
      </c>
      <c r="AL1435" t="s">
        <v>68</v>
      </c>
      <c r="AM1435" t="s">
        <v>68</v>
      </c>
      <c r="AN1435" t="s">
        <v>68</v>
      </c>
      <c r="AO1435" t="s">
        <v>68</v>
      </c>
      <c r="AP1435" t="s">
        <v>68</v>
      </c>
      <c r="AQ1435" t="s">
        <v>68</v>
      </c>
      <c r="AR1435" t="s">
        <v>68</v>
      </c>
      <c r="AS1435" t="s">
        <v>68</v>
      </c>
      <c r="AT1435" t="s">
        <v>68</v>
      </c>
      <c r="AU1435" t="s">
        <v>68</v>
      </c>
      <c r="AV1435" t="s">
        <v>68</v>
      </c>
      <c r="AW1435" t="s">
        <v>68</v>
      </c>
      <c r="AX1435" t="s">
        <v>68</v>
      </c>
      <c r="AY1435" t="s">
        <v>68</v>
      </c>
      <c r="AZ1435" t="s">
        <v>69</v>
      </c>
      <c r="BA1435" t="s">
        <v>65</v>
      </c>
      <c r="BB1435">
        <v>0.97</v>
      </c>
    </row>
    <row r="1436" spans="1:62" x14ac:dyDescent="0.3">
      <c r="A1436">
        <v>2015</v>
      </c>
      <c r="B1436" t="s">
        <v>53</v>
      </c>
      <c r="C1436" t="s">
        <v>293</v>
      </c>
      <c r="D1436" t="s">
        <v>62</v>
      </c>
      <c r="E1436">
        <v>1</v>
      </c>
      <c r="F1436" t="s">
        <v>56</v>
      </c>
      <c r="G1436" t="s">
        <v>112</v>
      </c>
      <c r="H1436" t="s">
        <v>63</v>
      </c>
      <c r="I1436" t="s">
        <v>83</v>
      </c>
      <c r="J1436" t="s">
        <v>947</v>
      </c>
      <c r="K1436" t="s">
        <v>61</v>
      </c>
      <c r="L1436" t="s">
        <v>62</v>
      </c>
      <c r="M1436">
        <v>1</v>
      </c>
      <c r="N1436" t="s">
        <v>56</v>
      </c>
      <c r="O1436">
        <v>2</v>
      </c>
      <c r="P1436">
        <v>4</v>
      </c>
      <c r="Q1436">
        <v>8</v>
      </c>
      <c r="R1436" t="s">
        <v>63</v>
      </c>
      <c r="S1436" t="s">
        <v>100</v>
      </c>
      <c r="T1436" t="s">
        <v>65</v>
      </c>
      <c r="U1436" t="s">
        <v>947</v>
      </c>
      <c r="V1436" t="s">
        <v>66</v>
      </c>
      <c r="W1436" t="s">
        <v>67</v>
      </c>
      <c r="X1436">
        <v>5</v>
      </c>
      <c r="Y1436">
        <v>0.3</v>
      </c>
      <c r="Z1436">
        <v>0.7</v>
      </c>
      <c r="AA1436">
        <v>5</v>
      </c>
      <c r="AB1436">
        <v>4</v>
      </c>
      <c r="AC1436">
        <v>2</v>
      </c>
      <c r="AD1436">
        <v>5</v>
      </c>
      <c r="AE1436">
        <v>4.5</v>
      </c>
      <c r="AF1436">
        <v>5</v>
      </c>
      <c r="AG1436">
        <v>7.5</v>
      </c>
      <c r="AH1436">
        <v>5.5</v>
      </c>
      <c r="AI1436">
        <v>2</v>
      </c>
      <c r="AJ1436">
        <v>1</v>
      </c>
      <c r="AK1436">
        <v>8</v>
      </c>
      <c r="AL1436" t="s">
        <v>68</v>
      </c>
      <c r="AM1436" t="s">
        <v>68</v>
      </c>
      <c r="AN1436" t="s">
        <v>68</v>
      </c>
      <c r="AO1436" t="s">
        <v>68</v>
      </c>
      <c r="AP1436" t="s">
        <v>68</v>
      </c>
      <c r="AQ1436" t="s">
        <v>68</v>
      </c>
      <c r="AR1436" t="s">
        <v>68</v>
      </c>
      <c r="AS1436" t="s">
        <v>68</v>
      </c>
      <c r="AT1436" t="s">
        <v>68</v>
      </c>
      <c r="AU1436" t="s">
        <v>68</v>
      </c>
      <c r="AV1436" t="s">
        <v>68</v>
      </c>
      <c r="AW1436" t="s">
        <v>68</v>
      </c>
      <c r="AX1436" t="s">
        <v>68</v>
      </c>
      <c r="AY1436" t="s">
        <v>68</v>
      </c>
      <c r="AZ1436" t="s">
        <v>80</v>
      </c>
      <c r="BA1436" t="s">
        <v>84</v>
      </c>
      <c r="BB1436">
        <v>0.9</v>
      </c>
      <c r="BD1436">
        <f>IF(EXACT(BA1436,T1436),1,0)</f>
        <v>0</v>
      </c>
      <c r="BE1436">
        <f>IF(AND(AZ1436="2_Testando"),1,0)</f>
        <v>1</v>
      </c>
      <c r="BF1436">
        <f>IF(AND(AZ1436="2_Testando",BD1436=1),1,0)</f>
        <v>0</v>
      </c>
      <c r="BJ1436">
        <f>IF(AND(BB1436&gt;0.7,BF1436=1),1,0)</f>
        <v>0</v>
      </c>
    </row>
    <row r="1437" spans="1:62" hidden="1" x14ac:dyDescent="0.3">
      <c r="A1437">
        <v>2015</v>
      </c>
      <c r="B1437" t="s">
        <v>53</v>
      </c>
      <c r="C1437" t="s">
        <v>1564</v>
      </c>
      <c r="D1437" t="s">
        <v>62</v>
      </c>
      <c r="E1437">
        <v>1</v>
      </c>
      <c r="F1437" t="s">
        <v>56</v>
      </c>
      <c r="G1437" t="s">
        <v>112</v>
      </c>
      <c r="H1437" t="s">
        <v>63</v>
      </c>
      <c r="I1437" t="s">
        <v>83</v>
      </c>
      <c r="J1437" t="s">
        <v>947</v>
      </c>
      <c r="K1437" t="s">
        <v>61</v>
      </c>
      <c r="L1437" t="s">
        <v>62</v>
      </c>
      <c r="M1437">
        <v>1</v>
      </c>
      <c r="N1437" t="s">
        <v>56</v>
      </c>
      <c r="O1437">
        <v>3</v>
      </c>
      <c r="P1437">
        <v>5</v>
      </c>
      <c r="Q1437">
        <v>9</v>
      </c>
      <c r="R1437" t="s">
        <v>63</v>
      </c>
      <c r="S1437" t="s">
        <v>100</v>
      </c>
      <c r="T1437" t="s">
        <v>84</v>
      </c>
      <c r="U1437" t="s">
        <v>947</v>
      </c>
      <c r="V1437" t="s">
        <v>66</v>
      </c>
      <c r="W1437" t="s">
        <v>67</v>
      </c>
      <c r="X1437">
        <v>5</v>
      </c>
      <c r="Y1437">
        <v>0.3</v>
      </c>
      <c r="Z1437">
        <v>0.7</v>
      </c>
      <c r="AA1437">
        <v>6.5</v>
      </c>
      <c r="AB1437">
        <v>5.5</v>
      </c>
      <c r="AC1437" t="s">
        <v>68</v>
      </c>
      <c r="AD1437">
        <v>8</v>
      </c>
      <c r="AE1437">
        <v>6</v>
      </c>
      <c r="AF1437" t="s">
        <v>68</v>
      </c>
      <c r="AG1437">
        <v>8</v>
      </c>
      <c r="AH1437">
        <v>8</v>
      </c>
      <c r="AI1437">
        <v>10</v>
      </c>
      <c r="AJ1437">
        <v>8</v>
      </c>
      <c r="AK1437">
        <v>6</v>
      </c>
      <c r="AL1437" t="s">
        <v>68</v>
      </c>
      <c r="AM1437" t="s">
        <v>68</v>
      </c>
      <c r="AN1437" t="s">
        <v>68</v>
      </c>
      <c r="AO1437" t="s">
        <v>68</v>
      </c>
      <c r="AP1437" t="s">
        <v>68</v>
      </c>
      <c r="AQ1437" t="s">
        <v>68</v>
      </c>
      <c r="AR1437" t="s">
        <v>68</v>
      </c>
      <c r="AS1437" t="s">
        <v>68</v>
      </c>
      <c r="AT1437" t="s">
        <v>68</v>
      </c>
      <c r="AU1437" t="s">
        <v>68</v>
      </c>
      <c r="AV1437" t="s">
        <v>68</v>
      </c>
      <c r="AW1437" t="s">
        <v>68</v>
      </c>
      <c r="AX1437" t="s">
        <v>68</v>
      </c>
      <c r="AY1437" t="s">
        <v>68</v>
      </c>
      <c r="AZ1437" t="s">
        <v>69</v>
      </c>
      <c r="BA1437" t="s">
        <v>84</v>
      </c>
      <c r="BB1437">
        <v>1</v>
      </c>
    </row>
    <row r="1438" spans="1:62" x14ac:dyDescent="0.3">
      <c r="A1438">
        <v>2015</v>
      </c>
      <c r="B1438" t="s">
        <v>53</v>
      </c>
      <c r="C1438" t="s">
        <v>1565</v>
      </c>
      <c r="D1438" t="s">
        <v>62</v>
      </c>
      <c r="E1438">
        <v>1</v>
      </c>
      <c r="F1438" t="s">
        <v>56</v>
      </c>
      <c r="G1438" t="s">
        <v>112</v>
      </c>
      <c r="H1438" t="s">
        <v>63</v>
      </c>
      <c r="I1438" t="s">
        <v>83</v>
      </c>
      <c r="J1438" t="s">
        <v>947</v>
      </c>
      <c r="K1438" t="s">
        <v>61</v>
      </c>
      <c r="L1438" t="s">
        <v>62</v>
      </c>
      <c r="M1438">
        <v>1</v>
      </c>
      <c r="N1438" t="s">
        <v>56</v>
      </c>
      <c r="O1438">
        <v>3</v>
      </c>
      <c r="P1438">
        <v>5</v>
      </c>
      <c r="Q1438">
        <v>10</v>
      </c>
      <c r="R1438" t="s">
        <v>63</v>
      </c>
      <c r="S1438" t="s">
        <v>100</v>
      </c>
      <c r="T1438" t="s">
        <v>84</v>
      </c>
      <c r="U1438" t="s">
        <v>947</v>
      </c>
      <c r="V1438" t="s">
        <v>66</v>
      </c>
      <c r="W1438" t="s">
        <v>67</v>
      </c>
      <c r="X1438">
        <v>5</v>
      </c>
      <c r="Y1438">
        <v>0.3</v>
      </c>
      <c r="Z1438">
        <v>0.7</v>
      </c>
      <c r="AA1438">
        <v>5.5</v>
      </c>
      <c r="AB1438">
        <v>3.5</v>
      </c>
      <c r="AC1438">
        <v>5</v>
      </c>
      <c r="AD1438">
        <v>6.5</v>
      </c>
      <c r="AE1438">
        <v>3</v>
      </c>
      <c r="AF1438" t="s">
        <v>68</v>
      </c>
      <c r="AG1438">
        <v>8</v>
      </c>
      <c r="AH1438">
        <v>6</v>
      </c>
      <c r="AI1438">
        <v>9.5</v>
      </c>
      <c r="AJ1438">
        <v>9.5</v>
      </c>
      <c r="AK1438">
        <v>8</v>
      </c>
      <c r="AL1438" t="s">
        <v>68</v>
      </c>
      <c r="AM1438" t="s">
        <v>68</v>
      </c>
      <c r="AN1438" t="s">
        <v>68</v>
      </c>
      <c r="AO1438" t="s">
        <v>68</v>
      </c>
      <c r="AP1438" t="s">
        <v>68</v>
      </c>
      <c r="AQ1438" t="s">
        <v>68</v>
      </c>
      <c r="AR1438" t="s">
        <v>68</v>
      </c>
      <c r="AS1438" t="s">
        <v>68</v>
      </c>
      <c r="AT1438" t="s">
        <v>68</v>
      </c>
      <c r="AU1438" t="s">
        <v>68</v>
      </c>
      <c r="AV1438" t="s">
        <v>68</v>
      </c>
      <c r="AW1438" t="s">
        <v>68</v>
      </c>
      <c r="AX1438" t="s">
        <v>68</v>
      </c>
      <c r="AY1438" t="s">
        <v>68</v>
      </c>
      <c r="AZ1438" t="s">
        <v>80</v>
      </c>
      <c r="BA1438" t="s">
        <v>84</v>
      </c>
      <c r="BB1438">
        <v>1</v>
      </c>
      <c r="BD1438">
        <f>IF(EXACT(BA1438,T1438),1,0)</f>
        <v>1</v>
      </c>
      <c r="BE1438">
        <f>IF(AND(AZ1438="2_Testando"),1,0)</f>
        <v>1</v>
      </c>
      <c r="BF1438">
        <f>IF(AND(AZ1438="2_Testando",BD1438=1),1,0)</f>
        <v>1</v>
      </c>
      <c r="BJ1438">
        <f>IF(AND(BB1438&gt;0.7,BF1438=1),1,0)</f>
        <v>1</v>
      </c>
    </row>
    <row r="1439" spans="1:62" hidden="1" x14ac:dyDescent="0.3">
      <c r="A1439">
        <v>2015</v>
      </c>
      <c r="B1439" t="s">
        <v>53</v>
      </c>
      <c r="C1439" t="s">
        <v>294</v>
      </c>
      <c r="D1439" t="s">
        <v>62</v>
      </c>
      <c r="E1439">
        <v>1</v>
      </c>
      <c r="F1439" t="s">
        <v>71</v>
      </c>
      <c r="G1439" t="s">
        <v>112</v>
      </c>
      <c r="H1439" t="s">
        <v>63</v>
      </c>
      <c r="I1439" t="s">
        <v>59</v>
      </c>
      <c r="J1439" t="s">
        <v>947</v>
      </c>
      <c r="K1439" t="s">
        <v>61</v>
      </c>
      <c r="L1439" t="s">
        <v>62</v>
      </c>
      <c r="M1439">
        <v>1</v>
      </c>
      <c r="N1439" t="s">
        <v>71</v>
      </c>
      <c r="O1439">
        <v>1</v>
      </c>
      <c r="P1439">
        <v>2</v>
      </c>
      <c r="Q1439">
        <v>3</v>
      </c>
      <c r="R1439" t="s">
        <v>63</v>
      </c>
      <c r="S1439" t="s">
        <v>100</v>
      </c>
      <c r="T1439" t="s">
        <v>65</v>
      </c>
      <c r="U1439" t="s">
        <v>947</v>
      </c>
      <c r="V1439" t="s">
        <v>66</v>
      </c>
      <c r="W1439" t="s">
        <v>67</v>
      </c>
      <c r="X1439">
        <v>5</v>
      </c>
      <c r="Y1439">
        <v>0.3</v>
      </c>
      <c r="Z1439">
        <v>0.7</v>
      </c>
      <c r="AA1439">
        <v>0.5</v>
      </c>
      <c r="AB1439">
        <v>0</v>
      </c>
      <c r="AC1439">
        <v>0</v>
      </c>
      <c r="AD1439">
        <v>0</v>
      </c>
      <c r="AE1439">
        <v>1</v>
      </c>
      <c r="AF1439">
        <v>1</v>
      </c>
      <c r="AG1439">
        <v>9</v>
      </c>
      <c r="AH1439">
        <v>1.5</v>
      </c>
      <c r="AI1439">
        <v>7</v>
      </c>
      <c r="AJ1439">
        <v>4</v>
      </c>
      <c r="AK1439">
        <v>0</v>
      </c>
      <c r="AL1439" t="s">
        <v>68</v>
      </c>
      <c r="AM1439" t="s">
        <v>68</v>
      </c>
      <c r="AN1439" t="s">
        <v>68</v>
      </c>
      <c r="AO1439" t="s">
        <v>68</v>
      </c>
      <c r="AP1439" t="s">
        <v>68</v>
      </c>
      <c r="AQ1439" t="s">
        <v>68</v>
      </c>
      <c r="AR1439" t="s">
        <v>68</v>
      </c>
      <c r="AS1439" t="s">
        <v>68</v>
      </c>
      <c r="AT1439" t="s">
        <v>68</v>
      </c>
      <c r="AU1439" t="s">
        <v>68</v>
      </c>
      <c r="AV1439" t="s">
        <v>68</v>
      </c>
      <c r="AW1439" t="s">
        <v>68</v>
      </c>
      <c r="AX1439" t="s">
        <v>68</v>
      </c>
      <c r="AY1439" t="s">
        <v>68</v>
      </c>
      <c r="AZ1439" t="s">
        <v>69</v>
      </c>
      <c r="BA1439" t="s">
        <v>65</v>
      </c>
      <c r="BB1439">
        <v>0.97</v>
      </c>
    </row>
    <row r="1440" spans="1:62" x14ac:dyDescent="0.3">
      <c r="A1440">
        <v>2015</v>
      </c>
      <c r="B1440" t="s">
        <v>53</v>
      </c>
      <c r="C1440" t="s">
        <v>295</v>
      </c>
      <c r="D1440" t="s">
        <v>62</v>
      </c>
      <c r="E1440">
        <v>1</v>
      </c>
      <c r="F1440" t="s">
        <v>56</v>
      </c>
      <c r="G1440" t="s">
        <v>112</v>
      </c>
      <c r="H1440" t="s">
        <v>63</v>
      </c>
      <c r="I1440" t="s">
        <v>83</v>
      </c>
      <c r="J1440" t="s">
        <v>995</v>
      </c>
      <c r="K1440" t="s">
        <v>61</v>
      </c>
      <c r="L1440" t="s">
        <v>62</v>
      </c>
      <c r="M1440">
        <v>1</v>
      </c>
      <c r="N1440" t="s">
        <v>56</v>
      </c>
      <c r="O1440">
        <v>3</v>
      </c>
      <c r="P1440">
        <v>6</v>
      </c>
      <c r="Q1440">
        <v>11</v>
      </c>
      <c r="R1440" t="s">
        <v>63</v>
      </c>
      <c r="S1440" t="s">
        <v>100</v>
      </c>
      <c r="T1440" t="s">
        <v>65</v>
      </c>
      <c r="U1440" t="s">
        <v>947</v>
      </c>
      <c r="V1440" t="s">
        <v>66</v>
      </c>
      <c r="W1440" t="s">
        <v>67</v>
      </c>
      <c r="X1440">
        <v>5</v>
      </c>
      <c r="Y1440">
        <v>0.3</v>
      </c>
      <c r="Z1440">
        <v>0.7</v>
      </c>
      <c r="AA1440">
        <v>1</v>
      </c>
      <c r="AB1440">
        <v>4</v>
      </c>
      <c r="AC1440">
        <v>2.5</v>
      </c>
      <c r="AD1440">
        <v>5.5</v>
      </c>
      <c r="AE1440">
        <v>4</v>
      </c>
      <c r="AF1440">
        <v>4.5</v>
      </c>
      <c r="AG1440">
        <v>9</v>
      </c>
      <c r="AH1440">
        <v>2</v>
      </c>
      <c r="AI1440">
        <v>7</v>
      </c>
      <c r="AJ1440">
        <v>6</v>
      </c>
      <c r="AK1440">
        <v>2.5</v>
      </c>
      <c r="AL1440" t="s">
        <v>68</v>
      </c>
      <c r="AM1440" t="s">
        <v>68</v>
      </c>
      <c r="AN1440" t="s">
        <v>68</v>
      </c>
      <c r="AO1440" t="s">
        <v>68</v>
      </c>
      <c r="AP1440" t="s">
        <v>68</v>
      </c>
      <c r="AQ1440" t="s">
        <v>68</v>
      </c>
      <c r="AR1440" t="s">
        <v>68</v>
      </c>
      <c r="AS1440" t="s">
        <v>68</v>
      </c>
      <c r="AT1440" t="s">
        <v>68</v>
      </c>
      <c r="AU1440" t="s">
        <v>68</v>
      </c>
      <c r="AV1440" t="s">
        <v>68</v>
      </c>
      <c r="AW1440" t="s">
        <v>68</v>
      </c>
      <c r="AX1440" t="s">
        <v>68</v>
      </c>
      <c r="AY1440" t="s">
        <v>68</v>
      </c>
      <c r="AZ1440" t="s">
        <v>80</v>
      </c>
      <c r="BA1440" t="s">
        <v>84</v>
      </c>
      <c r="BB1440">
        <v>1</v>
      </c>
      <c r="BD1440">
        <f>IF(EXACT(BA1440,T1440),1,0)</f>
        <v>0</v>
      </c>
      <c r="BE1440">
        <f>IF(AND(AZ1440="2_Testando"),1,0)</f>
        <v>1</v>
      </c>
      <c r="BF1440">
        <f>IF(AND(AZ1440="2_Testando",BD1440=1),1,0)</f>
        <v>0</v>
      </c>
      <c r="BJ1440">
        <f>IF(AND(BB1440&gt;0.7,BF1440=1),1,0)</f>
        <v>0</v>
      </c>
    </row>
    <row r="1441" spans="1:62" hidden="1" x14ac:dyDescent="0.3">
      <c r="A1441">
        <v>2015</v>
      </c>
      <c r="B1441" t="s">
        <v>53</v>
      </c>
      <c r="C1441" t="s">
        <v>1566</v>
      </c>
      <c r="D1441" t="s">
        <v>62</v>
      </c>
      <c r="E1441">
        <v>1</v>
      </c>
      <c r="F1441" t="s">
        <v>56</v>
      </c>
      <c r="G1441" t="s">
        <v>112</v>
      </c>
      <c r="H1441" t="s">
        <v>63</v>
      </c>
      <c r="I1441" t="s">
        <v>83</v>
      </c>
      <c r="J1441" t="s">
        <v>967</v>
      </c>
      <c r="K1441" t="s">
        <v>61</v>
      </c>
      <c r="L1441" t="s">
        <v>62</v>
      </c>
      <c r="M1441">
        <v>1</v>
      </c>
      <c r="N1441" t="s">
        <v>56</v>
      </c>
      <c r="O1441">
        <v>3</v>
      </c>
      <c r="P1441">
        <v>6</v>
      </c>
      <c r="Q1441">
        <v>12</v>
      </c>
      <c r="R1441" t="s">
        <v>63</v>
      </c>
      <c r="S1441" t="s">
        <v>100</v>
      </c>
      <c r="T1441" t="s">
        <v>84</v>
      </c>
      <c r="U1441" t="s">
        <v>947</v>
      </c>
      <c r="V1441" t="s">
        <v>66</v>
      </c>
      <c r="W1441" t="s">
        <v>67</v>
      </c>
      <c r="X1441">
        <v>5</v>
      </c>
      <c r="Y1441">
        <v>0.3</v>
      </c>
      <c r="Z1441">
        <v>0.7</v>
      </c>
      <c r="AA1441">
        <v>6.5</v>
      </c>
      <c r="AB1441">
        <v>4.5</v>
      </c>
      <c r="AC1441">
        <v>9</v>
      </c>
      <c r="AD1441">
        <v>8</v>
      </c>
      <c r="AE1441">
        <v>7</v>
      </c>
      <c r="AF1441" t="s">
        <v>68</v>
      </c>
      <c r="AG1441">
        <v>9</v>
      </c>
      <c r="AH1441">
        <v>9.5</v>
      </c>
      <c r="AI1441">
        <v>9.5</v>
      </c>
      <c r="AJ1441">
        <v>10</v>
      </c>
      <c r="AK1441">
        <v>8.5</v>
      </c>
      <c r="AL1441" t="s">
        <v>68</v>
      </c>
      <c r="AM1441" t="s">
        <v>68</v>
      </c>
      <c r="AN1441" t="s">
        <v>68</v>
      </c>
      <c r="AO1441" t="s">
        <v>68</v>
      </c>
      <c r="AP1441" t="s">
        <v>68</v>
      </c>
      <c r="AQ1441" t="s">
        <v>68</v>
      </c>
      <c r="AR1441" t="s">
        <v>68</v>
      </c>
      <c r="AS1441" t="s">
        <v>68</v>
      </c>
      <c r="AT1441" t="s">
        <v>68</v>
      </c>
      <c r="AU1441" t="s">
        <v>68</v>
      </c>
      <c r="AV1441" t="s">
        <v>68</v>
      </c>
      <c r="AW1441" t="s">
        <v>68</v>
      </c>
      <c r="AX1441" t="s">
        <v>68</v>
      </c>
      <c r="AY1441" t="s">
        <v>68</v>
      </c>
      <c r="AZ1441" t="s">
        <v>69</v>
      </c>
      <c r="BA1441" t="s">
        <v>84</v>
      </c>
      <c r="BB1441">
        <v>1</v>
      </c>
    </row>
    <row r="1442" spans="1:62" hidden="1" x14ac:dyDescent="0.3">
      <c r="A1442">
        <v>2015</v>
      </c>
      <c r="B1442" t="s">
        <v>53</v>
      </c>
      <c r="C1442" t="s">
        <v>1567</v>
      </c>
      <c r="D1442" t="s">
        <v>62</v>
      </c>
      <c r="E1442">
        <v>1</v>
      </c>
      <c r="F1442" t="s">
        <v>71</v>
      </c>
      <c r="G1442" t="s">
        <v>112</v>
      </c>
      <c r="H1442" t="s">
        <v>63</v>
      </c>
      <c r="I1442" t="s">
        <v>59</v>
      </c>
      <c r="J1442" t="s">
        <v>947</v>
      </c>
      <c r="K1442" t="s">
        <v>61</v>
      </c>
      <c r="L1442" t="s">
        <v>62</v>
      </c>
      <c r="M1442">
        <v>1</v>
      </c>
      <c r="N1442" t="s">
        <v>71</v>
      </c>
      <c r="O1442">
        <v>1</v>
      </c>
      <c r="P1442">
        <v>2</v>
      </c>
      <c r="Q1442">
        <v>4</v>
      </c>
      <c r="R1442" t="s">
        <v>63</v>
      </c>
      <c r="S1442" t="s">
        <v>100</v>
      </c>
      <c r="T1442" t="s">
        <v>65</v>
      </c>
      <c r="U1442" t="s">
        <v>947</v>
      </c>
      <c r="V1442" t="s">
        <v>66</v>
      </c>
      <c r="W1442" t="s">
        <v>67</v>
      </c>
      <c r="X1442">
        <v>5</v>
      </c>
      <c r="Y1442">
        <v>0.3</v>
      </c>
      <c r="Z1442">
        <v>0.7</v>
      </c>
      <c r="AA1442">
        <v>3</v>
      </c>
      <c r="AB1442">
        <v>4</v>
      </c>
      <c r="AC1442">
        <v>3.5</v>
      </c>
      <c r="AD1442">
        <v>2</v>
      </c>
      <c r="AE1442">
        <v>3.5</v>
      </c>
      <c r="AF1442">
        <v>7</v>
      </c>
      <c r="AG1442">
        <v>8</v>
      </c>
      <c r="AH1442">
        <v>3</v>
      </c>
      <c r="AI1442">
        <v>6.5</v>
      </c>
      <c r="AJ1442">
        <v>6</v>
      </c>
      <c r="AK1442">
        <v>3</v>
      </c>
      <c r="AL1442" t="s">
        <v>68</v>
      </c>
      <c r="AM1442" t="s">
        <v>68</v>
      </c>
      <c r="AN1442" t="s">
        <v>68</v>
      </c>
      <c r="AO1442" t="s">
        <v>68</v>
      </c>
      <c r="AP1442" t="s">
        <v>68</v>
      </c>
      <c r="AQ1442" t="s">
        <v>68</v>
      </c>
      <c r="AR1442" t="s">
        <v>68</v>
      </c>
      <c r="AS1442" t="s">
        <v>68</v>
      </c>
      <c r="AT1442" t="s">
        <v>68</v>
      </c>
      <c r="AU1442" t="s">
        <v>68</v>
      </c>
      <c r="AV1442" t="s">
        <v>68</v>
      </c>
      <c r="AW1442" t="s">
        <v>68</v>
      </c>
      <c r="AX1442" t="s">
        <v>68</v>
      </c>
      <c r="AY1442" t="s">
        <v>68</v>
      </c>
      <c r="AZ1442" t="s">
        <v>69</v>
      </c>
      <c r="BA1442" t="s">
        <v>65</v>
      </c>
      <c r="BB1442">
        <v>0.97</v>
      </c>
    </row>
    <row r="1443" spans="1:62" hidden="1" x14ac:dyDescent="0.3">
      <c r="A1443">
        <v>2015</v>
      </c>
      <c r="B1443" t="s">
        <v>53</v>
      </c>
      <c r="C1443" t="s">
        <v>1568</v>
      </c>
      <c r="D1443" t="s">
        <v>62</v>
      </c>
      <c r="E1443">
        <v>1</v>
      </c>
      <c r="F1443" t="s">
        <v>71</v>
      </c>
      <c r="G1443" t="s">
        <v>112</v>
      </c>
      <c r="H1443" t="s">
        <v>63</v>
      </c>
      <c r="I1443" t="s">
        <v>83</v>
      </c>
      <c r="J1443" t="s">
        <v>967</v>
      </c>
      <c r="K1443" t="s">
        <v>61</v>
      </c>
      <c r="L1443" t="s">
        <v>62</v>
      </c>
      <c r="M1443">
        <v>1</v>
      </c>
      <c r="N1443" t="s">
        <v>71</v>
      </c>
      <c r="O1443">
        <v>2</v>
      </c>
      <c r="P1443">
        <v>3</v>
      </c>
      <c r="Q1443">
        <v>5</v>
      </c>
      <c r="R1443" t="s">
        <v>63</v>
      </c>
      <c r="S1443" t="s">
        <v>100</v>
      </c>
      <c r="T1443" t="s">
        <v>84</v>
      </c>
      <c r="U1443" t="s">
        <v>947</v>
      </c>
      <c r="V1443" t="s">
        <v>66</v>
      </c>
      <c r="W1443" t="s">
        <v>67</v>
      </c>
      <c r="X1443">
        <v>5</v>
      </c>
      <c r="Y1443">
        <v>0.3</v>
      </c>
      <c r="Z1443">
        <v>0.7</v>
      </c>
      <c r="AA1443">
        <v>8</v>
      </c>
      <c r="AB1443">
        <v>7</v>
      </c>
      <c r="AC1443">
        <v>6.5</v>
      </c>
      <c r="AD1443">
        <v>6</v>
      </c>
      <c r="AE1443">
        <v>5</v>
      </c>
      <c r="AF1443" t="s">
        <v>68</v>
      </c>
      <c r="AG1443">
        <v>8.5</v>
      </c>
      <c r="AH1443">
        <v>8</v>
      </c>
      <c r="AI1443">
        <v>8.5</v>
      </c>
      <c r="AJ1443">
        <v>9</v>
      </c>
      <c r="AK1443">
        <v>10</v>
      </c>
      <c r="AL1443" t="s">
        <v>68</v>
      </c>
      <c r="AM1443" t="s">
        <v>68</v>
      </c>
      <c r="AN1443" t="s">
        <v>68</v>
      </c>
      <c r="AO1443" t="s">
        <v>68</v>
      </c>
      <c r="AP1443" t="s">
        <v>68</v>
      </c>
      <c r="AQ1443" t="s">
        <v>68</v>
      </c>
      <c r="AR1443" t="s">
        <v>68</v>
      </c>
      <c r="AS1443" t="s">
        <v>68</v>
      </c>
      <c r="AT1443" t="s">
        <v>68</v>
      </c>
      <c r="AU1443" t="s">
        <v>68</v>
      </c>
      <c r="AV1443" t="s">
        <v>68</v>
      </c>
      <c r="AW1443" t="s">
        <v>68</v>
      </c>
      <c r="AX1443" t="s">
        <v>68</v>
      </c>
      <c r="AY1443" t="s">
        <v>68</v>
      </c>
      <c r="AZ1443" t="s">
        <v>69</v>
      </c>
      <c r="BA1443" t="s">
        <v>84</v>
      </c>
      <c r="BB1443">
        <v>1</v>
      </c>
    </row>
    <row r="1444" spans="1:62" hidden="1" x14ac:dyDescent="0.3">
      <c r="A1444">
        <v>2015</v>
      </c>
      <c r="B1444" t="s">
        <v>53</v>
      </c>
      <c r="C1444" t="s">
        <v>1569</v>
      </c>
      <c r="D1444" t="s">
        <v>62</v>
      </c>
      <c r="E1444">
        <v>1</v>
      </c>
      <c r="F1444" t="s">
        <v>56</v>
      </c>
      <c r="G1444" t="s">
        <v>112</v>
      </c>
      <c r="H1444" t="s">
        <v>63</v>
      </c>
      <c r="I1444" t="s">
        <v>83</v>
      </c>
      <c r="J1444" t="s">
        <v>967</v>
      </c>
      <c r="K1444" t="s">
        <v>61</v>
      </c>
      <c r="L1444" t="s">
        <v>62</v>
      </c>
      <c r="M1444">
        <v>1</v>
      </c>
      <c r="N1444" t="s">
        <v>56</v>
      </c>
      <c r="O1444">
        <v>4</v>
      </c>
      <c r="P1444">
        <v>7</v>
      </c>
      <c r="Q1444">
        <v>13</v>
      </c>
      <c r="R1444" t="s">
        <v>63</v>
      </c>
      <c r="S1444" t="s">
        <v>100</v>
      </c>
      <c r="T1444" t="s">
        <v>84</v>
      </c>
      <c r="U1444" t="s">
        <v>947</v>
      </c>
      <c r="V1444" t="s">
        <v>66</v>
      </c>
      <c r="W1444" t="s">
        <v>67</v>
      </c>
      <c r="X1444">
        <v>5</v>
      </c>
      <c r="Y1444">
        <v>0.3</v>
      </c>
      <c r="Z1444">
        <v>0.7</v>
      </c>
      <c r="AA1444">
        <v>3</v>
      </c>
      <c r="AB1444">
        <v>3</v>
      </c>
      <c r="AC1444">
        <v>6.5</v>
      </c>
      <c r="AD1444">
        <v>8</v>
      </c>
      <c r="AE1444">
        <v>4</v>
      </c>
      <c r="AF1444" t="s">
        <v>68</v>
      </c>
      <c r="AG1444">
        <v>8.5</v>
      </c>
      <c r="AH1444">
        <v>8.5</v>
      </c>
      <c r="AI1444">
        <v>8</v>
      </c>
      <c r="AJ1444">
        <v>9</v>
      </c>
      <c r="AK1444">
        <v>7.5</v>
      </c>
      <c r="AL1444" t="s">
        <v>68</v>
      </c>
      <c r="AM1444" t="s">
        <v>68</v>
      </c>
      <c r="AN1444" t="s">
        <v>68</v>
      </c>
      <c r="AO1444" t="s">
        <v>68</v>
      </c>
      <c r="AP1444" t="s">
        <v>68</v>
      </c>
      <c r="AQ1444" t="s">
        <v>68</v>
      </c>
      <c r="AR1444" t="s">
        <v>68</v>
      </c>
      <c r="AS1444" t="s">
        <v>68</v>
      </c>
      <c r="AT1444" t="s">
        <v>68</v>
      </c>
      <c r="AU1444" t="s">
        <v>68</v>
      </c>
      <c r="AV1444" t="s">
        <v>68</v>
      </c>
      <c r="AW1444" t="s">
        <v>68</v>
      </c>
      <c r="AX1444" t="s">
        <v>68</v>
      </c>
      <c r="AY1444" t="s">
        <v>68</v>
      </c>
      <c r="AZ1444" t="s">
        <v>69</v>
      </c>
      <c r="BA1444" t="s">
        <v>84</v>
      </c>
      <c r="BB1444">
        <v>0.96499999999999997</v>
      </c>
    </row>
    <row r="1445" spans="1:62" hidden="1" x14ac:dyDescent="0.3">
      <c r="A1445">
        <v>2015</v>
      </c>
      <c r="B1445" t="s">
        <v>53</v>
      </c>
      <c r="C1445" t="s">
        <v>296</v>
      </c>
      <c r="D1445" t="s">
        <v>62</v>
      </c>
      <c r="E1445">
        <v>1</v>
      </c>
      <c r="F1445" t="s">
        <v>56</v>
      </c>
      <c r="G1445" t="s">
        <v>112</v>
      </c>
      <c r="H1445" t="s">
        <v>63</v>
      </c>
      <c r="I1445" t="s">
        <v>59</v>
      </c>
      <c r="J1445" t="s">
        <v>947</v>
      </c>
      <c r="K1445" t="s">
        <v>61</v>
      </c>
      <c r="L1445" t="s">
        <v>62</v>
      </c>
      <c r="M1445">
        <v>1</v>
      </c>
      <c r="N1445" t="s">
        <v>56</v>
      </c>
      <c r="O1445">
        <v>4</v>
      </c>
      <c r="P1445">
        <v>7</v>
      </c>
      <c r="Q1445">
        <v>14</v>
      </c>
      <c r="R1445" t="s">
        <v>63</v>
      </c>
      <c r="S1445" t="s">
        <v>100</v>
      </c>
      <c r="T1445" t="s">
        <v>65</v>
      </c>
      <c r="U1445" t="s">
        <v>947</v>
      </c>
      <c r="V1445" t="s">
        <v>66</v>
      </c>
      <c r="W1445" t="s">
        <v>67</v>
      </c>
      <c r="X1445">
        <v>5</v>
      </c>
      <c r="Y1445">
        <v>0.3</v>
      </c>
      <c r="Z1445">
        <v>0.7</v>
      </c>
      <c r="AA1445">
        <v>0.5</v>
      </c>
      <c r="AB1445">
        <v>0</v>
      </c>
      <c r="AC1445">
        <v>0.5</v>
      </c>
      <c r="AD1445">
        <v>1.5</v>
      </c>
      <c r="AE1445">
        <v>1</v>
      </c>
      <c r="AF1445">
        <v>0</v>
      </c>
      <c r="AG1445">
        <v>8</v>
      </c>
      <c r="AH1445">
        <v>4.5</v>
      </c>
      <c r="AI1445">
        <v>7</v>
      </c>
      <c r="AJ1445">
        <v>5</v>
      </c>
      <c r="AK1445">
        <v>3.5</v>
      </c>
      <c r="AL1445" t="s">
        <v>68</v>
      </c>
      <c r="AM1445" t="s">
        <v>68</v>
      </c>
      <c r="AN1445" t="s">
        <v>68</v>
      </c>
      <c r="AO1445" t="s">
        <v>68</v>
      </c>
      <c r="AP1445" t="s">
        <v>68</v>
      </c>
      <c r="AQ1445" t="s">
        <v>68</v>
      </c>
      <c r="AR1445" t="s">
        <v>68</v>
      </c>
      <c r="AS1445" t="s">
        <v>68</v>
      </c>
      <c r="AT1445" t="s">
        <v>68</v>
      </c>
      <c r="AU1445" t="s">
        <v>68</v>
      </c>
      <c r="AV1445" t="s">
        <v>68</v>
      </c>
      <c r="AW1445" t="s">
        <v>68</v>
      </c>
      <c r="AX1445" t="s">
        <v>68</v>
      </c>
      <c r="AY1445" t="s">
        <v>68</v>
      </c>
      <c r="AZ1445" t="s">
        <v>69</v>
      </c>
      <c r="BA1445" t="s">
        <v>65</v>
      </c>
      <c r="BB1445">
        <v>0.97</v>
      </c>
    </row>
    <row r="1446" spans="1:62" x14ac:dyDescent="0.3">
      <c r="A1446">
        <v>2015</v>
      </c>
      <c r="B1446" t="s">
        <v>53</v>
      </c>
      <c r="C1446" t="s">
        <v>1570</v>
      </c>
      <c r="D1446" t="s">
        <v>62</v>
      </c>
      <c r="E1446">
        <v>1</v>
      </c>
      <c r="F1446" t="s">
        <v>71</v>
      </c>
      <c r="G1446" t="s">
        <v>112</v>
      </c>
      <c r="H1446" t="s">
        <v>63</v>
      </c>
      <c r="I1446" t="s">
        <v>83</v>
      </c>
      <c r="J1446" t="s">
        <v>947</v>
      </c>
      <c r="K1446" t="s">
        <v>61</v>
      </c>
      <c r="L1446" t="s">
        <v>62</v>
      </c>
      <c r="M1446">
        <v>1</v>
      </c>
      <c r="N1446" t="s">
        <v>71</v>
      </c>
      <c r="O1446">
        <v>2</v>
      </c>
      <c r="P1446">
        <v>3</v>
      </c>
      <c r="Q1446">
        <v>6</v>
      </c>
      <c r="R1446" t="s">
        <v>63</v>
      </c>
      <c r="S1446" t="s">
        <v>100</v>
      </c>
      <c r="T1446" t="s">
        <v>84</v>
      </c>
      <c r="U1446" t="s">
        <v>947</v>
      </c>
      <c r="V1446" t="s">
        <v>66</v>
      </c>
      <c r="W1446" t="s">
        <v>67</v>
      </c>
      <c r="X1446">
        <v>5</v>
      </c>
      <c r="Y1446">
        <v>0.3</v>
      </c>
      <c r="Z1446">
        <v>0.7</v>
      </c>
      <c r="AA1446">
        <v>5.5</v>
      </c>
      <c r="AB1446">
        <v>4</v>
      </c>
      <c r="AC1446">
        <v>8.5</v>
      </c>
      <c r="AD1446">
        <v>5</v>
      </c>
      <c r="AE1446">
        <v>4.5</v>
      </c>
      <c r="AF1446" t="s">
        <v>68</v>
      </c>
      <c r="AG1446">
        <v>6.5</v>
      </c>
      <c r="AH1446">
        <v>9</v>
      </c>
      <c r="AI1446">
        <v>8</v>
      </c>
      <c r="AJ1446">
        <v>7</v>
      </c>
      <c r="AK1446">
        <v>10</v>
      </c>
      <c r="AL1446" t="s">
        <v>68</v>
      </c>
      <c r="AM1446" t="s">
        <v>68</v>
      </c>
      <c r="AN1446" t="s">
        <v>68</v>
      </c>
      <c r="AO1446" t="s">
        <v>68</v>
      </c>
      <c r="AP1446" t="s">
        <v>68</v>
      </c>
      <c r="AQ1446" t="s">
        <v>68</v>
      </c>
      <c r="AR1446" t="s">
        <v>68</v>
      </c>
      <c r="AS1446" t="s">
        <v>68</v>
      </c>
      <c r="AT1446" t="s">
        <v>68</v>
      </c>
      <c r="AU1446" t="s">
        <v>68</v>
      </c>
      <c r="AV1446" t="s">
        <v>68</v>
      </c>
      <c r="AW1446" t="s">
        <v>68</v>
      </c>
      <c r="AX1446" t="s">
        <v>68</v>
      </c>
      <c r="AY1446" t="s">
        <v>68</v>
      </c>
      <c r="AZ1446" t="s">
        <v>80</v>
      </c>
      <c r="BA1446" t="s">
        <v>84</v>
      </c>
      <c r="BB1446">
        <v>0.96499999999999997</v>
      </c>
      <c r="BD1446">
        <f>IF(EXACT(BA1446,T1446),1,0)</f>
        <v>1</v>
      </c>
      <c r="BE1446">
        <f>IF(AND(AZ1446="2_Testando"),1,0)</f>
        <v>1</v>
      </c>
      <c r="BF1446">
        <f>IF(AND(AZ1446="2_Testando",BD1446=1),1,0)</f>
        <v>1</v>
      </c>
      <c r="BJ1446">
        <f>IF(AND(BB1446&gt;0.7,BF1446=1),1,0)</f>
        <v>1</v>
      </c>
    </row>
    <row r="1447" spans="1:62" hidden="1" x14ac:dyDescent="0.3">
      <c r="A1447">
        <v>2015</v>
      </c>
      <c r="B1447" t="s">
        <v>53</v>
      </c>
      <c r="C1447" t="s">
        <v>1571</v>
      </c>
      <c r="D1447" t="s">
        <v>62</v>
      </c>
      <c r="E1447">
        <v>1</v>
      </c>
      <c r="F1447" t="s">
        <v>71</v>
      </c>
      <c r="G1447" t="s">
        <v>112</v>
      </c>
      <c r="H1447" t="s">
        <v>63</v>
      </c>
      <c r="I1447" t="s">
        <v>83</v>
      </c>
      <c r="J1447" t="s">
        <v>967</v>
      </c>
      <c r="K1447" t="s">
        <v>61</v>
      </c>
      <c r="L1447" t="s">
        <v>62</v>
      </c>
      <c r="M1447">
        <v>1</v>
      </c>
      <c r="N1447" t="s">
        <v>71</v>
      </c>
      <c r="O1447">
        <v>2</v>
      </c>
      <c r="P1447">
        <v>4</v>
      </c>
      <c r="Q1447">
        <v>7</v>
      </c>
      <c r="R1447" t="s">
        <v>63</v>
      </c>
      <c r="S1447" t="s">
        <v>100</v>
      </c>
      <c r="T1447" t="s">
        <v>84</v>
      </c>
      <c r="U1447" t="s">
        <v>947</v>
      </c>
      <c r="V1447" t="s">
        <v>66</v>
      </c>
      <c r="W1447" t="s">
        <v>67</v>
      </c>
      <c r="X1447">
        <v>5</v>
      </c>
      <c r="Y1447">
        <v>0.3</v>
      </c>
      <c r="Z1447">
        <v>0.7</v>
      </c>
      <c r="AA1447">
        <v>8</v>
      </c>
      <c r="AB1447">
        <v>6.5</v>
      </c>
      <c r="AC1447" t="s">
        <v>68</v>
      </c>
      <c r="AD1447">
        <v>6</v>
      </c>
      <c r="AE1447">
        <v>8.5</v>
      </c>
      <c r="AF1447" t="s">
        <v>68</v>
      </c>
      <c r="AG1447">
        <v>10</v>
      </c>
      <c r="AH1447">
        <v>6.5</v>
      </c>
      <c r="AI1447">
        <v>10</v>
      </c>
      <c r="AJ1447">
        <v>9.5</v>
      </c>
      <c r="AK1447">
        <v>7</v>
      </c>
      <c r="AL1447" t="s">
        <v>68</v>
      </c>
      <c r="AM1447" t="s">
        <v>68</v>
      </c>
      <c r="AN1447" t="s">
        <v>68</v>
      </c>
      <c r="AO1447" t="s">
        <v>68</v>
      </c>
      <c r="AP1447" t="s">
        <v>68</v>
      </c>
      <c r="AQ1447" t="s">
        <v>68</v>
      </c>
      <c r="AR1447" t="s">
        <v>68</v>
      </c>
      <c r="AS1447" t="s">
        <v>68</v>
      </c>
      <c r="AT1447" t="s">
        <v>68</v>
      </c>
      <c r="AU1447" t="s">
        <v>68</v>
      </c>
      <c r="AV1447" t="s">
        <v>68</v>
      </c>
      <c r="AW1447" t="s">
        <v>68</v>
      </c>
      <c r="AX1447" t="s">
        <v>68</v>
      </c>
      <c r="AY1447" t="s">
        <v>68</v>
      </c>
      <c r="AZ1447" t="s">
        <v>69</v>
      </c>
      <c r="BA1447" t="s">
        <v>84</v>
      </c>
      <c r="BB1447">
        <v>1</v>
      </c>
    </row>
    <row r="1448" spans="1:62" hidden="1" x14ac:dyDescent="0.3">
      <c r="A1448">
        <v>2015</v>
      </c>
      <c r="B1448" t="s">
        <v>53</v>
      </c>
      <c r="C1448" t="s">
        <v>1572</v>
      </c>
      <c r="D1448" t="s">
        <v>62</v>
      </c>
      <c r="E1448">
        <v>1</v>
      </c>
      <c r="F1448" t="s">
        <v>56</v>
      </c>
      <c r="G1448" t="s">
        <v>112</v>
      </c>
      <c r="H1448" t="s">
        <v>63</v>
      </c>
      <c r="I1448" t="s">
        <v>83</v>
      </c>
      <c r="J1448" t="s">
        <v>967</v>
      </c>
      <c r="K1448" t="s">
        <v>61</v>
      </c>
      <c r="L1448" t="s">
        <v>62</v>
      </c>
      <c r="M1448">
        <v>1</v>
      </c>
      <c r="N1448" t="s">
        <v>56</v>
      </c>
      <c r="O1448">
        <v>4</v>
      </c>
      <c r="P1448">
        <v>8</v>
      </c>
      <c r="Q1448">
        <v>15</v>
      </c>
      <c r="R1448" t="s">
        <v>63</v>
      </c>
      <c r="S1448" t="s">
        <v>100</v>
      </c>
      <c r="T1448" t="s">
        <v>84</v>
      </c>
      <c r="U1448" t="s">
        <v>947</v>
      </c>
      <c r="V1448" t="s">
        <v>66</v>
      </c>
      <c r="W1448" t="s">
        <v>67</v>
      </c>
      <c r="X1448">
        <v>5</v>
      </c>
      <c r="Y1448">
        <v>0.3</v>
      </c>
      <c r="Z1448">
        <v>0.7</v>
      </c>
      <c r="AA1448">
        <v>4.5</v>
      </c>
      <c r="AB1448">
        <v>4.5</v>
      </c>
      <c r="AC1448" t="s">
        <v>68</v>
      </c>
      <c r="AD1448">
        <v>4</v>
      </c>
      <c r="AE1448">
        <v>7</v>
      </c>
      <c r="AF1448" t="s">
        <v>68</v>
      </c>
      <c r="AG1448">
        <v>8</v>
      </c>
      <c r="AH1448">
        <v>8</v>
      </c>
      <c r="AI1448">
        <v>10</v>
      </c>
      <c r="AJ1448">
        <v>6.5</v>
      </c>
      <c r="AK1448">
        <v>8</v>
      </c>
      <c r="AL1448" t="s">
        <v>68</v>
      </c>
      <c r="AM1448" t="s">
        <v>68</v>
      </c>
      <c r="AN1448" t="s">
        <v>68</v>
      </c>
      <c r="AO1448" t="s">
        <v>68</v>
      </c>
      <c r="AP1448" t="s">
        <v>68</v>
      </c>
      <c r="AQ1448" t="s">
        <v>68</v>
      </c>
      <c r="AR1448" t="s">
        <v>68</v>
      </c>
      <c r="AS1448" t="s">
        <v>68</v>
      </c>
      <c r="AT1448" t="s">
        <v>68</v>
      </c>
      <c r="AU1448" t="s">
        <v>68</v>
      </c>
      <c r="AV1448" t="s">
        <v>68</v>
      </c>
      <c r="AW1448" t="s">
        <v>68</v>
      </c>
      <c r="AX1448" t="s">
        <v>68</v>
      </c>
      <c r="AY1448" t="s">
        <v>68</v>
      </c>
      <c r="AZ1448" t="s">
        <v>69</v>
      </c>
      <c r="BA1448" t="s">
        <v>84</v>
      </c>
      <c r="BB1448">
        <v>0.80700000000000005</v>
      </c>
    </row>
    <row r="1449" spans="1:62" x14ac:dyDescent="0.3">
      <c r="A1449">
        <v>2015</v>
      </c>
      <c r="B1449" t="s">
        <v>53</v>
      </c>
      <c r="C1449" t="s">
        <v>297</v>
      </c>
      <c r="D1449" t="s">
        <v>62</v>
      </c>
      <c r="E1449">
        <v>1</v>
      </c>
      <c r="F1449" t="s">
        <v>71</v>
      </c>
      <c r="G1449" t="s">
        <v>112</v>
      </c>
      <c r="H1449" t="s">
        <v>63</v>
      </c>
      <c r="I1449" t="s">
        <v>59</v>
      </c>
      <c r="J1449" t="s">
        <v>947</v>
      </c>
      <c r="K1449" t="s">
        <v>61</v>
      </c>
      <c r="L1449" t="s">
        <v>62</v>
      </c>
      <c r="M1449">
        <v>1</v>
      </c>
      <c r="N1449" t="s">
        <v>71</v>
      </c>
      <c r="O1449">
        <v>2</v>
      </c>
      <c r="P1449">
        <v>4</v>
      </c>
      <c r="Q1449">
        <v>8</v>
      </c>
      <c r="R1449" t="s">
        <v>63</v>
      </c>
      <c r="S1449" t="s">
        <v>100</v>
      </c>
      <c r="T1449" t="s">
        <v>65</v>
      </c>
      <c r="U1449" t="s">
        <v>947</v>
      </c>
      <c r="V1449" t="s">
        <v>66</v>
      </c>
      <c r="W1449" t="s">
        <v>67</v>
      </c>
      <c r="X1449">
        <v>5</v>
      </c>
      <c r="Y1449">
        <v>0.3</v>
      </c>
      <c r="Z1449">
        <v>0.7</v>
      </c>
      <c r="AA1449">
        <v>2</v>
      </c>
      <c r="AB1449">
        <v>0</v>
      </c>
      <c r="AC1449">
        <v>3</v>
      </c>
      <c r="AD1449">
        <v>4</v>
      </c>
      <c r="AE1449">
        <v>3.5</v>
      </c>
      <c r="AF1449">
        <v>5.5</v>
      </c>
      <c r="AG1449">
        <v>7</v>
      </c>
      <c r="AH1449">
        <v>3.5</v>
      </c>
      <c r="AI1449">
        <v>7.5</v>
      </c>
      <c r="AJ1449">
        <v>7</v>
      </c>
      <c r="AK1449">
        <v>9.5</v>
      </c>
      <c r="AL1449" t="s">
        <v>68</v>
      </c>
      <c r="AM1449" t="s">
        <v>68</v>
      </c>
      <c r="AN1449" t="s">
        <v>68</v>
      </c>
      <c r="AO1449" t="s">
        <v>68</v>
      </c>
      <c r="AP1449" t="s">
        <v>68</v>
      </c>
      <c r="AQ1449" t="s">
        <v>68</v>
      </c>
      <c r="AR1449" t="s">
        <v>68</v>
      </c>
      <c r="AS1449" t="s">
        <v>68</v>
      </c>
      <c r="AT1449" t="s">
        <v>68</v>
      </c>
      <c r="AU1449" t="s">
        <v>68</v>
      </c>
      <c r="AV1449" t="s">
        <v>68</v>
      </c>
      <c r="AW1449" t="s">
        <v>68</v>
      </c>
      <c r="AX1449" t="s">
        <v>68</v>
      </c>
      <c r="AY1449" t="s">
        <v>68</v>
      </c>
      <c r="AZ1449" t="s">
        <v>80</v>
      </c>
      <c r="BA1449" t="s">
        <v>65</v>
      </c>
      <c r="BB1449">
        <v>0.79700000000000004</v>
      </c>
      <c r="BD1449">
        <f t="shared" ref="BD1449:BD1450" si="208">IF(EXACT(BA1449,T1449),1,0)</f>
        <v>1</v>
      </c>
      <c r="BE1449">
        <f t="shared" ref="BE1449:BE1450" si="209">IF(AND(AZ1449="2_Testando"),1,0)</f>
        <v>1</v>
      </c>
      <c r="BF1449">
        <f t="shared" ref="BF1449:BF1450" si="210">IF(AND(AZ1449="2_Testando",BD1449=1),1,0)</f>
        <v>1</v>
      </c>
      <c r="BJ1449">
        <f t="shared" ref="BJ1449:BJ1450" si="211">IF(AND(BB1449&gt;0.7,BF1449=1),1,0)</f>
        <v>1</v>
      </c>
    </row>
    <row r="1450" spans="1:62" x14ac:dyDescent="0.3">
      <c r="A1450">
        <v>2015</v>
      </c>
      <c r="B1450" t="s">
        <v>53</v>
      </c>
      <c r="C1450" t="s">
        <v>1573</v>
      </c>
      <c r="D1450" t="s">
        <v>62</v>
      </c>
      <c r="E1450">
        <v>1</v>
      </c>
      <c r="F1450" t="s">
        <v>56</v>
      </c>
      <c r="G1450" t="s">
        <v>112</v>
      </c>
      <c r="H1450" t="s">
        <v>63</v>
      </c>
      <c r="I1450" t="s">
        <v>83</v>
      </c>
      <c r="J1450" t="s">
        <v>947</v>
      </c>
      <c r="K1450" t="s">
        <v>61</v>
      </c>
      <c r="L1450" t="s">
        <v>62</v>
      </c>
      <c r="M1450">
        <v>1</v>
      </c>
      <c r="N1450" t="s">
        <v>56</v>
      </c>
      <c r="O1450">
        <v>5</v>
      </c>
      <c r="P1450">
        <v>9</v>
      </c>
      <c r="Q1450">
        <v>17</v>
      </c>
      <c r="R1450" t="s">
        <v>63</v>
      </c>
      <c r="S1450" t="s">
        <v>100</v>
      </c>
      <c r="T1450" t="s">
        <v>84</v>
      </c>
      <c r="U1450" t="s">
        <v>947</v>
      </c>
      <c r="V1450" t="s">
        <v>66</v>
      </c>
      <c r="W1450" t="s">
        <v>67</v>
      </c>
      <c r="X1450">
        <v>5</v>
      </c>
      <c r="Y1450">
        <v>0.3</v>
      </c>
      <c r="Z1450">
        <v>0.7</v>
      </c>
      <c r="AA1450">
        <v>7.5</v>
      </c>
      <c r="AB1450">
        <v>6.5</v>
      </c>
      <c r="AC1450" t="s">
        <v>68</v>
      </c>
      <c r="AD1450">
        <v>7</v>
      </c>
      <c r="AE1450">
        <v>6.5</v>
      </c>
      <c r="AF1450" t="s">
        <v>68</v>
      </c>
      <c r="AG1450">
        <v>7.5</v>
      </c>
      <c r="AH1450">
        <v>7</v>
      </c>
      <c r="AI1450">
        <v>5.5</v>
      </c>
      <c r="AJ1450">
        <v>7.5</v>
      </c>
      <c r="AK1450">
        <v>5.5</v>
      </c>
      <c r="AL1450" t="s">
        <v>68</v>
      </c>
      <c r="AM1450" t="s">
        <v>68</v>
      </c>
      <c r="AN1450" t="s">
        <v>68</v>
      </c>
      <c r="AO1450" t="s">
        <v>68</v>
      </c>
      <c r="AP1450" t="s">
        <v>68</v>
      </c>
      <c r="AQ1450" t="s">
        <v>68</v>
      </c>
      <c r="AR1450" t="s">
        <v>68</v>
      </c>
      <c r="AS1450" t="s">
        <v>68</v>
      </c>
      <c r="AT1450" t="s">
        <v>68</v>
      </c>
      <c r="AU1450" t="s">
        <v>68</v>
      </c>
      <c r="AV1450" t="s">
        <v>68</v>
      </c>
      <c r="AW1450" t="s">
        <v>68</v>
      </c>
      <c r="AX1450" t="s">
        <v>68</v>
      </c>
      <c r="AY1450" t="s">
        <v>68</v>
      </c>
      <c r="AZ1450" t="s">
        <v>80</v>
      </c>
      <c r="BA1450" t="s">
        <v>84</v>
      </c>
      <c r="BB1450">
        <v>1</v>
      </c>
      <c r="BD1450">
        <f t="shared" si="208"/>
        <v>1</v>
      </c>
      <c r="BE1450">
        <f t="shared" si="209"/>
        <v>1</v>
      </c>
      <c r="BF1450">
        <f t="shared" si="210"/>
        <v>1</v>
      </c>
      <c r="BJ1450">
        <f t="shared" si="211"/>
        <v>1</v>
      </c>
    </row>
    <row r="1451" spans="1:62" hidden="1" x14ac:dyDescent="0.3">
      <c r="A1451">
        <v>2015</v>
      </c>
      <c r="B1451" t="s">
        <v>53</v>
      </c>
      <c r="C1451" t="s">
        <v>298</v>
      </c>
      <c r="D1451" t="s">
        <v>62</v>
      </c>
      <c r="E1451">
        <v>1</v>
      </c>
      <c r="F1451" t="s">
        <v>71</v>
      </c>
      <c r="G1451" t="s">
        <v>112</v>
      </c>
      <c r="H1451" t="s">
        <v>63</v>
      </c>
      <c r="I1451" t="s">
        <v>59</v>
      </c>
      <c r="J1451" t="s">
        <v>947</v>
      </c>
      <c r="K1451" t="s">
        <v>61</v>
      </c>
      <c r="L1451" t="s">
        <v>62</v>
      </c>
      <c r="M1451">
        <v>1</v>
      </c>
      <c r="N1451" t="s">
        <v>71</v>
      </c>
      <c r="O1451">
        <v>3</v>
      </c>
      <c r="P1451">
        <v>5</v>
      </c>
      <c r="Q1451">
        <v>9</v>
      </c>
      <c r="R1451" t="s">
        <v>63</v>
      </c>
      <c r="S1451" t="s">
        <v>100</v>
      </c>
      <c r="T1451" t="s">
        <v>65</v>
      </c>
      <c r="U1451" t="s">
        <v>947</v>
      </c>
      <c r="V1451" t="s">
        <v>66</v>
      </c>
      <c r="W1451" t="s">
        <v>67</v>
      </c>
      <c r="X1451">
        <v>5</v>
      </c>
      <c r="Y1451">
        <v>0.3</v>
      </c>
      <c r="Z1451">
        <v>0.7</v>
      </c>
      <c r="AA1451">
        <v>1</v>
      </c>
      <c r="AB1451">
        <v>0</v>
      </c>
      <c r="AC1451">
        <v>0.5</v>
      </c>
      <c r="AD1451">
        <v>1.5</v>
      </c>
      <c r="AE1451" t="s">
        <v>68</v>
      </c>
      <c r="AF1451" t="s">
        <v>68</v>
      </c>
      <c r="AG1451">
        <v>4</v>
      </c>
      <c r="AH1451">
        <v>2.5</v>
      </c>
      <c r="AI1451">
        <v>3</v>
      </c>
      <c r="AJ1451">
        <v>4</v>
      </c>
      <c r="AK1451" t="s">
        <v>68</v>
      </c>
      <c r="AL1451" t="s">
        <v>68</v>
      </c>
      <c r="AM1451" t="s">
        <v>68</v>
      </c>
      <c r="AN1451" t="s">
        <v>68</v>
      </c>
      <c r="AO1451" t="s">
        <v>68</v>
      </c>
      <c r="AP1451" t="s">
        <v>68</v>
      </c>
      <c r="AQ1451" t="s">
        <v>68</v>
      </c>
      <c r="AR1451" t="s">
        <v>68</v>
      </c>
      <c r="AS1451" t="s">
        <v>68</v>
      </c>
      <c r="AT1451" t="s">
        <v>68</v>
      </c>
      <c r="AU1451" t="s">
        <v>68</v>
      </c>
      <c r="AV1451" t="s">
        <v>68</v>
      </c>
      <c r="AW1451" t="s">
        <v>68</v>
      </c>
      <c r="AX1451" t="s">
        <v>68</v>
      </c>
      <c r="AY1451" t="s">
        <v>68</v>
      </c>
      <c r="AZ1451" t="s">
        <v>69</v>
      </c>
      <c r="BA1451" t="s">
        <v>65</v>
      </c>
      <c r="BB1451">
        <v>0.97</v>
      </c>
    </row>
    <row r="1452" spans="1:62" hidden="1" x14ac:dyDescent="0.3">
      <c r="A1452">
        <v>2015</v>
      </c>
      <c r="B1452" t="s">
        <v>53</v>
      </c>
      <c r="C1452" t="s">
        <v>299</v>
      </c>
      <c r="D1452" t="s">
        <v>62</v>
      </c>
      <c r="E1452">
        <v>1</v>
      </c>
      <c r="F1452" t="s">
        <v>56</v>
      </c>
      <c r="G1452" t="s">
        <v>112</v>
      </c>
      <c r="H1452" t="s">
        <v>63</v>
      </c>
      <c r="I1452" t="s">
        <v>59</v>
      </c>
      <c r="J1452" t="s">
        <v>947</v>
      </c>
      <c r="K1452" t="s">
        <v>61</v>
      </c>
      <c r="L1452" t="s">
        <v>62</v>
      </c>
      <c r="M1452">
        <v>1</v>
      </c>
      <c r="N1452" t="s">
        <v>56</v>
      </c>
      <c r="O1452">
        <v>5</v>
      </c>
      <c r="P1452">
        <v>9</v>
      </c>
      <c r="Q1452">
        <v>18</v>
      </c>
      <c r="R1452" t="s">
        <v>63</v>
      </c>
      <c r="S1452" t="s">
        <v>100</v>
      </c>
      <c r="T1452" t="s">
        <v>65</v>
      </c>
      <c r="U1452" t="s">
        <v>947</v>
      </c>
      <c r="V1452" t="s">
        <v>66</v>
      </c>
      <c r="W1452" t="s">
        <v>67</v>
      </c>
      <c r="X1452">
        <v>5</v>
      </c>
      <c r="Y1452">
        <v>0.3</v>
      </c>
      <c r="Z1452">
        <v>0.7</v>
      </c>
      <c r="AA1452">
        <v>3.5</v>
      </c>
      <c r="AB1452">
        <v>3</v>
      </c>
      <c r="AC1452">
        <v>4.5</v>
      </c>
      <c r="AD1452">
        <v>3.5</v>
      </c>
      <c r="AE1452">
        <v>1.5</v>
      </c>
      <c r="AF1452">
        <v>3.5</v>
      </c>
      <c r="AG1452">
        <v>9.5</v>
      </c>
      <c r="AH1452">
        <v>5.5</v>
      </c>
      <c r="AI1452">
        <v>3.5</v>
      </c>
      <c r="AJ1452">
        <v>6.5</v>
      </c>
      <c r="AK1452">
        <v>8.5</v>
      </c>
      <c r="AL1452" t="s">
        <v>68</v>
      </c>
      <c r="AM1452" t="s">
        <v>68</v>
      </c>
      <c r="AN1452" t="s">
        <v>68</v>
      </c>
      <c r="AO1452" t="s">
        <v>68</v>
      </c>
      <c r="AP1452" t="s">
        <v>68</v>
      </c>
      <c r="AQ1452" t="s">
        <v>68</v>
      </c>
      <c r="AR1452" t="s">
        <v>68</v>
      </c>
      <c r="AS1452" t="s">
        <v>68</v>
      </c>
      <c r="AT1452" t="s">
        <v>68</v>
      </c>
      <c r="AU1452" t="s">
        <v>68</v>
      </c>
      <c r="AV1452" t="s">
        <v>68</v>
      </c>
      <c r="AW1452" t="s">
        <v>68</v>
      </c>
      <c r="AX1452" t="s">
        <v>68</v>
      </c>
      <c r="AY1452" t="s">
        <v>68</v>
      </c>
      <c r="AZ1452" t="s">
        <v>69</v>
      </c>
      <c r="BA1452" t="s">
        <v>65</v>
      </c>
      <c r="BB1452">
        <v>0.97</v>
      </c>
    </row>
    <row r="1453" spans="1:62" hidden="1" x14ac:dyDescent="0.3">
      <c r="A1453">
        <v>2015</v>
      </c>
      <c r="B1453" t="s">
        <v>53</v>
      </c>
      <c r="C1453" t="s">
        <v>1574</v>
      </c>
      <c r="D1453" t="s">
        <v>62</v>
      </c>
      <c r="E1453">
        <v>1</v>
      </c>
      <c r="F1453" t="s">
        <v>56</v>
      </c>
      <c r="G1453" t="s">
        <v>112</v>
      </c>
      <c r="H1453" t="s">
        <v>63</v>
      </c>
      <c r="I1453" t="s">
        <v>83</v>
      </c>
      <c r="J1453" t="s">
        <v>967</v>
      </c>
      <c r="K1453" t="s">
        <v>61</v>
      </c>
      <c r="L1453" t="s">
        <v>62</v>
      </c>
      <c r="M1453">
        <v>1</v>
      </c>
      <c r="N1453" t="s">
        <v>56</v>
      </c>
      <c r="O1453">
        <v>5</v>
      </c>
      <c r="P1453">
        <v>10</v>
      </c>
      <c r="Q1453">
        <v>20</v>
      </c>
      <c r="R1453" t="s">
        <v>63</v>
      </c>
      <c r="S1453" t="s">
        <v>100</v>
      </c>
      <c r="T1453" t="s">
        <v>84</v>
      </c>
      <c r="U1453" t="s">
        <v>947</v>
      </c>
      <c r="V1453" t="s">
        <v>66</v>
      </c>
      <c r="W1453" t="s">
        <v>67</v>
      </c>
      <c r="X1453">
        <v>5</v>
      </c>
      <c r="Y1453">
        <v>0.3</v>
      </c>
      <c r="Z1453">
        <v>0.7</v>
      </c>
      <c r="AA1453">
        <v>4.5</v>
      </c>
      <c r="AB1453">
        <v>6</v>
      </c>
      <c r="AC1453">
        <v>7.5</v>
      </c>
      <c r="AD1453">
        <v>5</v>
      </c>
      <c r="AE1453">
        <v>9.5</v>
      </c>
      <c r="AF1453" t="s">
        <v>68</v>
      </c>
      <c r="AG1453">
        <v>7.5</v>
      </c>
      <c r="AH1453">
        <v>5.5</v>
      </c>
      <c r="AI1453">
        <v>7</v>
      </c>
      <c r="AJ1453">
        <v>10</v>
      </c>
      <c r="AK1453">
        <v>10</v>
      </c>
      <c r="AL1453" t="s">
        <v>68</v>
      </c>
      <c r="AM1453" t="s">
        <v>68</v>
      </c>
      <c r="AN1453" t="s">
        <v>68</v>
      </c>
      <c r="AO1453" t="s">
        <v>68</v>
      </c>
      <c r="AP1453" t="s">
        <v>68</v>
      </c>
      <c r="AQ1453" t="s">
        <v>68</v>
      </c>
      <c r="AR1453" t="s">
        <v>68</v>
      </c>
      <c r="AS1453" t="s">
        <v>68</v>
      </c>
      <c r="AT1453" t="s">
        <v>68</v>
      </c>
      <c r="AU1453" t="s">
        <v>68</v>
      </c>
      <c r="AV1453" t="s">
        <v>68</v>
      </c>
      <c r="AW1453" t="s">
        <v>68</v>
      </c>
      <c r="AX1453" t="s">
        <v>68</v>
      </c>
      <c r="AY1453" t="s">
        <v>68</v>
      </c>
      <c r="AZ1453" t="s">
        <v>69</v>
      </c>
      <c r="BA1453" t="s">
        <v>84</v>
      </c>
      <c r="BB1453">
        <v>1</v>
      </c>
    </row>
    <row r="1454" spans="1:62" x14ac:dyDescent="0.3">
      <c r="A1454">
        <v>2015</v>
      </c>
      <c r="B1454" t="s">
        <v>53</v>
      </c>
      <c r="C1454" t="s">
        <v>301</v>
      </c>
      <c r="D1454" t="s">
        <v>62</v>
      </c>
      <c r="E1454">
        <v>1</v>
      </c>
      <c r="F1454" t="s">
        <v>56</v>
      </c>
      <c r="G1454" t="s">
        <v>112</v>
      </c>
      <c r="H1454" t="s">
        <v>63</v>
      </c>
      <c r="I1454" t="s">
        <v>59</v>
      </c>
      <c r="J1454" t="s">
        <v>947</v>
      </c>
      <c r="K1454" t="s">
        <v>61</v>
      </c>
      <c r="L1454" t="s">
        <v>62</v>
      </c>
      <c r="M1454">
        <v>1</v>
      </c>
      <c r="N1454" t="s">
        <v>56</v>
      </c>
      <c r="O1454">
        <v>6</v>
      </c>
      <c r="P1454">
        <v>11</v>
      </c>
      <c r="Q1454">
        <v>21</v>
      </c>
      <c r="R1454" t="s">
        <v>63</v>
      </c>
      <c r="S1454" t="s">
        <v>100</v>
      </c>
      <c r="T1454" t="s">
        <v>65</v>
      </c>
      <c r="U1454" t="s">
        <v>947</v>
      </c>
      <c r="V1454" t="s">
        <v>66</v>
      </c>
      <c r="W1454" t="s">
        <v>67</v>
      </c>
      <c r="X1454">
        <v>5</v>
      </c>
      <c r="Y1454">
        <v>0.3</v>
      </c>
      <c r="Z1454">
        <v>0.7</v>
      </c>
      <c r="AA1454">
        <v>3</v>
      </c>
      <c r="AB1454">
        <v>3</v>
      </c>
      <c r="AC1454">
        <v>2.5</v>
      </c>
      <c r="AD1454">
        <v>5</v>
      </c>
      <c r="AE1454">
        <v>4</v>
      </c>
      <c r="AF1454">
        <v>4</v>
      </c>
      <c r="AG1454">
        <v>8</v>
      </c>
      <c r="AH1454">
        <v>3</v>
      </c>
      <c r="AI1454">
        <v>5</v>
      </c>
      <c r="AJ1454">
        <v>2.5</v>
      </c>
      <c r="AK1454">
        <v>5</v>
      </c>
      <c r="AL1454" t="s">
        <v>68</v>
      </c>
      <c r="AM1454" t="s">
        <v>68</v>
      </c>
      <c r="AN1454" t="s">
        <v>68</v>
      </c>
      <c r="AO1454" t="s">
        <v>68</v>
      </c>
      <c r="AP1454" t="s">
        <v>68</v>
      </c>
      <c r="AQ1454" t="s">
        <v>68</v>
      </c>
      <c r="AR1454" t="s">
        <v>68</v>
      </c>
      <c r="AS1454" t="s">
        <v>68</v>
      </c>
      <c r="AT1454" t="s">
        <v>68</v>
      </c>
      <c r="AU1454" t="s">
        <v>68</v>
      </c>
      <c r="AV1454" t="s">
        <v>68</v>
      </c>
      <c r="AW1454" t="s">
        <v>68</v>
      </c>
      <c r="AX1454" t="s">
        <v>68</v>
      </c>
      <c r="AY1454" t="s">
        <v>68</v>
      </c>
      <c r="AZ1454" t="s">
        <v>80</v>
      </c>
      <c r="BA1454" t="s">
        <v>65</v>
      </c>
      <c r="BB1454">
        <v>0.85699999999999998</v>
      </c>
      <c r="BD1454">
        <f>IF(EXACT(BA1454,T1454),1,0)</f>
        <v>1</v>
      </c>
      <c r="BE1454">
        <f>IF(AND(AZ1454="2_Testando"),1,0)</f>
        <v>1</v>
      </c>
      <c r="BF1454">
        <f>IF(AND(AZ1454="2_Testando",BD1454=1),1,0)</f>
        <v>1</v>
      </c>
      <c r="BJ1454">
        <f>IF(AND(BB1454&gt;0.7,BF1454=1),1,0)</f>
        <v>1</v>
      </c>
    </row>
    <row r="1455" spans="1:62" hidden="1" x14ac:dyDescent="0.3">
      <c r="A1455">
        <v>2015</v>
      </c>
      <c r="B1455" t="s">
        <v>53</v>
      </c>
      <c r="C1455" t="s">
        <v>1575</v>
      </c>
      <c r="D1455" t="s">
        <v>62</v>
      </c>
      <c r="E1455">
        <v>1</v>
      </c>
      <c r="F1455" t="s">
        <v>56</v>
      </c>
      <c r="G1455" t="s">
        <v>112</v>
      </c>
      <c r="H1455" t="s">
        <v>63</v>
      </c>
      <c r="I1455" t="s">
        <v>83</v>
      </c>
      <c r="J1455" t="s">
        <v>967</v>
      </c>
      <c r="K1455" t="s">
        <v>61</v>
      </c>
      <c r="L1455" t="s">
        <v>62</v>
      </c>
      <c r="M1455">
        <v>1</v>
      </c>
      <c r="N1455" t="s">
        <v>56</v>
      </c>
      <c r="O1455">
        <v>6</v>
      </c>
      <c r="P1455">
        <v>11</v>
      </c>
      <c r="Q1455">
        <v>22</v>
      </c>
      <c r="R1455" t="s">
        <v>63</v>
      </c>
      <c r="S1455" t="s">
        <v>100</v>
      </c>
      <c r="T1455" t="s">
        <v>84</v>
      </c>
      <c r="U1455" t="s">
        <v>947</v>
      </c>
      <c r="V1455" t="s">
        <v>66</v>
      </c>
      <c r="W1455" t="s">
        <v>67</v>
      </c>
      <c r="X1455">
        <v>5</v>
      </c>
      <c r="Y1455">
        <v>0.3</v>
      </c>
      <c r="Z1455">
        <v>0.7</v>
      </c>
      <c r="AA1455">
        <v>5</v>
      </c>
      <c r="AB1455">
        <v>5</v>
      </c>
      <c r="AC1455">
        <v>7</v>
      </c>
      <c r="AD1455">
        <v>8.5</v>
      </c>
      <c r="AE1455">
        <v>8</v>
      </c>
      <c r="AF1455" t="s">
        <v>68</v>
      </c>
      <c r="AG1455">
        <v>8.5</v>
      </c>
      <c r="AH1455">
        <v>8.5</v>
      </c>
      <c r="AI1455">
        <v>10</v>
      </c>
      <c r="AJ1455">
        <v>9</v>
      </c>
      <c r="AK1455">
        <v>9.5</v>
      </c>
      <c r="AL1455" t="s">
        <v>68</v>
      </c>
      <c r="AM1455" t="s">
        <v>68</v>
      </c>
      <c r="AN1455" t="s">
        <v>68</v>
      </c>
      <c r="AO1455" t="s">
        <v>68</v>
      </c>
      <c r="AP1455" t="s">
        <v>68</v>
      </c>
      <c r="AQ1455" t="s">
        <v>68</v>
      </c>
      <c r="AR1455" t="s">
        <v>68</v>
      </c>
      <c r="AS1455" t="s">
        <v>68</v>
      </c>
      <c r="AT1455" t="s">
        <v>68</v>
      </c>
      <c r="AU1455" t="s">
        <v>68</v>
      </c>
      <c r="AV1455" t="s">
        <v>68</v>
      </c>
      <c r="AW1455" t="s">
        <v>68</v>
      </c>
      <c r="AX1455" t="s">
        <v>68</v>
      </c>
      <c r="AY1455" t="s">
        <v>68</v>
      </c>
      <c r="AZ1455" t="s">
        <v>69</v>
      </c>
      <c r="BA1455" t="s">
        <v>84</v>
      </c>
      <c r="BB1455">
        <v>1</v>
      </c>
    </row>
    <row r="1456" spans="1:62" hidden="1" x14ac:dyDescent="0.3">
      <c r="A1456">
        <v>2015</v>
      </c>
      <c r="B1456" t="s">
        <v>53</v>
      </c>
      <c r="C1456" t="s">
        <v>302</v>
      </c>
      <c r="D1456" t="s">
        <v>62</v>
      </c>
      <c r="E1456">
        <v>1</v>
      </c>
      <c r="F1456" t="s">
        <v>71</v>
      </c>
      <c r="G1456" t="s">
        <v>112</v>
      </c>
      <c r="H1456" t="s">
        <v>63</v>
      </c>
      <c r="I1456" t="s">
        <v>59</v>
      </c>
      <c r="J1456" t="s">
        <v>947</v>
      </c>
      <c r="K1456" t="s">
        <v>61</v>
      </c>
      <c r="L1456" t="s">
        <v>62</v>
      </c>
      <c r="M1456">
        <v>1</v>
      </c>
      <c r="N1456" t="s">
        <v>71</v>
      </c>
      <c r="O1456">
        <v>3</v>
      </c>
      <c r="P1456">
        <v>5</v>
      </c>
      <c r="Q1456">
        <v>10</v>
      </c>
      <c r="R1456" t="s">
        <v>63</v>
      </c>
      <c r="S1456" t="s">
        <v>100</v>
      </c>
      <c r="T1456" t="s">
        <v>65</v>
      </c>
      <c r="U1456" t="s">
        <v>947</v>
      </c>
      <c r="V1456" t="s">
        <v>66</v>
      </c>
      <c r="W1456" t="s">
        <v>67</v>
      </c>
      <c r="X1456">
        <v>5</v>
      </c>
      <c r="Y1456">
        <v>0.3</v>
      </c>
      <c r="Z1456">
        <v>0.7</v>
      </c>
      <c r="AA1456">
        <v>5</v>
      </c>
      <c r="AB1456">
        <v>3</v>
      </c>
      <c r="AC1456">
        <v>4.5</v>
      </c>
      <c r="AD1456">
        <v>3</v>
      </c>
      <c r="AE1456">
        <v>3</v>
      </c>
      <c r="AF1456">
        <v>3</v>
      </c>
      <c r="AG1456">
        <v>7.5</v>
      </c>
      <c r="AH1456">
        <v>7</v>
      </c>
      <c r="AI1456">
        <v>9</v>
      </c>
      <c r="AJ1456">
        <v>9</v>
      </c>
      <c r="AK1456">
        <v>8</v>
      </c>
      <c r="AL1456" t="s">
        <v>68</v>
      </c>
      <c r="AM1456" t="s">
        <v>68</v>
      </c>
      <c r="AN1456" t="s">
        <v>68</v>
      </c>
      <c r="AO1456" t="s">
        <v>68</v>
      </c>
      <c r="AP1456" t="s">
        <v>68</v>
      </c>
      <c r="AQ1456" t="s">
        <v>68</v>
      </c>
      <c r="AR1456" t="s">
        <v>68</v>
      </c>
      <c r="AS1456" t="s">
        <v>68</v>
      </c>
      <c r="AT1456" t="s">
        <v>68</v>
      </c>
      <c r="AU1456" t="s">
        <v>68</v>
      </c>
      <c r="AV1456" t="s">
        <v>68</v>
      </c>
      <c r="AW1456" t="s">
        <v>68</v>
      </c>
      <c r="AX1456" t="s">
        <v>68</v>
      </c>
      <c r="AY1456" t="s">
        <v>68</v>
      </c>
      <c r="AZ1456" t="s">
        <v>69</v>
      </c>
      <c r="BA1456" t="s">
        <v>65</v>
      </c>
      <c r="BB1456">
        <v>0.97</v>
      </c>
    </row>
    <row r="1457" spans="1:62" hidden="1" x14ac:dyDescent="0.3">
      <c r="A1457">
        <v>2015</v>
      </c>
      <c r="B1457" t="s">
        <v>53</v>
      </c>
      <c r="C1457" t="s">
        <v>1576</v>
      </c>
      <c r="D1457" t="s">
        <v>62</v>
      </c>
      <c r="E1457">
        <v>1</v>
      </c>
      <c r="F1457" t="s">
        <v>56</v>
      </c>
      <c r="G1457" t="s">
        <v>112</v>
      </c>
      <c r="H1457" t="s">
        <v>63</v>
      </c>
      <c r="I1457" t="s">
        <v>83</v>
      </c>
      <c r="J1457" t="s">
        <v>967</v>
      </c>
      <c r="K1457" t="s">
        <v>61</v>
      </c>
      <c r="L1457" t="s">
        <v>62</v>
      </c>
      <c r="M1457">
        <v>1</v>
      </c>
      <c r="N1457" t="s">
        <v>56</v>
      </c>
      <c r="O1457">
        <v>6</v>
      </c>
      <c r="P1457">
        <v>12</v>
      </c>
      <c r="Q1457">
        <v>23</v>
      </c>
      <c r="R1457" t="s">
        <v>63</v>
      </c>
      <c r="S1457" t="s">
        <v>100</v>
      </c>
      <c r="T1457" t="s">
        <v>84</v>
      </c>
      <c r="U1457" t="s">
        <v>947</v>
      </c>
      <c r="V1457" t="s">
        <v>66</v>
      </c>
      <c r="W1457" t="s">
        <v>67</v>
      </c>
      <c r="X1457">
        <v>5</v>
      </c>
      <c r="Y1457">
        <v>0.3</v>
      </c>
      <c r="Z1457">
        <v>0.7</v>
      </c>
      <c r="AA1457" t="s">
        <v>68</v>
      </c>
      <c r="AB1457">
        <v>4.5</v>
      </c>
      <c r="AC1457">
        <v>3</v>
      </c>
      <c r="AD1457">
        <v>9</v>
      </c>
      <c r="AE1457">
        <v>5.5</v>
      </c>
      <c r="AF1457" t="s">
        <v>68</v>
      </c>
      <c r="AG1457">
        <v>7</v>
      </c>
      <c r="AH1457">
        <v>7.5</v>
      </c>
      <c r="AI1457">
        <v>6</v>
      </c>
      <c r="AJ1457">
        <v>7</v>
      </c>
      <c r="AK1457">
        <v>7</v>
      </c>
      <c r="AL1457" t="s">
        <v>68</v>
      </c>
      <c r="AM1457" t="s">
        <v>68</v>
      </c>
      <c r="AN1457" t="s">
        <v>68</v>
      </c>
      <c r="AO1457" t="s">
        <v>68</v>
      </c>
      <c r="AP1457" t="s">
        <v>68</v>
      </c>
      <c r="AQ1457" t="s">
        <v>68</v>
      </c>
      <c r="AR1457" t="s">
        <v>68</v>
      </c>
      <c r="AS1457" t="s">
        <v>68</v>
      </c>
      <c r="AT1457" t="s">
        <v>68</v>
      </c>
      <c r="AU1457" t="s">
        <v>68</v>
      </c>
      <c r="AV1457" t="s">
        <v>68</v>
      </c>
      <c r="AW1457" t="s">
        <v>68</v>
      </c>
      <c r="AX1457" t="s">
        <v>68</v>
      </c>
      <c r="AY1457" t="s">
        <v>68</v>
      </c>
      <c r="AZ1457" t="s">
        <v>69</v>
      </c>
      <c r="BA1457" t="s">
        <v>84</v>
      </c>
      <c r="BB1457">
        <v>1</v>
      </c>
    </row>
    <row r="1458" spans="1:62" hidden="1" x14ac:dyDescent="0.3">
      <c r="A1458">
        <v>2015</v>
      </c>
      <c r="B1458" t="s">
        <v>53</v>
      </c>
      <c r="C1458" t="s">
        <v>303</v>
      </c>
      <c r="D1458" t="s">
        <v>62</v>
      </c>
      <c r="E1458">
        <v>1</v>
      </c>
      <c r="F1458" t="s">
        <v>56</v>
      </c>
      <c r="G1458" t="s">
        <v>112</v>
      </c>
      <c r="H1458" t="s">
        <v>63</v>
      </c>
      <c r="I1458" t="s">
        <v>59</v>
      </c>
      <c r="J1458" t="s">
        <v>947</v>
      </c>
      <c r="K1458" t="s">
        <v>61</v>
      </c>
      <c r="L1458" t="s">
        <v>62</v>
      </c>
      <c r="M1458">
        <v>1</v>
      </c>
      <c r="N1458" t="s">
        <v>56</v>
      </c>
      <c r="O1458">
        <v>6</v>
      </c>
      <c r="P1458">
        <v>11</v>
      </c>
      <c r="Q1458">
        <v>22</v>
      </c>
      <c r="R1458" t="s">
        <v>63</v>
      </c>
      <c r="S1458" t="s">
        <v>100</v>
      </c>
      <c r="T1458" t="s">
        <v>65</v>
      </c>
      <c r="U1458" t="s">
        <v>947</v>
      </c>
      <c r="V1458" t="s">
        <v>66</v>
      </c>
      <c r="W1458" t="s">
        <v>67</v>
      </c>
      <c r="X1458">
        <v>5</v>
      </c>
      <c r="Y1458">
        <v>0.3</v>
      </c>
      <c r="Z1458">
        <v>0.7</v>
      </c>
      <c r="AA1458">
        <v>5</v>
      </c>
      <c r="AB1458">
        <v>1.5</v>
      </c>
      <c r="AC1458">
        <v>2.5</v>
      </c>
      <c r="AD1458">
        <v>3.5</v>
      </c>
      <c r="AE1458">
        <v>3.5</v>
      </c>
      <c r="AF1458">
        <v>3</v>
      </c>
      <c r="AG1458">
        <v>8</v>
      </c>
      <c r="AH1458">
        <v>5</v>
      </c>
      <c r="AI1458">
        <v>6.5</v>
      </c>
      <c r="AJ1458">
        <v>8.5</v>
      </c>
      <c r="AK1458">
        <v>7</v>
      </c>
      <c r="AL1458" t="s">
        <v>68</v>
      </c>
      <c r="AM1458" t="s">
        <v>68</v>
      </c>
      <c r="AN1458" t="s">
        <v>68</v>
      </c>
      <c r="AO1458" t="s">
        <v>68</v>
      </c>
      <c r="AP1458" t="s">
        <v>68</v>
      </c>
      <c r="AQ1458" t="s">
        <v>68</v>
      </c>
      <c r="AR1458" t="s">
        <v>68</v>
      </c>
      <c r="AS1458" t="s">
        <v>68</v>
      </c>
      <c r="AT1458" t="s">
        <v>68</v>
      </c>
      <c r="AU1458" t="s">
        <v>68</v>
      </c>
      <c r="AV1458" t="s">
        <v>68</v>
      </c>
      <c r="AW1458" t="s">
        <v>68</v>
      </c>
      <c r="AX1458" t="s">
        <v>68</v>
      </c>
      <c r="AY1458" t="s">
        <v>68</v>
      </c>
      <c r="AZ1458" t="s">
        <v>69</v>
      </c>
      <c r="BA1458" t="s">
        <v>65</v>
      </c>
      <c r="BB1458">
        <v>0.97</v>
      </c>
    </row>
    <row r="1459" spans="1:62" x14ac:dyDescent="0.3">
      <c r="A1459">
        <v>2015</v>
      </c>
      <c r="B1459" t="s">
        <v>53</v>
      </c>
      <c r="C1459" t="s">
        <v>1577</v>
      </c>
      <c r="D1459" t="s">
        <v>62</v>
      </c>
      <c r="E1459">
        <v>1</v>
      </c>
      <c r="F1459" t="s">
        <v>56</v>
      </c>
      <c r="G1459" t="s">
        <v>112</v>
      </c>
      <c r="H1459" t="s">
        <v>63</v>
      </c>
      <c r="I1459" t="s">
        <v>83</v>
      </c>
      <c r="J1459" t="s">
        <v>995</v>
      </c>
      <c r="K1459" t="s">
        <v>61</v>
      </c>
      <c r="L1459" t="s">
        <v>62</v>
      </c>
      <c r="M1459">
        <v>1</v>
      </c>
      <c r="N1459" t="s">
        <v>56</v>
      </c>
      <c r="O1459">
        <v>7</v>
      </c>
      <c r="P1459">
        <v>13</v>
      </c>
      <c r="Q1459">
        <v>25</v>
      </c>
      <c r="R1459" t="s">
        <v>63</v>
      </c>
      <c r="S1459" t="s">
        <v>100</v>
      </c>
      <c r="T1459" t="s">
        <v>84</v>
      </c>
      <c r="U1459" t="s">
        <v>947</v>
      </c>
      <c r="V1459" t="s">
        <v>66</v>
      </c>
      <c r="W1459" t="s">
        <v>67</v>
      </c>
      <c r="X1459">
        <v>5</v>
      </c>
      <c r="Y1459">
        <v>0.3</v>
      </c>
      <c r="Z1459">
        <v>0.7</v>
      </c>
      <c r="AA1459">
        <v>3.5</v>
      </c>
      <c r="AB1459">
        <v>6</v>
      </c>
      <c r="AC1459">
        <v>6.5</v>
      </c>
      <c r="AD1459">
        <v>4</v>
      </c>
      <c r="AE1459">
        <v>5.5</v>
      </c>
      <c r="AF1459" t="s">
        <v>68</v>
      </c>
      <c r="AG1459">
        <v>5</v>
      </c>
      <c r="AH1459">
        <v>4</v>
      </c>
      <c r="AI1459">
        <v>5</v>
      </c>
      <c r="AJ1459">
        <v>9.5</v>
      </c>
      <c r="AK1459">
        <v>10</v>
      </c>
      <c r="AL1459" t="s">
        <v>68</v>
      </c>
      <c r="AM1459" t="s">
        <v>68</v>
      </c>
      <c r="AN1459" t="s">
        <v>68</v>
      </c>
      <c r="AO1459" t="s">
        <v>68</v>
      </c>
      <c r="AP1459" t="s">
        <v>68</v>
      </c>
      <c r="AQ1459" t="s">
        <v>68</v>
      </c>
      <c r="AR1459" t="s">
        <v>68</v>
      </c>
      <c r="AS1459" t="s">
        <v>68</v>
      </c>
      <c r="AT1459" t="s">
        <v>68</v>
      </c>
      <c r="AU1459" t="s">
        <v>68</v>
      </c>
      <c r="AV1459" t="s">
        <v>68</v>
      </c>
      <c r="AW1459" t="s">
        <v>68</v>
      </c>
      <c r="AX1459" t="s">
        <v>68</v>
      </c>
      <c r="AY1459" t="s">
        <v>68</v>
      </c>
      <c r="AZ1459" t="s">
        <v>80</v>
      </c>
      <c r="BA1459" t="s">
        <v>84</v>
      </c>
      <c r="BB1459">
        <v>0.80700000000000005</v>
      </c>
      <c r="BD1459">
        <f>IF(EXACT(BA1459,T1459),1,0)</f>
        <v>1</v>
      </c>
      <c r="BE1459">
        <f>IF(AND(AZ1459="2_Testando"),1,0)</f>
        <v>1</v>
      </c>
      <c r="BF1459">
        <f>IF(AND(AZ1459="2_Testando",BD1459=1),1,0)</f>
        <v>1</v>
      </c>
      <c r="BJ1459">
        <f>IF(AND(BB1459&gt;0.7,BF1459=1),1,0)</f>
        <v>1</v>
      </c>
    </row>
    <row r="1460" spans="1:62" hidden="1" x14ac:dyDescent="0.3">
      <c r="A1460">
        <v>2015</v>
      </c>
      <c r="B1460" t="s">
        <v>53</v>
      </c>
      <c r="C1460" t="s">
        <v>1578</v>
      </c>
      <c r="D1460" t="s">
        <v>62</v>
      </c>
      <c r="E1460">
        <v>1</v>
      </c>
      <c r="F1460" t="s">
        <v>56</v>
      </c>
      <c r="G1460" t="s">
        <v>112</v>
      </c>
      <c r="H1460" t="s">
        <v>63</v>
      </c>
      <c r="I1460" t="s">
        <v>83</v>
      </c>
      <c r="J1460" t="s">
        <v>967</v>
      </c>
      <c r="K1460" t="s">
        <v>61</v>
      </c>
      <c r="L1460" t="s">
        <v>62</v>
      </c>
      <c r="M1460">
        <v>1</v>
      </c>
      <c r="N1460" t="s">
        <v>56</v>
      </c>
      <c r="O1460">
        <v>7</v>
      </c>
      <c r="P1460">
        <v>14</v>
      </c>
      <c r="Q1460">
        <v>28</v>
      </c>
      <c r="R1460" t="s">
        <v>63</v>
      </c>
      <c r="S1460" t="s">
        <v>100</v>
      </c>
      <c r="T1460" t="s">
        <v>84</v>
      </c>
      <c r="U1460" t="s">
        <v>947</v>
      </c>
      <c r="V1460" t="s">
        <v>66</v>
      </c>
      <c r="W1460" t="s">
        <v>67</v>
      </c>
      <c r="X1460">
        <v>5</v>
      </c>
      <c r="Y1460">
        <v>0.3</v>
      </c>
      <c r="Z1460">
        <v>0.7</v>
      </c>
      <c r="AA1460">
        <v>3.5</v>
      </c>
      <c r="AB1460">
        <v>4.5</v>
      </c>
      <c r="AC1460">
        <v>5</v>
      </c>
      <c r="AD1460">
        <v>7</v>
      </c>
      <c r="AE1460">
        <v>7</v>
      </c>
      <c r="AF1460" t="s">
        <v>68</v>
      </c>
      <c r="AG1460">
        <v>8</v>
      </c>
      <c r="AH1460">
        <v>7</v>
      </c>
      <c r="AI1460">
        <v>8</v>
      </c>
      <c r="AJ1460">
        <v>10</v>
      </c>
      <c r="AK1460">
        <v>10</v>
      </c>
      <c r="AL1460" t="s">
        <v>68</v>
      </c>
      <c r="AM1460" t="s">
        <v>68</v>
      </c>
      <c r="AN1460" t="s">
        <v>68</v>
      </c>
      <c r="AO1460" t="s">
        <v>68</v>
      </c>
      <c r="AP1460" t="s">
        <v>68</v>
      </c>
      <c r="AQ1460" t="s">
        <v>68</v>
      </c>
      <c r="AR1460" t="s">
        <v>68</v>
      </c>
      <c r="AS1460" t="s">
        <v>68</v>
      </c>
      <c r="AT1460" t="s">
        <v>68</v>
      </c>
      <c r="AU1460" t="s">
        <v>68</v>
      </c>
      <c r="AV1460" t="s">
        <v>68</v>
      </c>
      <c r="AW1460" t="s">
        <v>68</v>
      </c>
      <c r="AX1460" t="s">
        <v>68</v>
      </c>
      <c r="AY1460" t="s">
        <v>68</v>
      </c>
      <c r="AZ1460" t="s">
        <v>69</v>
      </c>
      <c r="BA1460" t="s">
        <v>84</v>
      </c>
      <c r="BB1460">
        <v>1</v>
      </c>
    </row>
    <row r="1461" spans="1:62" x14ac:dyDescent="0.3">
      <c r="A1461">
        <v>2015</v>
      </c>
      <c r="B1461" t="s">
        <v>53</v>
      </c>
      <c r="C1461" t="s">
        <v>1579</v>
      </c>
      <c r="D1461" t="s">
        <v>62</v>
      </c>
      <c r="E1461">
        <v>1</v>
      </c>
      <c r="F1461" t="s">
        <v>56</v>
      </c>
      <c r="G1461" t="s">
        <v>112</v>
      </c>
      <c r="H1461" t="s">
        <v>63</v>
      </c>
      <c r="I1461" t="s">
        <v>83</v>
      </c>
      <c r="J1461" t="s">
        <v>967</v>
      </c>
      <c r="K1461" t="s">
        <v>61</v>
      </c>
      <c r="L1461" t="s">
        <v>62</v>
      </c>
      <c r="M1461">
        <v>1</v>
      </c>
      <c r="N1461" t="s">
        <v>56</v>
      </c>
      <c r="O1461">
        <v>7</v>
      </c>
      <c r="P1461">
        <v>14</v>
      </c>
      <c r="Q1461">
        <v>28</v>
      </c>
      <c r="R1461" t="s">
        <v>63</v>
      </c>
      <c r="S1461" t="s">
        <v>100</v>
      </c>
      <c r="T1461" t="s">
        <v>84</v>
      </c>
      <c r="U1461" t="s">
        <v>947</v>
      </c>
      <c r="V1461" t="s">
        <v>66</v>
      </c>
      <c r="W1461" t="s">
        <v>67</v>
      </c>
      <c r="X1461">
        <v>5</v>
      </c>
      <c r="Y1461">
        <v>0.3</v>
      </c>
      <c r="Z1461">
        <v>0.7</v>
      </c>
      <c r="AA1461">
        <v>8</v>
      </c>
      <c r="AB1461">
        <v>6</v>
      </c>
      <c r="AC1461" t="s">
        <v>68</v>
      </c>
      <c r="AD1461">
        <v>8</v>
      </c>
      <c r="AE1461">
        <v>4</v>
      </c>
      <c r="AF1461" t="s">
        <v>68</v>
      </c>
      <c r="AG1461">
        <v>9.5</v>
      </c>
      <c r="AH1461">
        <v>9</v>
      </c>
      <c r="AI1461">
        <v>10</v>
      </c>
      <c r="AJ1461">
        <v>10</v>
      </c>
      <c r="AK1461">
        <v>9.5</v>
      </c>
      <c r="AL1461" t="s">
        <v>68</v>
      </c>
      <c r="AM1461" t="s">
        <v>68</v>
      </c>
      <c r="AN1461" t="s">
        <v>68</v>
      </c>
      <c r="AO1461" t="s">
        <v>68</v>
      </c>
      <c r="AP1461" t="s">
        <v>68</v>
      </c>
      <c r="AQ1461" t="s">
        <v>68</v>
      </c>
      <c r="AR1461" t="s">
        <v>68</v>
      </c>
      <c r="AS1461" t="s">
        <v>68</v>
      </c>
      <c r="AT1461" t="s">
        <v>68</v>
      </c>
      <c r="AU1461" t="s">
        <v>68</v>
      </c>
      <c r="AV1461" t="s">
        <v>68</v>
      </c>
      <c r="AW1461" t="s">
        <v>68</v>
      </c>
      <c r="AX1461" t="s">
        <v>68</v>
      </c>
      <c r="AY1461" t="s">
        <v>68</v>
      </c>
      <c r="AZ1461" t="s">
        <v>80</v>
      </c>
      <c r="BA1461" t="s">
        <v>84</v>
      </c>
      <c r="BB1461">
        <v>1</v>
      </c>
      <c r="BD1461">
        <f t="shared" ref="BD1461:BD1462" si="212">IF(EXACT(BA1461,T1461),1,0)</f>
        <v>1</v>
      </c>
      <c r="BE1461">
        <f t="shared" ref="BE1461:BE1462" si="213">IF(AND(AZ1461="2_Testando"),1,0)</f>
        <v>1</v>
      </c>
      <c r="BF1461">
        <f t="shared" ref="BF1461:BF1462" si="214">IF(AND(AZ1461="2_Testando",BD1461=1),1,0)</f>
        <v>1</v>
      </c>
      <c r="BJ1461">
        <f t="shared" ref="BJ1461:BJ1462" si="215">IF(AND(BB1461&gt;0.7,BF1461=1),1,0)</f>
        <v>1</v>
      </c>
    </row>
    <row r="1462" spans="1:62" x14ac:dyDescent="0.3">
      <c r="A1462">
        <v>2015</v>
      </c>
      <c r="B1462" t="s">
        <v>53</v>
      </c>
      <c r="C1462" t="s">
        <v>1580</v>
      </c>
      <c r="D1462" t="s">
        <v>62</v>
      </c>
      <c r="E1462">
        <v>1</v>
      </c>
      <c r="F1462" t="s">
        <v>56</v>
      </c>
      <c r="G1462" t="s">
        <v>112</v>
      </c>
      <c r="H1462" t="s">
        <v>63</v>
      </c>
      <c r="I1462" t="s">
        <v>83</v>
      </c>
      <c r="J1462" t="s">
        <v>947</v>
      </c>
      <c r="K1462" t="s">
        <v>61</v>
      </c>
      <c r="L1462" t="s">
        <v>62</v>
      </c>
      <c r="M1462">
        <v>1</v>
      </c>
      <c r="N1462" t="s">
        <v>56</v>
      </c>
      <c r="O1462">
        <v>8</v>
      </c>
      <c r="P1462">
        <v>15</v>
      </c>
      <c r="Q1462">
        <v>29</v>
      </c>
      <c r="R1462" t="s">
        <v>63</v>
      </c>
      <c r="S1462" t="s">
        <v>100</v>
      </c>
      <c r="T1462" t="s">
        <v>84</v>
      </c>
      <c r="U1462" t="s">
        <v>947</v>
      </c>
      <c r="V1462" t="s">
        <v>66</v>
      </c>
      <c r="W1462" t="s">
        <v>67</v>
      </c>
      <c r="X1462">
        <v>5</v>
      </c>
      <c r="Y1462">
        <v>0.3</v>
      </c>
      <c r="Z1462">
        <v>0.7</v>
      </c>
      <c r="AA1462">
        <v>3.5</v>
      </c>
      <c r="AB1462">
        <v>3.5</v>
      </c>
      <c r="AC1462">
        <v>6.5</v>
      </c>
      <c r="AD1462">
        <v>3.5</v>
      </c>
      <c r="AE1462">
        <v>2</v>
      </c>
      <c r="AF1462">
        <v>5.5</v>
      </c>
      <c r="AG1462">
        <v>8.5</v>
      </c>
      <c r="AH1462">
        <v>6</v>
      </c>
      <c r="AI1462">
        <v>5</v>
      </c>
      <c r="AJ1462">
        <v>8</v>
      </c>
      <c r="AK1462">
        <v>5</v>
      </c>
      <c r="AL1462" t="s">
        <v>68</v>
      </c>
      <c r="AM1462" t="s">
        <v>68</v>
      </c>
      <c r="AN1462" t="s">
        <v>68</v>
      </c>
      <c r="AO1462" t="s">
        <v>68</v>
      </c>
      <c r="AP1462" t="s">
        <v>68</v>
      </c>
      <c r="AQ1462" t="s">
        <v>68</v>
      </c>
      <c r="AR1462" t="s">
        <v>68</v>
      </c>
      <c r="AS1462" t="s">
        <v>68</v>
      </c>
      <c r="AT1462" t="s">
        <v>68</v>
      </c>
      <c r="AU1462" t="s">
        <v>68</v>
      </c>
      <c r="AV1462" t="s">
        <v>68</v>
      </c>
      <c r="AW1462" t="s">
        <v>68</v>
      </c>
      <c r="AX1462" t="s">
        <v>68</v>
      </c>
      <c r="AY1462" t="s">
        <v>68</v>
      </c>
      <c r="AZ1462" t="s">
        <v>80</v>
      </c>
      <c r="BA1462" t="s">
        <v>84</v>
      </c>
      <c r="BB1462">
        <v>0.80700000000000005</v>
      </c>
      <c r="BD1462">
        <f t="shared" si="212"/>
        <v>1</v>
      </c>
      <c r="BE1462">
        <f t="shared" si="213"/>
        <v>1</v>
      </c>
      <c r="BF1462">
        <f t="shared" si="214"/>
        <v>1</v>
      </c>
      <c r="BJ1462">
        <f t="shared" si="215"/>
        <v>1</v>
      </c>
    </row>
    <row r="1463" spans="1:62" hidden="1" x14ac:dyDescent="0.3">
      <c r="A1463">
        <v>2015</v>
      </c>
      <c r="B1463" t="s">
        <v>53</v>
      </c>
      <c r="C1463" t="s">
        <v>304</v>
      </c>
      <c r="D1463" t="s">
        <v>62</v>
      </c>
      <c r="E1463">
        <v>1</v>
      </c>
      <c r="F1463" t="s">
        <v>56</v>
      </c>
      <c r="G1463" t="s">
        <v>112</v>
      </c>
      <c r="H1463" t="s">
        <v>63</v>
      </c>
      <c r="I1463" t="s">
        <v>59</v>
      </c>
      <c r="J1463" t="s">
        <v>947</v>
      </c>
      <c r="K1463" t="s">
        <v>61</v>
      </c>
      <c r="L1463" t="s">
        <v>62</v>
      </c>
      <c r="M1463">
        <v>1</v>
      </c>
      <c r="N1463" t="s">
        <v>56</v>
      </c>
      <c r="O1463">
        <v>8</v>
      </c>
      <c r="P1463">
        <v>15</v>
      </c>
      <c r="Q1463">
        <v>30</v>
      </c>
      <c r="R1463" t="s">
        <v>63</v>
      </c>
      <c r="S1463" t="s">
        <v>100</v>
      </c>
      <c r="T1463" t="s">
        <v>65</v>
      </c>
      <c r="U1463" t="s">
        <v>947</v>
      </c>
      <c r="V1463" t="s">
        <v>66</v>
      </c>
      <c r="W1463" t="s">
        <v>67</v>
      </c>
      <c r="X1463">
        <v>5</v>
      </c>
      <c r="Y1463">
        <v>0.3</v>
      </c>
      <c r="Z1463">
        <v>0.7</v>
      </c>
      <c r="AA1463">
        <v>0.5</v>
      </c>
      <c r="AB1463">
        <v>0.5</v>
      </c>
      <c r="AC1463">
        <v>0.5</v>
      </c>
      <c r="AD1463" t="s">
        <v>68</v>
      </c>
      <c r="AE1463" t="s">
        <v>68</v>
      </c>
      <c r="AF1463" t="s">
        <v>68</v>
      </c>
      <c r="AG1463">
        <v>8</v>
      </c>
      <c r="AH1463">
        <v>4</v>
      </c>
      <c r="AI1463">
        <v>1</v>
      </c>
      <c r="AJ1463" t="s">
        <v>68</v>
      </c>
      <c r="AK1463" t="s">
        <v>68</v>
      </c>
      <c r="AL1463" t="s">
        <v>68</v>
      </c>
      <c r="AM1463" t="s">
        <v>68</v>
      </c>
      <c r="AN1463" t="s">
        <v>68</v>
      </c>
      <c r="AO1463" t="s">
        <v>68</v>
      </c>
      <c r="AP1463" t="s">
        <v>68</v>
      </c>
      <c r="AQ1463" t="s">
        <v>68</v>
      </c>
      <c r="AR1463" t="s">
        <v>68</v>
      </c>
      <c r="AS1463" t="s">
        <v>68</v>
      </c>
      <c r="AT1463" t="s">
        <v>68</v>
      </c>
      <c r="AU1463" t="s">
        <v>68</v>
      </c>
      <c r="AV1463" t="s">
        <v>68</v>
      </c>
      <c r="AW1463" t="s">
        <v>68</v>
      </c>
      <c r="AX1463" t="s">
        <v>68</v>
      </c>
      <c r="AY1463" t="s">
        <v>68</v>
      </c>
      <c r="AZ1463" t="s">
        <v>69</v>
      </c>
      <c r="BA1463" t="s">
        <v>65</v>
      </c>
      <c r="BB1463">
        <v>0.81799999999999995</v>
      </c>
    </row>
    <row r="1464" spans="1:62" hidden="1" x14ac:dyDescent="0.3">
      <c r="A1464">
        <v>2015</v>
      </c>
      <c r="B1464" t="s">
        <v>53</v>
      </c>
      <c r="C1464" t="s">
        <v>1581</v>
      </c>
      <c r="D1464" t="s">
        <v>62</v>
      </c>
      <c r="E1464">
        <v>1</v>
      </c>
      <c r="F1464" t="s">
        <v>56</v>
      </c>
      <c r="G1464" t="s">
        <v>112</v>
      </c>
      <c r="H1464" t="s">
        <v>63</v>
      </c>
      <c r="I1464" t="s">
        <v>83</v>
      </c>
      <c r="J1464" t="s">
        <v>947</v>
      </c>
      <c r="K1464" t="s">
        <v>61</v>
      </c>
      <c r="L1464" t="s">
        <v>62</v>
      </c>
      <c r="M1464">
        <v>1</v>
      </c>
      <c r="N1464" t="s">
        <v>56</v>
      </c>
      <c r="O1464">
        <v>8</v>
      </c>
      <c r="P1464">
        <v>16</v>
      </c>
      <c r="Q1464">
        <v>31</v>
      </c>
      <c r="R1464" t="s">
        <v>63</v>
      </c>
      <c r="S1464" t="s">
        <v>100</v>
      </c>
      <c r="T1464" t="s">
        <v>84</v>
      </c>
      <c r="U1464" t="s">
        <v>947</v>
      </c>
      <c r="V1464" t="s">
        <v>66</v>
      </c>
      <c r="W1464" t="s">
        <v>67</v>
      </c>
      <c r="X1464">
        <v>5</v>
      </c>
      <c r="Y1464">
        <v>0.3</v>
      </c>
      <c r="Z1464">
        <v>0.7</v>
      </c>
      <c r="AA1464">
        <v>2.5</v>
      </c>
      <c r="AB1464">
        <v>6.5</v>
      </c>
      <c r="AC1464">
        <v>5</v>
      </c>
      <c r="AD1464">
        <v>4.5</v>
      </c>
      <c r="AE1464">
        <v>9</v>
      </c>
      <c r="AF1464" t="s">
        <v>68</v>
      </c>
      <c r="AG1464">
        <v>8.5</v>
      </c>
      <c r="AH1464">
        <v>4.5</v>
      </c>
      <c r="AI1464">
        <v>6.5</v>
      </c>
      <c r="AJ1464">
        <v>7</v>
      </c>
      <c r="AK1464">
        <v>10</v>
      </c>
      <c r="AL1464" t="s">
        <v>68</v>
      </c>
      <c r="AM1464" t="s">
        <v>68</v>
      </c>
      <c r="AN1464" t="s">
        <v>68</v>
      </c>
      <c r="AO1464" t="s">
        <v>68</v>
      </c>
      <c r="AP1464" t="s">
        <v>68</v>
      </c>
      <c r="AQ1464" t="s">
        <v>68</v>
      </c>
      <c r="AR1464" t="s">
        <v>68</v>
      </c>
      <c r="AS1464" t="s">
        <v>68</v>
      </c>
      <c r="AT1464" t="s">
        <v>68</v>
      </c>
      <c r="AU1464" t="s">
        <v>68</v>
      </c>
      <c r="AV1464" t="s">
        <v>68</v>
      </c>
      <c r="AW1464" t="s">
        <v>68</v>
      </c>
      <c r="AX1464" t="s">
        <v>68</v>
      </c>
      <c r="AY1464" t="s">
        <v>68</v>
      </c>
      <c r="AZ1464" t="s">
        <v>69</v>
      </c>
      <c r="BA1464" t="s">
        <v>84</v>
      </c>
      <c r="BB1464">
        <v>0.80700000000000005</v>
      </c>
    </row>
    <row r="1465" spans="1:62" hidden="1" x14ac:dyDescent="0.3">
      <c r="A1465">
        <v>2015</v>
      </c>
      <c r="B1465" t="s">
        <v>53</v>
      </c>
      <c r="C1465" t="s">
        <v>1582</v>
      </c>
      <c r="D1465" t="s">
        <v>62</v>
      </c>
      <c r="E1465">
        <v>1</v>
      </c>
      <c r="F1465" t="s">
        <v>56</v>
      </c>
      <c r="G1465" t="s">
        <v>112</v>
      </c>
      <c r="H1465" t="s">
        <v>63</v>
      </c>
      <c r="I1465" t="s">
        <v>77</v>
      </c>
      <c r="J1465" t="s">
        <v>1105</v>
      </c>
      <c r="K1465" t="s">
        <v>61</v>
      </c>
      <c r="L1465" t="s">
        <v>62</v>
      </c>
      <c r="M1465">
        <v>1</v>
      </c>
      <c r="N1465" t="s">
        <v>56</v>
      </c>
      <c r="O1465">
        <v>8</v>
      </c>
      <c r="P1465">
        <v>16</v>
      </c>
      <c r="Q1465">
        <v>32</v>
      </c>
      <c r="R1465" t="s">
        <v>63</v>
      </c>
      <c r="S1465" t="s">
        <v>100</v>
      </c>
      <c r="T1465" t="s">
        <v>79</v>
      </c>
      <c r="U1465" t="s">
        <v>1105</v>
      </c>
      <c r="V1465" t="s">
        <v>66</v>
      </c>
      <c r="W1465" t="s">
        <v>67</v>
      </c>
      <c r="X1465">
        <v>5</v>
      </c>
      <c r="Y1465">
        <v>0.3</v>
      </c>
      <c r="Z1465">
        <v>0.7</v>
      </c>
      <c r="AA1465">
        <v>0.5</v>
      </c>
      <c r="AB1465" t="s">
        <v>68</v>
      </c>
      <c r="AC1465" t="s">
        <v>68</v>
      </c>
      <c r="AD1465" t="s">
        <v>68</v>
      </c>
      <c r="AE1465" t="s">
        <v>68</v>
      </c>
      <c r="AF1465" t="s">
        <v>68</v>
      </c>
      <c r="AG1465">
        <v>3</v>
      </c>
      <c r="AH1465">
        <v>2.5</v>
      </c>
      <c r="AI1465" t="s">
        <v>68</v>
      </c>
      <c r="AJ1465" t="s">
        <v>68</v>
      </c>
      <c r="AK1465" t="s">
        <v>68</v>
      </c>
      <c r="AL1465" t="s">
        <v>68</v>
      </c>
      <c r="AM1465" t="s">
        <v>68</v>
      </c>
      <c r="AN1465" t="s">
        <v>68</v>
      </c>
      <c r="AO1465" t="s">
        <v>68</v>
      </c>
      <c r="AP1465" t="s">
        <v>68</v>
      </c>
      <c r="AQ1465" t="s">
        <v>68</v>
      </c>
      <c r="AR1465" t="s">
        <v>68</v>
      </c>
      <c r="AS1465" t="s">
        <v>68</v>
      </c>
      <c r="AT1465" t="s">
        <v>68</v>
      </c>
      <c r="AU1465" t="s">
        <v>68</v>
      </c>
      <c r="AV1465" t="s">
        <v>68</v>
      </c>
      <c r="AW1465" t="s">
        <v>68</v>
      </c>
      <c r="AX1465" t="s">
        <v>68</v>
      </c>
      <c r="AY1465" t="s">
        <v>68</v>
      </c>
      <c r="AZ1465" t="s">
        <v>69</v>
      </c>
      <c r="BA1465" t="s">
        <v>79</v>
      </c>
      <c r="BB1465">
        <v>1</v>
      </c>
    </row>
    <row r="1466" spans="1:62" hidden="1" x14ac:dyDescent="0.3">
      <c r="A1466">
        <v>2015</v>
      </c>
      <c r="B1466" t="s">
        <v>53</v>
      </c>
      <c r="C1466" t="s">
        <v>1583</v>
      </c>
      <c r="D1466" t="s">
        <v>62</v>
      </c>
      <c r="E1466">
        <v>1</v>
      </c>
      <c r="F1466" t="s">
        <v>56</v>
      </c>
      <c r="G1466" t="s">
        <v>112</v>
      </c>
      <c r="H1466" t="s">
        <v>63</v>
      </c>
      <c r="I1466" t="s">
        <v>83</v>
      </c>
      <c r="J1466" t="s">
        <v>967</v>
      </c>
      <c r="K1466" t="s">
        <v>61</v>
      </c>
      <c r="L1466" t="s">
        <v>62</v>
      </c>
      <c r="M1466">
        <v>1</v>
      </c>
      <c r="N1466" t="s">
        <v>56</v>
      </c>
      <c r="O1466">
        <v>9</v>
      </c>
      <c r="P1466">
        <v>17</v>
      </c>
      <c r="Q1466">
        <v>33</v>
      </c>
      <c r="R1466" t="s">
        <v>63</v>
      </c>
      <c r="S1466" t="s">
        <v>100</v>
      </c>
      <c r="T1466" t="s">
        <v>84</v>
      </c>
      <c r="U1466" t="s">
        <v>947</v>
      </c>
      <c r="V1466" t="s">
        <v>66</v>
      </c>
      <c r="W1466" t="s">
        <v>67</v>
      </c>
      <c r="X1466">
        <v>5</v>
      </c>
      <c r="Y1466">
        <v>0.3</v>
      </c>
      <c r="Z1466">
        <v>0.7</v>
      </c>
      <c r="AA1466">
        <v>6</v>
      </c>
      <c r="AB1466">
        <v>4.5</v>
      </c>
      <c r="AC1466">
        <v>7.5</v>
      </c>
      <c r="AD1466">
        <v>7.5</v>
      </c>
      <c r="AE1466">
        <v>5.5</v>
      </c>
      <c r="AF1466" t="s">
        <v>68</v>
      </c>
      <c r="AG1466">
        <v>9</v>
      </c>
      <c r="AH1466">
        <v>7.5</v>
      </c>
      <c r="AI1466">
        <v>10</v>
      </c>
      <c r="AJ1466">
        <v>7</v>
      </c>
      <c r="AK1466">
        <v>6</v>
      </c>
      <c r="AL1466" t="s">
        <v>68</v>
      </c>
      <c r="AM1466" t="s">
        <v>68</v>
      </c>
      <c r="AN1466" t="s">
        <v>68</v>
      </c>
      <c r="AO1466" t="s">
        <v>68</v>
      </c>
      <c r="AP1466" t="s">
        <v>68</v>
      </c>
      <c r="AQ1466" t="s">
        <v>68</v>
      </c>
      <c r="AR1466" t="s">
        <v>68</v>
      </c>
      <c r="AS1466" t="s">
        <v>68</v>
      </c>
      <c r="AT1466" t="s">
        <v>68</v>
      </c>
      <c r="AU1466" t="s">
        <v>68</v>
      </c>
      <c r="AV1466" t="s">
        <v>68</v>
      </c>
      <c r="AW1466" t="s">
        <v>68</v>
      </c>
      <c r="AX1466" t="s">
        <v>68</v>
      </c>
      <c r="AY1466" t="s">
        <v>68</v>
      </c>
      <c r="AZ1466" t="s">
        <v>69</v>
      </c>
      <c r="BA1466" t="s">
        <v>84</v>
      </c>
      <c r="BB1466">
        <v>1</v>
      </c>
    </row>
    <row r="1467" spans="1:62" hidden="1" x14ac:dyDescent="0.3">
      <c r="A1467">
        <v>2015</v>
      </c>
      <c r="B1467" t="s">
        <v>53</v>
      </c>
      <c r="C1467" t="s">
        <v>1584</v>
      </c>
      <c r="D1467" t="s">
        <v>62</v>
      </c>
      <c r="E1467">
        <v>1</v>
      </c>
      <c r="F1467" t="s">
        <v>71</v>
      </c>
      <c r="G1467" t="s">
        <v>112</v>
      </c>
      <c r="H1467" t="s">
        <v>63</v>
      </c>
      <c r="I1467" t="s">
        <v>59</v>
      </c>
      <c r="J1467" t="s">
        <v>947</v>
      </c>
      <c r="K1467" t="s">
        <v>61</v>
      </c>
      <c r="L1467" t="s">
        <v>62</v>
      </c>
      <c r="M1467">
        <v>1</v>
      </c>
      <c r="N1467" t="s">
        <v>71</v>
      </c>
      <c r="O1467">
        <v>3</v>
      </c>
      <c r="P1467">
        <v>6</v>
      </c>
      <c r="Q1467">
        <v>11</v>
      </c>
      <c r="R1467" t="s">
        <v>63</v>
      </c>
      <c r="S1467" t="s">
        <v>100</v>
      </c>
      <c r="T1467" t="s">
        <v>65</v>
      </c>
      <c r="U1467" t="s">
        <v>947</v>
      </c>
      <c r="V1467" t="s">
        <v>66</v>
      </c>
      <c r="W1467" t="s">
        <v>67</v>
      </c>
      <c r="X1467">
        <v>5</v>
      </c>
      <c r="Y1467">
        <v>0.3</v>
      </c>
      <c r="Z1467">
        <v>0.7</v>
      </c>
      <c r="AA1467">
        <v>1.5</v>
      </c>
      <c r="AB1467">
        <v>0</v>
      </c>
      <c r="AC1467">
        <v>1.5</v>
      </c>
      <c r="AD1467">
        <v>1.5</v>
      </c>
      <c r="AE1467" t="s">
        <v>68</v>
      </c>
      <c r="AF1467" t="s">
        <v>68</v>
      </c>
      <c r="AG1467">
        <v>7</v>
      </c>
      <c r="AH1467">
        <v>5.5</v>
      </c>
      <c r="AI1467">
        <v>1</v>
      </c>
      <c r="AJ1467">
        <v>5</v>
      </c>
      <c r="AK1467" t="s">
        <v>68</v>
      </c>
      <c r="AL1467" t="s">
        <v>68</v>
      </c>
      <c r="AM1467" t="s">
        <v>68</v>
      </c>
      <c r="AN1467" t="s">
        <v>68</v>
      </c>
      <c r="AO1467" t="s">
        <v>68</v>
      </c>
      <c r="AP1467" t="s">
        <v>68</v>
      </c>
      <c r="AQ1467" t="s">
        <v>68</v>
      </c>
      <c r="AR1467" t="s">
        <v>68</v>
      </c>
      <c r="AS1467" t="s">
        <v>68</v>
      </c>
      <c r="AT1467" t="s">
        <v>68</v>
      </c>
      <c r="AU1467" t="s">
        <v>68</v>
      </c>
      <c r="AV1467" t="s">
        <v>68</v>
      </c>
      <c r="AW1467" t="s">
        <v>68</v>
      </c>
      <c r="AX1467" t="s">
        <v>68</v>
      </c>
      <c r="AY1467" t="s">
        <v>68</v>
      </c>
      <c r="AZ1467" t="s">
        <v>69</v>
      </c>
      <c r="BA1467" t="s">
        <v>65</v>
      </c>
      <c r="BB1467">
        <v>0.97</v>
      </c>
    </row>
    <row r="1468" spans="1:62" hidden="1" x14ac:dyDescent="0.3">
      <c r="A1468">
        <v>2015</v>
      </c>
      <c r="B1468" t="s">
        <v>53</v>
      </c>
      <c r="C1468" t="s">
        <v>1585</v>
      </c>
      <c r="D1468" t="s">
        <v>62</v>
      </c>
      <c r="E1468">
        <v>1</v>
      </c>
      <c r="F1468" t="s">
        <v>71</v>
      </c>
      <c r="G1468" t="s">
        <v>112</v>
      </c>
      <c r="H1468" t="s">
        <v>63</v>
      </c>
      <c r="I1468" t="s">
        <v>83</v>
      </c>
      <c r="J1468" t="s">
        <v>967</v>
      </c>
      <c r="K1468" t="s">
        <v>61</v>
      </c>
      <c r="L1468" t="s">
        <v>62</v>
      </c>
      <c r="M1468">
        <v>1</v>
      </c>
      <c r="N1468" t="s">
        <v>71</v>
      </c>
      <c r="O1468">
        <v>3</v>
      </c>
      <c r="P1468">
        <v>6</v>
      </c>
      <c r="Q1468">
        <v>12</v>
      </c>
      <c r="R1468" t="s">
        <v>63</v>
      </c>
      <c r="S1468" t="s">
        <v>100</v>
      </c>
      <c r="T1468" t="s">
        <v>84</v>
      </c>
      <c r="U1468" t="s">
        <v>947</v>
      </c>
      <c r="V1468" t="s">
        <v>66</v>
      </c>
      <c r="W1468" t="s">
        <v>67</v>
      </c>
      <c r="X1468">
        <v>5</v>
      </c>
      <c r="Y1468">
        <v>0.3</v>
      </c>
      <c r="Z1468">
        <v>0.7</v>
      </c>
      <c r="AA1468">
        <v>9</v>
      </c>
      <c r="AB1468">
        <v>4</v>
      </c>
      <c r="AC1468">
        <v>6.5</v>
      </c>
      <c r="AD1468">
        <v>6</v>
      </c>
      <c r="AE1468">
        <v>8</v>
      </c>
      <c r="AF1468" t="s">
        <v>68</v>
      </c>
      <c r="AG1468">
        <v>8.5</v>
      </c>
      <c r="AH1468">
        <v>6.5</v>
      </c>
      <c r="AI1468">
        <v>10</v>
      </c>
      <c r="AJ1468">
        <v>10</v>
      </c>
      <c r="AK1468">
        <v>7.5</v>
      </c>
      <c r="AL1468" t="s">
        <v>68</v>
      </c>
      <c r="AM1468" t="s">
        <v>68</v>
      </c>
      <c r="AN1468" t="s">
        <v>68</v>
      </c>
      <c r="AO1468" t="s">
        <v>68</v>
      </c>
      <c r="AP1468" t="s">
        <v>68</v>
      </c>
      <c r="AQ1468" t="s">
        <v>68</v>
      </c>
      <c r="AR1468" t="s">
        <v>68</v>
      </c>
      <c r="AS1468" t="s">
        <v>68</v>
      </c>
      <c r="AT1468" t="s">
        <v>68</v>
      </c>
      <c r="AU1468" t="s">
        <v>68</v>
      </c>
      <c r="AV1468" t="s">
        <v>68</v>
      </c>
      <c r="AW1468" t="s">
        <v>68</v>
      </c>
      <c r="AX1468" t="s">
        <v>68</v>
      </c>
      <c r="AY1468" t="s">
        <v>68</v>
      </c>
      <c r="AZ1468" t="s">
        <v>69</v>
      </c>
      <c r="BA1468" t="s">
        <v>84</v>
      </c>
      <c r="BB1468">
        <v>1</v>
      </c>
    </row>
    <row r="1469" spans="1:62" hidden="1" x14ac:dyDescent="0.3">
      <c r="A1469">
        <v>2015</v>
      </c>
      <c r="B1469" t="s">
        <v>53</v>
      </c>
      <c r="C1469" t="s">
        <v>1586</v>
      </c>
      <c r="D1469" t="s">
        <v>62</v>
      </c>
      <c r="E1469">
        <v>1</v>
      </c>
      <c r="F1469" t="s">
        <v>56</v>
      </c>
      <c r="G1469" t="s">
        <v>112</v>
      </c>
      <c r="H1469" t="s">
        <v>63</v>
      </c>
      <c r="I1469" t="s">
        <v>83</v>
      </c>
      <c r="J1469" t="s">
        <v>967</v>
      </c>
      <c r="K1469" t="s">
        <v>61</v>
      </c>
      <c r="L1469" t="s">
        <v>62</v>
      </c>
      <c r="M1469">
        <v>1</v>
      </c>
      <c r="N1469" t="s">
        <v>56</v>
      </c>
      <c r="O1469">
        <v>9</v>
      </c>
      <c r="P1469">
        <v>17</v>
      </c>
      <c r="Q1469">
        <v>34</v>
      </c>
      <c r="R1469" t="s">
        <v>63</v>
      </c>
      <c r="S1469" t="s">
        <v>100</v>
      </c>
      <c r="T1469" t="s">
        <v>84</v>
      </c>
      <c r="U1469" t="s">
        <v>947</v>
      </c>
      <c r="V1469" t="s">
        <v>66</v>
      </c>
      <c r="W1469" t="s">
        <v>67</v>
      </c>
      <c r="X1469">
        <v>5</v>
      </c>
      <c r="Y1469">
        <v>0.3</v>
      </c>
      <c r="Z1469">
        <v>0.7</v>
      </c>
      <c r="AA1469">
        <v>7.5</v>
      </c>
      <c r="AB1469">
        <v>7.5</v>
      </c>
      <c r="AC1469" t="s">
        <v>68</v>
      </c>
      <c r="AD1469">
        <v>7</v>
      </c>
      <c r="AE1469">
        <v>10</v>
      </c>
      <c r="AF1469" t="s">
        <v>68</v>
      </c>
      <c r="AG1469">
        <v>8.5</v>
      </c>
      <c r="AH1469">
        <v>8</v>
      </c>
      <c r="AI1469">
        <v>8</v>
      </c>
      <c r="AJ1469">
        <v>9</v>
      </c>
      <c r="AK1469">
        <v>10</v>
      </c>
      <c r="AL1469" t="s">
        <v>68</v>
      </c>
      <c r="AM1469" t="s">
        <v>68</v>
      </c>
      <c r="AN1469" t="s">
        <v>68</v>
      </c>
      <c r="AO1469" t="s">
        <v>68</v>
      </c>
      <c r="AP1469" t="s">
        <v>68</v>
      </c>
      <c r="AQ1469" t="s">
        <v>68</v>
      </c>
      <c r="AR1469" t="s">
        <v>68</v>
      </c>
      <c r="AS1469" t="s">
        <v>68</v>
      </c>
      <c r="AT1469" t="s">
        <v>68</v>
      </c>
      <c r="AU1469" t="s">
        <v>68</v>
      </c>
      <c r="AV1469" t="s">
        <v>68</v>
      </c>
      <c r="AW1469" t="s">
        <v>68</v>
      </c>
      <c r="AX1469" t="s">
        <v>68</v>
      </c>
      <c r="AY1469" t="s">
        <v>68</v>
      </c>
      <c r="AZ1469" t="s">
        <v>69</v>
      </c>
      <c r="BA1469" t="s">
        <v>84</v>
      </c>
      <c r="BB1469">
        <v>1</v>
      </c>
    </row>
    <row r="1470" spans="1:62" hidden="1" x14ac:dyDescent="0.3">
      <c r="A1470">
        <v>2015</v>
      </c>
      <c r="B1470" t="s">
        <v>53</v>
      </c>
      <c r="C1470" t="s">
        <v>1587</v>
      </c>
      <c r="D1470" t="s">
        <v>62</v>
      </c>
      <c r="E1470">
        <v>1</v>
      </c>
      <c r="F1470" t="s">
        <v>56</v>
      </c>
      <c r="G1470" t="s">
        <v>112</v>
      </c>
      <c r="H1470" t="s">
        <v>63</v>
      </c>
      <c r="I1470" t="s">
        <v>83</v>
      </c>
      <c r="J1470" t="s">
        <v>967</v>
      </c>
      <c r="K1470" t="s">
        <v>61</v>
      </c>
      <c r="L1470" t="s">
        <v>62</v>
      </c>
      <c r="M1470">
        <v>1</v>
      </c>
      <c r="N1470" t="s">
        <v>56</v>
      </c>
      <c r="O1470">
        <v>9</v>
      </c>
      <c r="P1470">
        <v>18</v>
      </c>
      <c r="Q1470">
        <v>35</v>
      </c>
      <c r="R1470" t="s">
        <v>63</v>
      </c>
      <c r="S1470" t="s">
        <v>100</v>
      </c>
      <c r="T1470" t="s">
        <v>84</v>
      </c>
      <c r="U1470" t="s">
        <v>947</v>
      </c>
      <c r="V1470" t="s">
        <v>66</v>
      </c>
      <c r="W1470" t="s">
        <v>67</v>
      </c>
      <c r="X1470">
        <v>5</v>
      </c>
      <c r="Y1470">
        <v>0.3</v>
      </c>
      <c r="Z1470">
        <v>0.7</v>
      </c>
      <c r="AA1470">
        <v>4</v>
      </c>
      <c r="AB1470">
        <v>5.5</v>
      </c>
      <c r="AC1470">
        <v>6</v>
      </c>
      <c r="AD1470">
        <v>5</v>
      </c>
      <c r="AE1470">
        <v>5</v>
      </c>
      <c r="AF1470" t="s">
        <v>68</v>
      </c>
      <c r="AG1470">
        <v>9</v>
      </c>
      <c r="AH1470">
        <v>7</v>
      </c>
      <c r="AI1470">
        <v>8.5</v>
      </c>
      <c r="AJ1470">
        <v>9.5</v>
      </c>
      <c r="AK1470">
        <v>10</v>
      </c>
      <c r="AL1470" t="s">
        <v>68</v>
      </c>
      <c r="AM1470" t="s">
        <v>68</v>
      </c>
      <c r="AN1470" t="s">
        <v>68</v>
      </c>
      <c r="AO1470" t="s">
        <v>68</v>
      </c>
      <c r="AP1470" t="s">
        <v>68</v>
      </c>
      <c r="AQ1470" t="s">
        <v>68</v>
      </c>
      <c r="AR1470" t="s">
        <v>68</v>
      </c>
      <c r="AS1470" t="s">
        <v>68</v>
      </c>
      <c r="AT1470" t="s">
        <v>68</v>
      </c>
      <c r="AU1470" t="s">
        <v>68</v>
      </c>
      <c r="AV1470" t="s">
        <v>68</v>
      </c>
      <c r="AW1470" t="s">
        <v>68</v>
      </c>
      <c r="AX1470" t="s">
        <v>68</v>
      </c>
      <c r="AY1470" t="s">
        <v>68</v>
      </c>
      <c r="AZ1470" t="s">
        <v>69</v>
      </c>
      <c r="BA1470" t="s">
        <v>84</v>
      </c>
      <c r="BB1470">
        <v>1</v>
      </c>
    </row>
    <row r="1471" spans="1:62" hidden="1" x14ac:dyDescent="0.3">
      <c r="A1471">
        <v>2015</v>
      </c>
      <c r="B1471" t="s">
        <v>53</v>
      </c>
      <c r="C1471" t="s">
        <v>1588</v>
      </c>
      <c r="D1471" t="s">
        <v>62</v>
      </c>
      <c r="E1471">
        <v>1</v>
      </c>
      <c r="F1471" t="s">
        <v>56</v>
      </c>
      <c r="G1471" t="s">
        <v>112</v>
      </c>
      <c r="H1471" t="s">
        <v>63</v>
      </c>
      <c r="I1471" t="s">
        <v>83</v>
      </c>
      <c r="J1471" t="s">
        <v>967</v>
      </c>
      <c r="K1471" t="s">
        <v>61</v>
      </c>
      <c r="L1471" t="s">
        <v>62</v>
      </c>
      <c r="M1471">
        <v>1</v>
      </c>
      <c r="N1471" t="s">
        <v>56</v>
      </c>
      <c r="O1471">
        <v>9</v>
      </c>
      <c r="P1471">
        <v>18</v>
      </c>
      <c r="Q1471">
        <v>36</v>
      </c>
      <c r="R1471" t="s">
        <v>63</v>
      </c>
      <c r="S1471" t="s">
        <v>100</v>
      </c>
      <c r="T1471" t="s">
        <v>84</v>
      </c>
      <c r="U1471" t="s">
        <v>947</v>
      </c>
      <c r="V1471" t="s">
        <v>66</v>
      </c>
      <c r="W1471" t="s">
        <v>67</v>
      </c>
      <c r="X1471">
        <v>5</v>
      </c>
      <c r="Y1471">
        <v>0.3</v>
      </c>
      <c r="Z1471">
        <v>0.7</v>
      </c>
      <c r="AA1471">
        <v>3</v>
      </c>
      <c r="AB1471">
        <v>4</v>
      </c>
      <c r="AC1471">
        <v>5</v>
      </c>
      <c r="AD1471">
        <v>5.5</v>
      </c>
      <c r="AE1471">
        <v>5</v>
      </c>
      <c r="AF1471" t="s">
        <v>68</v>
      </c>
      <c r="AG1471">
        <v>8.5</v>
      </c>
      <c r="AH1471">
        <v>6</v>
      </c>
      <c r="AI1471">
        <v>5.5</v>
      </c>
      <c r="AJ1471">
        <v>9</v>
      </c>
      <c r="AK1471">
        <v>10</v>
      </c>
      <c r="AL1471" t="s">
        <v>68</v>
      </c>
      <c r="AM1471" t="s">
        <v>68</v>
      </c>
      <c r="AN1471" t="s">
        <v>68</v>
      </c>
      <c r="AO1471" t="s">
        <v>68</v>
      </c>
      <c r="AP1471" t="s">
        <v>68</v>
      </c>
      <c r="AQ1471" t="s">
        <v>68</v>
      </c>
      <c r="AR1471" t="s">
        <v>68</v>
      </c>
      <c r="AS1471" t="s">
        <v>68</v>
      </c>
      <c r="AT1471" t="s">
        <v>68</v>
      </c>
      <c r="AU1471" t="s">
        <v>68</v>
      </c>
      <c r="AV1471" t="s">
        <v>68</v>
      </c>
      <c r="AW1471" t="s">
        <v>68</v>
      </c>
      <c r="AX1471" t="s">
        <v>68</v>
      </c>
      <c r="AY1471" t="s">
        <v>68</v>
      </c>
      <c r="AZ1471" t="s">
        <v>69</v>
      </c>
      <c r="BA1471" t="s">
        <v>84</v>
      </c>
      <c r="BB1471">
        <v>1</v>
      </c>
    </row>
    <row r="1472" spans="1:62" hidden="1" x14ac:dyDescent="0.3">
      <c r="A1472">
        <v>2015</v>
      </c>
      <c r="B1472" t="s">
        <v>53</v>
      </c>
      <c r="C1472" t="s">
        <v>306</v>
      </c>
      <c r="D1472" t="s">
        <v>62</v>
      </c>
      <c r="E1472">
        <v>1</v>
      </c>
      <c r="F1472" t="s">
        <v>56</v>
      </c>
      <c r="G1472" t="s">
        <v>112</v>
      </c>
      <c r="H1472" t="s">
        <v>63</v>
      </c>
      <c r="I1472" t="s">
        <v>59</v>
      </c>
      <c r="J1472" t="s">
        <v>947</v>
      </c>
      <c r="K1472" t="s">
        <v>61</v>
      </c>
      <c r="L1472" t="s">
        <v>62</v>
      </c>
      <c r="M1472">
        <v>1</v>
      </c>
      <c r="N1472" t="s">
        <v>56</v>
      </c>
      <c r="O1472">
        <v>10</v>
      </c>
      <c r="P1472">
        <v>19</v>
      </c>
      <c r="Q1472">
        <v>37</v>
      </c>
      <c r="R1472" t="s">
        <v>63</v>
      </c>
      <c r="S1472" t="s">
        <v>100</v>
      </c>
      <c r="T1472" t="s">
        <v>65</v>
      </c>
      <c r="U1472" t="s">
        <v>947</v>
      </c>
      <c r="V1472" t="s">
        <v>66</v>
      </c>
      <c r="W1472" t="s">
        <v>67</v>
      </c>
      <c r="X1472">
        <v>5</v>
      </c>
      <c r="Y1472">
        <v>0.3</v>
      </c>
      <c r="Z1472">
        <v>0.7</v>
      </c>
      <c r="AA1472">
        <v>1</v>
      </c>
      <c r="AB1472">
        <v>5.5</v>
      </c>
      <c r="AC1472">
        <v>1.5</v>
      </c>
      <c r="AD1472">
        <v>3</v>
      </c>
      <c r="AE1472">
        <v>2.5</v>
      </c>
      <c r="AF1472">
        <v>2.5</v>
      </c>
      <c r="AG1472">
        <v>8</v>
      </c>
      <c r="AH1472">
        <v>7.5</v>
      </c>
      <c r="AI1472">
        <v>8.5</v>
      </c>
      <c r="AJ1472">
        <v>8</v>
      </c>
      <c r="AK1472">
        <v>9.5</v>
      </c>
      <c r="AL1472" t="s">
        <v>68</v>
      </c>
      <c r="AM1472" t="s">
        <v>68</v>
      </c>
      <c r="AN1472" t="s">
        <v>68</v>
      </c>
      <c r="AO1472" t="s">
        <v>68</v>
      </c>
      <c r="AP1472" t="s">
        <v>68</v>
      </c>
      <c r="AQ1472" t="s">
        <v>68</v>
      </c>
      <c r="AR1472" t="s">
        <v>68</v>
      </c>
      <c r="AS1472" t="s">
        <v>68</v>
      </c>
      <c r="AT1472" t="s">
        <v>68</v>
      </c>
      <c r="AU1472" t="s">
        <v>68</v>
      </c>
      <c r="AV1472" t="s">
        <v>68</v>
      </c>
      <c r="AW1472" t="s">
        <v>68</v>
      </c>
      <c r="AX1472" t="s">
        <v>68</v>
      </c>
      <c r="AY1472" t="s">
        <v>68</v>
      </c>
      <c r="AZ1472" t="s">
        <v>69</v>
      </c>
      <c r="BA1472" t="s">
        <v>65</v>
      </c>
      <c r="BB1472">
        <v>0.97</v>
      </c>
    </row>
    <row r="1473" spans="1:62" x14ac:dyDescent="0.3">
      <c r="A1473">
        <v>2015</v>
      </c>
      <c r="B1473" t="s">
        <v>53</v>
      </c>
      <c r="C1473" t="s">
        <v>1589</v>
      </c>
      <c r="D1473" t="s">
        <v>62</v>
      </c>
      <c r="E1473">
        <v>1</v>
      </c>
      <c r="F1473" t="s">
        <v>56</v>
      </c>
      <c r="G1473" t="s">
        <v>112</v>
      </c>
      <c r="H1473" t="s">
        <v>63</v>
      </c>
      <c r="I1473" t="s">
        <v>83</v>
      </c>
      <c r="J1473" t="s">
        <v>967</v>
      </c>
      <c r="K1473" t="s">
        <v>61</v>
      </c>
      <c r="L1473" t="s">
        <v>62</v>
      </c>
      <c r="M1473">
        <v>1</v>
      </c>
      <c r="N1473" t="s">
        <v>56</v>
      </c>
      <c r="O1473">
        <v>10</v>
      </c>
      <c r="P1473">
        <v>19</v>
      </c>
      <c r="Q1473">
        <v>38</v>
      </c>
      <c r="R1473" t="s">
        <v>63</v>
      </c>
      <c r="S1473" t="s">
        <v>100</v>
      </c>
      <c r="T1473" t="s">
        <v>84</v>
      </c>
      <c r="U1473" t="s">
        <v>947</v>
      </c>
      <c r="V1473" t="s">
        <v>66</v>
      </c>
      <c r="W1473" t="s">
        <v>67</v>
      </c>
      <c r="X1473">
        <v>5</v>
      </c>
      <c r="Y1473">
        <v>0.3</v>
      </c>
      <c r="Z1473">
        <v>0.7</v>
      </c>
      <c r="AA1473">
        <v>5.5</v>
      </c>
      <c r="AB1473">
        <v>7.5</v>
      </c>
      <c r="AC1473">
        <v>9</v>
      </c>
      <c r="AD1473">
        <v>7.5</v>
      </c>
      <c r="AE1473">
        <v>7.5</v>
      </c>
      <c r="AF1473" t="s">
        <v>68</v>
      </c>
      <c r="AG1473">
        <v>8.5</v>
      </c>
      <c r="AH1473">
        <v>9.5</v>
      </c>
      <c r="AI1473">
        <v>9.5</v>
      </c>
      <c r="AJ1473">
        <v>7</v>
      </c>
      <c r="AK1473">
        <v>8</v>
      </c>
      <c r="AL1473" t="s">
        <v>68</v>
      </c>
      <c r="AM1473" t="s">
        <v>68</v>
      </c>
      <c r="AN1473" t="s">
        <v>68</v>
      </c>
      <c r="AO1473" t="s">
        <v>68</v>
      </c>
      <c r="AP1473" t="s">
        <v>68</v>
      </c>
      <c r="AQ1473" t="s">
        <v>68</v>
      </c>
      <c r="AR1473" t="s">
        <v>68</v>
      </c>
      <c r="AS1473" t="s">
        <v>68</v>
      </c>
      <c r="AT1473" t="s">
        <v>68</v>
      </c>
      <c r="AU1473" t="s">
        <v>68</v>
      </c>
      <c r="AV1473" t="s">
        <v>68</v>
      </c>
      <c r="AW1473" t="s">
        <v>68</v>
      </c>
      <c r="AX1473" t="s">
        <v>68</v>
      </c>
      <c r="AY1473" t="s">
        <v>68</v>
      </c>
      <c r="AZ1473" t="s">
        <v>80</v>
      </c>
      <c r="BA1473" t="s">
        <v>84</v>
      </c>
      <c r="BB1473">
        <v>1</v>
      </c>
      <c r="BD1473">
        <f>IF(EXACT(BA1473,T1473),1,0)</f>
        <v>1</v>
      </c>
      <c r="BE1473">
        <f>IF(AND(AZ1473="2_Testando"),1,0)</f>
        <v>1</v>
      </c>
      <c r="BF1473">
        <f>IF(AND(AZ1473="2_Testando",BD1473=1),1,0)</f>
        <v>1</v>
      </c>
      <c r="BJ1473">
        <f>IF(AND(BB1473&gt;0.7,BF1473=1),1,0)</f>
        <v>1</v>
      </c>
    </row>
    <row r="1474" spans="1:62" hidden="1" x14ac:dyDescent="0.3">
      <c r="A1474">
        <v>2015</v>
      </c>
      <c r="B1474" t="s">
        <v>53</v>
      </c>
      <c r="C1474" t="s">
        <v>1590</v>
      </c>
      <c r="D1474" t="s">
        <v>62</v>
      </c>
      <c r="E1474">
        <v>1</v>
      </c>
      <c r="F1474" t="s">
        <v>56</v>
      </c>
      <c r="G1474" t="s">
        <v>112</v>
      </c>
      <c r="H1474" t="s">
        <v>63</v>
      </c>
      <c r="I1474" t="s">
        <v>83</v>
      </c>
      <c r="J1474" t="s">
        <v>947</v>
      </c>
      <c r="K1474" t="s">
        <v>61</v>
      </c>
      <c r="L1474" t="s">
        <v>62</v>
      </c>
      <c r="M1474">
        <v>1</v>
      </c>
      <c r="N1474" t="s">
        <v>56</v>
      </c>
      <c r="O1474">
        <v>10</v>
      </c>
      <c r="P1474">
        <v>20</v>
      </c>
      <c r="Q1474">
        <v>39</v>
      </c>
      <c r="R1474" t="s">
        <v>63</v>
      </c>
      <c r="S1474" t="s">
        <v>100</v>
      </c>
      <c r="T1474" t="s">
        <v>84</v>
      </c>
      <c r="U1474" t="s">
        <v>947</v>
      </c>
      <c r="V1474" t="s">
        <v>66</v>
      </c>
      <c r="W1474" t="s">
        <v>67</v>
      </c>
      <c r="X1474">
        <v>5</v>
      </c>
      <c r="Y1474">
        <v>0.3</v>
      </c>
      <c r="Z1474">
        <v>0.7</v>
      </c>
      <c r="AA1474">
        <v>4</v>
      </c>
      <c r="AB1474">
        <v>5.5</v>
      </c>
      <c r="AC1474">
        <v>2.5</v>
      </c>
      <c r="AD1474">
        <v>7</v>
      </c>
      <c r="AE1474">
        <v>4.5</v>
      </c>
      <c r="AF1474" t="s">
        <v>68</v>
      </c>
      <c r="AG1474">
        <v>7.5</v>
      </c>
      <c r="AH1474">
        <v>7.5</v>
      </c>
      <c r="AI1474">
        <v>10</v>
      </c>
      <c r="AJ1474">
        <v>9.5</v>
      </c>
      <c r="AK1474">
        <v>8</v>
      </c>
      <c r="AL1474" t="s">
        <v>68</v>
      </c>
      <c r="AM1474" t="s">
        <v>68</v>
      </c>
      <c r="AN1474" t="s">
        <v>68</v>
      </c>
      <c r="AO1474" t="s">
        <v>68</v>
      </c>
      <c r="AP1474" t="s">
        <v>68</v>
      </c>
      <c r="AQ1474" t="s">
        <v>68</v>
      </c>
      <c r="AR1474" t="s">
        <v>68</v>
      </c>
      <c r="AS1474" t="s">
        <v>68</v>
      </c>
      <c r="AT1474" t="s">
        <v>68</v>
      </c>
      <c r="AU1474" t="s">
        <v>68</v>
      </c>
      <c r="AV1474" t="s">
        <v>68</v>
      </c>
      <c r="AW1474" t="s">
        <v>68</v>
      </c>
      <c r="AX1474" t="s">
        <v>68</v>
      </c>
      <c r="AY1474" t="s">
        <v>68</v>
      </c>
      <c r="AZ1474" t="s">
        <v>69</v>
      </c>
      <c r="BA1474" t="s">
        <v>84</v>
      </c>
      <c r="BB1474">
        <v>1</v>
      </c>
    </row>
    <row r="1475" spans="1:62" hidden="1" x14ac:dyDescent="0.3">
      <c r="A1475">
        <v>2015</v>
      </c>
      <c r="B1475" t="s">
        <v>53</v>
      </c>
      <c r="C1475" t="s">
        <v>1591</v>
      </c>
      <c r="D1475" t="s">
        <v>62</v>
      </c>
      <c r="E1475">
        <v>1</v>
      </c>
      <c r="F1475" t="s">
        <v>56</v>
      </c>
      <c r="G1475" t="s">
        <v>112</v>
      </c>
      <c r="H1475" t="s">
        <v>63</v>
      </c>
      <c r="I1475" t="s">
        <v>83</v>
      </c>
      <c r="J1475" t="s">
        <v>947</v>
      </c>
      <c r="K1475" t="s">
        <v>61</v>
      </c>
      <c r="L1475" t="s">
        <v>62</v>
      </c>
      <c r="M1475">
        <v>1</v>
      </c>
      <c r="N1475" t="s">
        <v>56</v>
      </c>
      <c r="O1475">
        <v>11</v>
      </c>
      <c r="P1475">
        <v>22</v>
      </c>
      <c r="Q1475">
        <v>44</v>
      </c>
      <c r="R1475" t="s">
        <v>63</v>
      </c>
      <c r="S1475" t="s">
        <v>100</v>
      </c>
      <c r="T1475" t="s">
        <v>84</v>
      </c>
      <c r="U1475" t="s">
        <v>947</v>
      </c>
      <c r="V1475" t="s">
        <v>66</v>
      </c>
      <c r="W1475" t="s">
        <v>67</v>
      </c>
      <c r="X1475">
        <v>5</v>
      </c>
      <c r="Y1475">
        <v>0.3</v>
      </c>
      <c r="Z1475">
        <v>0.7</v>
      </c>
      <c r="AA1475">
        <v>7</v>
      </c>
      <c r="AB1475">
        <v>5</v>
      </c>
      <c r="AC1475" t="s">
        <v>68</v>
      </c>
      <c r="AD1475">
        <v>7.5</v>
      </c>
      <c r="AE1475">
        <v>6</v>
      </c>
      <c r="AF1475" t="s">
        <v>68</v>
      </c>
      <c r="AG1475">
        <v>9</v>
      </c>
      <c r="AH1475">
        <v>8.5</v>
      </c>
      <c r="AI1475">
        <v>9</v>
      </c>
      <c r="AJ1475">
        <v>10</v>
      </c>
      <c r="AK1475">
        <v>9.5</v>
      </c>
      <c r="AL1475" t="s">
        <v>68</v>
      </c>
      <c r="AM1475" t="s">
        <v>68</v>
      </c>
      <c r="AN1475" t="s">
        <v>68</v>
      </c>
      <c r="AO1475" t="s">
        <v>68</v>
      </c>
      <c r="AP1475" t="s">
        <v>68</v>
      </c>
      <c r="AQ1475" t="s">
        <v>68</v>
      </c>
      <c r="AR1475" t="s">
        <v>68</v>
      </c>
      <c r="AS1475" t="s">
        <v>68</v>
      </c>
      <c r="AT1475" t="s">
        <v>68</v>
      </c>
      <c r="AU1475" t="s">
        <v>68</v>
      </c>
      <c r="AV1475" t="s">
        <v>68</v>
      </c>
      <c r="AW1475" t="s">
        <v>68</v>
      </c>
      <c r="AX1475" t="s">
        <v>68</v>
      </c>
      <c r="AY1475" t="s">
        <v>68</v>
      </c>
      <c r="AZ1475" t="s">
        <v>69</v>
      </c>
      <c r="BA1475" t="s">
        <v>84</v>
      </c>
      <c r="BB1475">
        <v>1</v>
      </c>
    </row>
    <row r="1476" spans="1:62" x14ac:dyDescent="0.3">
      <c r="A1476">
        <v>2015</v>
      </c>
      <c r="B1476" t="s">
        <v>53</v>
      </c>
      <c r="C1476" t="s">
        <v>307</v>
      </c>
      <c r="D1476" t="s">
        <v>62</v>
      </c>
      <c r="E1476">
        <v>1</v>
      </c>
      <c r="F1476" t="s">
        <v>56</v>
      </c>
      <c r="G1476" t="s">
        <v>112</v>
      </c>
      <c r="H1476" t="s">
        <v>63</v>
      </c>
      <c r="I1476" t="s">
        <v>59</v>
      </c>
      <c r="J1476" t="s">
        <v>947</v>
      </c>
      <c r="K1476" t="s">
        <v>61</v>
      </c>
      <c r="L1476" t="s">
        <v>62</v>
      </c>
      <c r="M1476">
        <v>1</v>
      </c>
      <c r="N1476" t="s">
        <v>56</v>
      </c>
      <c r="O1476">
        <v>10</v>
      </c>
      <c r="P1476">
        <v>20</v>
      </c>
      <c r="Q1476">
        <v>40</v>
      </c>
      <c r="R1476" t="s">
        <v>63</v>
      </c>
      <c r="S1476" t="s">
        <v>100</v>
      </c>
      <c r="T1476" t="s">
        <v>65</v>
      </c>
      <c r="U1476" t="s">
        <v>947</v>
      </c>
      <c r="V1476" t="s">
        <v>66</v>
      </c>
      <c r="W1476" t="s">
        <v>67</v>
      </c>
      <c r="X1476">
        <v>5</v>
      </c>
      <c r="Y1476">
        <v>0.3</v>
      </c>
      <c r="Z1476">
        <v>0.7</v>
      </c>
      <c r="AA1476">
        <v>0.5</v>
      </c>
      <c r="AB1476">
        <v>0.5</v>
      </c>
      <c r="AC1476">
        <v>1</v>
      </c>
      <c r="AD1476">
        <v>2</v>
      </c>
      <c r="AE1476">
        <v>3</v>
      </c>
      <c r="AF1476">
        <v>1</v>
      </c>
      <c r="AG1476">
        <v>8</v>
      </c>
      <c r="AH1476">
        <v>4</v>
      </c>
      <c r="AI1476">
        <v>4</v>
      </c>
      <c r="AJ1476">
        <v>6</v>
      </c>
      <c r="AK1476">
        <v>5</v>
      </c>
      <c r="AL1476" t="s">
        <v>68</v>
      </c>
      <c r="AM1476" t="s">
        <v>68</v>
      </c>
      <c r="AN1476" t="s">
        <v>68</v>
      </c>
      <c r="AO1476" t="s">
        <v>68</v>
      </c>
      <c r="AP1476" t="s">
        <v>68</v>
      </c>
      <c r="AQ1476" t="s">
        <v>68</v>
      </c>
      <c r="AR1476" t="s">
        <v>68</v>
      </c>
      <c r="AS1476" t="s">
        <v>68</v>
      </c>
      <c r="AT1476" t="s">
        <v>68</v>
      </c>
      <c r="AU1476" t="s">
        <v>68</v>
      </c>
      <c r="AV1476" t="s">
        <v>68</v>
      </c>
      <c r="AW1476" t="s">
        <v>68</v>
      </c>
      <c r="AX1476" t="s">
        <v>68</v>
      </c>
      <c r="AY1476" t="s">
        <v>68</v>
      </c>
      <c r="AZ1476" t="s">
        <v>80</v>
      </c>
      <c r="BA1476" t="s">
        <v>65</v>
      </c>
      <c r="BB1476">
        <v>0.97</v>
      </c>
      <c r="BD1476">
        <f>IF(EXACT(BA1476,T1476),1,0)</f>
        <v>1</v>
      </c>
      <c r="BE1476">
        <f>IF(AND(AZ1476="2_Testando"),1,0)</f>
        <v>1</v>
      </c>
      <c r="BF1476">
        <f>IF(AND(AZ1476="2_Testando",BD1476=1),1,0)</f>
        <v>1</v>
      </c>
      <c r="BJ1476">
        <f>IF(AND(BB1476&gt;0.7,BF1476=1),1,0)</f>
        <v>1</v>
      </c>
    </row>
    <row r="1477" spans="1:62" hidden="1" x14ac:dyDescent="0.3">
      <c r="A1477">
        <v>2015</v>
      </c>
      <c r="B1477" t="s">
        <v>53</v>
      </c>
      <c r="C1477" t="s">
        <v>1592</v>
      </c>
      <c r="D1477" t="s">
        <v>62</v>
      </c>
      <c r="E1477">
        <v>1</v>
      </c>
      <c r="F1477" t="s">
        <v>71</v>
      </c>
      <c r="G1477" t="s">
        <v>112</v>
      </c>
      <c r="H1477" t="s">
        <v>63</v>
      </c>
      <c r="I1477" t="s">
        <v>83</v>
      </c>
      <c r="J1477" t="s">
        <v>947</v>
      </c>
      <c r="K1477" t="s">
        <v>61</v>
      </c>
      <c r="L1477" t="s">
        <v>62</v>
      </c>
      <c r="M1477">
        <v>1</v>
      </c>
      <c r="N1477" t="s">
        <v>71</v>
      </c>
      <c r="O1477">
        <v>4</v>
      </c>
      <c r="P1477">
        <v>7</v>
      </c>
      <c r="Q1477">
        <v>13</v>
      </c>
      <c r="R1477" t="s">
        <v>63</v>
      </c>
      <c r="S1477" t="s">
        <v>100</v>
      </c>
      <c r="T1477" t="s">
        <v>84</v>
      </c>
      <c r="U1477" t="s">
        <v>947</v>
      </c>
      <c r="V1477" t="s">
        <v>66</v>
      </c>
      <c r="W1477" t="s">
        <v>67</v>
      </c>
      <c r="X1477">
        <v>5</v>
      </c>
      <c r="Y1477">
        <v>0.3</v>
      </c>
      <c r="Z1477">
        <v>0.7</v>
      </c>
      <c r="AA1477">
        <v>6</v>
      </c>
      <c r="AB1477">
        <v>4</v>
      </c>
      <c r="AC1477">
        <v>5.5</v>
      </c>
      <c r="AD1477">
        <v>6</v>
      </c>
      <c r="AE1477">
        <v>6</v>
      </c>
      <c r="AF1477" t="s">
        <v>68</v>
      </c>
      <c r="AG1477">
        <v>8.5</v>
      </c>
      <c r="AH1477">
        <v>6</v>
      </c>
      <c r="AI1477">
        <v>9.5</v>
      </c>
      <c r="AJ1477">
        <v>9.5</v>
      </c>
      <c r="AK1477">
        <v>10</v>
      </c>
      <c r="AL1477" t="s">
        <v>68</v>
      </c>
      <c r="AM1477" t="s">
        <v>68</v>
      </c>
      <c r="AN1477" t="s">
        <v>68</v>
      </c>
      <c r="AO1477" t="s">
        <v>68</v>
      </c>
      <c r="AP1477" t="s">
        <v>68</v>
      </c>
      <c r="AQ1477" t="s">
        <v>68</v>
      </c>
      <c r="AR1477" t="s">
        <v>68</v>
      </c>
      <c r="AS1477" t="s">
        <v>68</v>
      </c>
      <c r="AT1477" t="s">
        <v>68</v>
      </c>
      <c r="AU1477" t="s">
        <v>68</v>
      </c>
      <c r="AV1477" t="s">
        <v>68</v>
      </c>
      <c r="AW1477" t="s">
        <v>68</v>
      </c>
      <c r="AX1477" t="s">
        <v>68</v>
      </c>
      <c r="AY1477" t="s">
        <v>68</v>
      </c>
      <c r="AZ1477" t="s">
        <v>69</v>
      </c>
      <c r="BA1477" t="s">
        <v>84</v>
      </c>
      <c r="BB1477">
        <v>1</v>
      </c>
    </row>
    <row r="1478" spans="1:62" x14ac:dyDescent="0.3">
      <c r="A1478">
        <v>2015</v>
      </c>
      <c r="B1478" t="s">
        <v>53</v>
      </c>
      <c r="C1478" t="s">
        <v>1593</v>
      </c>
      <c r="D1478" t="s">
        <v>62</v>
      </c>
      <c r="E1478">
        <v>1</v>
      </c>
      <c r="F1478" t="s">
        <v>71</v>
      </c>
      <c r="G1478" t="s">
        <v>112</v>
      </c>
      <c r="H1478" t="s">
        <v>63</v>
      </c>
      <c r="I1478" t="s">
        <v>83</v>
      </c>
      <c r="J1478" t="s">
        <v>947</v>
      </c>
      <c r="K1478" t="s">
        <v>61</v>
      </c>
      <c r="L1478" t="s">
        <v>62</v>
      </c>
      <c r="M1478">
        <v>1</v>
      </c>
      <c r="N1478" t="s">
        <v>71</v>
      </c>
      <c r="O1478">
        <v>4</v>
      </c>
      <c r="P1478">
        <v>7</v>
      </c>
      <c r="Q1478">
        <v>14</v>
      </c>
      <c r="R1478" t="s">
        <v>63</v>
      </c>
      <c r="S1478" t="s">
        <v>100</v>
      </c>
      <c r="T1478" t="s">
        <v>84</v>
      </c>
      <c r="U1478" t="s">
        <v>947</v>
      </c>
      <c r="V1478" t="s">
        <v>66</v>
      </c>
      <c r="W1478" t="s">
        <v>67</v>
      </c>
      <c r="X1478">
        <v>5</v>
      </c>
      <c r="Y1478">
        <v>0.3</v>
      </c>
      <c r="Z1478">
        <v>0.7</v>
      </c>
      <c r="AA1478">
        <v>7.5</v>
      </c>
      <c r="AB1478">
        <v>6</v>
      </c>
      <c r="AC1478" t="s">
        <v>68</v>
      </c>
      <c r="AD1478">
        <v>4</v>
      </c>
      <c r="AE1478">
        <v>5.5</v>
      </c>
      <c r="AF1478" t="s">
        <v>68</v>
      </c>
      <c r="AG1478">
        <v>6.5</v>
      </c>
      <c r="AH1478">
        <v>6.5</v>
      </c>
      <c r="AI1478">
        <v>6</v>
      </c>
      <c r="AJ1478">
        <v>8.5</v>
      </c>
      <c r="AK1478">
        <v>7</v>
      </c>
      <c r="AL1478" t="s">
        <v>68</v>
      </c>
      <c r="AM1478" t="s">
        <v>68</v>
      </c>
      <c r="AN1478" t="s">
        <v>68</v>
      </c>
      <c r="AO1478" t="s">
        <v>68</v>
      </c>
      <c r="AP1478" t="s">
        <v>68</v>
      </c>
      <c r="AQ1478" t="s">
        <v>68</v>
      </c>
      <c r="AR1478" t="s">
        <v>68</v>
      </c>
      <c r="AS1478" t="s">
        <v>68</v>
      </c>
      <c r="AT1478" t="s">
        <v>68</v>
      </c>
      <c r="AU1478" t="s">
        <v>68</v>
      </c>
      <c r="AV1478" t="s">
        <v>68</v>
      </c>
      <c r="AW1478" t="s">
        <v>68</v>
      </c>
      <c r="AX1478" t="s">
        <v>68</v>
      </c>
      <c r="AY1478" t="s">
        <v>68</v>
      </c>
      <c r="AZ1478" t="s">
        <v>80</v>
      </c>
      <c r="BA1478" t="s">
        <v>84</v>
      </c>
      <c r="BB1478">
        <v>0.93500000000000005</v>
      </c>
      <c r="BD1478">
        <f t="shared" ref="BD1478:BD1479" si="216">IF(EXACT(BA1478,T1478),1,0)</f>
        <v>1</v>
      </c>
      <c r="BE1478">
        <f t="shared" ref="BE1478:BE1479" si="217">IF(AND(AZ1478="2_Testando"),1,0)</f>
        <v>1</v>
      </c>
      <c r="BF1478">
        <f t="shared" ref="BF1478:BF1479" si="218">IF(AND(AZ1478="2_Testando",BD1478=1),1,0)</f>
        <v>1</v>
      </c>
      <c r="BJ1478">
        <f t="shared" ref="BJ1478:BJ1479" si="219">IF(AND(BB1478&gt;0.7,BF1478=1),1,0)</f>
        <v>1</v>
      </c>
    </row>
    <row r="1479" spans="1:62" x14ac:dyDescent="0.3">
      <c r="A1479">
        <v>2015</v>
      </c>
      <c r="B1479" t="s">
        <v>53</v>
      </c>
      <c r="C1479" t="s">
        <v>310</v>
      </c>
      <c r="D1479" t="s">
        <v>62</v>
      </c>
      <c r="E1479">
        <v>1</v>
      </c>
      <c r="F1479" t="s">
        <v>56</v>
      </c>
      <c r="G1479" t="s">
        <v>112</v>
      </c>
      <c r="H1479" t="s">
        <v>63</v>
      </c>
      <c r="I1479" t="s">
        <v>83</v>
      </c>
      <c r="J1479" t="s">
        <v>947</v>
      </c>
      <c r="K1479" t="s">
        <v>61</v>
      </c>
      <c r="L1479" t="s">
        <v>62</v>
      </c>
      <c r="M1479">
        <v>1</v>
      </c>
      <c r="N1479" t="s">
        <v>56</v>
      </c>
      <c r="O1479">
        <v>11</v>
      </c>
      <c r="P1479">
        <v>21</v>
      </c>
      <c r="Q1479">
        <v>42</v>
      </c>
      <c r="R1479" t="s">
        <v>63</v>
      </c>
      <c r="S1479" t="s">
        <v>100</v>
      </c>
      <c r="T1479" t="s">
        <v>65</v>
      </c>
      <c r="U1479" t="s">
        <v>947</v>
      </c>
      <c r="V1479" t="s">
        <v>66</v>
      </c>
      <c r="W1479" t="s">
        <v>67</v>
      </c>
      <c r="X1479">
        <v>5</v>
      </c>
      <c r="Y1479">
        <v>0.3</v>
      </c>
      <c r="Z1479">
        <v>0.7</v>
      </c>
      <c r="AA1479">
        <v>2.5</v>
      </c>
      <c r="AB1479">
        <v>4.5</v>
      </c>
      <c r="AC1479">
        <v>3</v>
      </c>
      <c r="AD1479">
        <v>6</v>
      </c>
      <c r="AE1479">
        <v>4.5</v>
      </c>
      <c r="AF1479">
        <v>5.5</v>
      </c>
      <c r="AG1479">
        <v>9</v>
      </c>
      <c r="AH1479">
        <v>5</v>
      </c>
      <c r="AI1479">
        <v>9</v>
      </c>
      <c r="AJ1479">
        <v>5</v>
      </c>
      <c r="AK1479">
        <v>7.5</v>
      </c>
      <c r="AL1479" t="s">
        <v>68</v>
      </c>
      <c r="AM1479" t="s">
        <v>68</v>
      </c>
      <c r="AN1479" t="s">
        <v>68</v>
      </c>
      <c r="AO1479" t="s">
        <v>68</v>
      </c>
      <c r="AP1479" t="s">
        <v>68</v>
      </c>
      <c r="AQ1479" t="s">
        <v>68</v>
      </c>
      <c r="AR1479" t="s">
        <v>68</v>
      </c>
      <c r="AS1479" t="s">
        <v>68</v>
      </c>
      <c r="AT1479" t="s">
        <v>68</v>
      </c>
      <c r="AU1479" t="s">
        <v>68</v>
      </c>
      <c r="AV1479" t="s">
        <v>68</v>
      </c>
      <c r="AW1479" t="s">
        <v>68</v>
      </c>
      <c r="AX1479" t="s">
        <v>68</v>
      </c>
      <c r="AY1479" t="s">
        <v>68</v>
      </c>
      <c r="AZ1479" t="s">
        <v>80</v>
      </c>
      <c r="BA1479" t="s">
        <v>84</v>
      </c>
      <c r="BB1479">
        <v>0.96499999999999997</v>
      </c>
      <c r="BD1479">
        <f t="shared" si="216"/>
        <v>0</v>
      </c>
      <c r="BE1479">
        <f t="shared" si="217"/>
        <v>1</v>
      </c>
      <c r="BF1479">
        <f t="shared" si="218"/>
        <v>0</v>
      </c>
      <c r="BJ1479">
        <f t="shared" si="219"/>
        <v>0</v>
      </c>
    </row>
    <row r="1480" spans="1:62" hidden="1" x14ac:dyDescent="0.3">
      <c r="A1480">
        <v>2015</v>
      </c>
      <c r="B1480" t="s">
        <v>53</v>
      </c>
      <c r="C1480" t="s">
        <v>1594</v>
      </c>
      <c r="D1480" t="s">
        <v>62</v>
      </c>
      <c r="E1480">
        <v>1</v>
      </c>
      <c r="F1480" t="s">
        <v>56</v>
      </c>
      <c r="G1480" t="s">
        <v>112</v>
      </c>
      <c r="H1480" t="s">
        <v>63</v>
      </c>
      <c r="I1480" t="s">
        <v>77</v>
      </c>
      <c r="J1480" t="s">
        <v>1287</v>
      </c>
      <c r="K1480" t="s">
        <v>61</v>
      </c>
      <c r="L1480" t="s">
        <v>62</v>
      </c>
      <c r="M1480">
        <v>1</v>
      </c>
      <c r="N1480" t="s">
        <v>56</v>
      </c>
      <c r="O1480">
        <v>11</v>
      </c>
      <c r="P1480">
        <v>21</v>
      </c>
      <c r="Q1480">
        <v>41</v>
      </c>
      <c r="R1480" t="s">
        <v>63</v>
      </c>
      <c r="S1480" t="s">
        <v>100</v>
      </c>
      <c r="T1480" t="s">
        <v>79</v>
      </c>
      <c r="U1480" t="s">
        <v>1287</v>
      </c>
      <c r="V1480" t="s">
        <v>66</v>
      </c>
      <c r="W1480" t="s">
        <v>67</v>
      </c>
      <c r="X1480">
        <v>5</v>
      </c>
      <c r="Y1480">
        <v>0.3</v>
      </c>
      <c r="Z1480">
        <v>0.7</v>
      </c>
      <c r="AA1480">
        <v>1</v>
      </c>
      <c r="AB1480">
        <v>2</v>
      </c>
      <c r="AC1480">
        <v>0.5</v>
      </c>
      <c r="AD1480" t="s">
        <v>68</v>
      </c>
      <c r="AE1480" t="s">
        <v>68</v>
      </c>
      <c r="AF1480" t="s">
        <v>68</v>
      </c>
      <c r="AG1480">
        <v>8.5</v>
      </c>
      <c r="AH1480">
        <v>1.5</v>
      </c>
      <c r="AI1480">
        <v>5.5</v>
      </c>
      <c r="AJ1480" t="s">
        <v>68</v>
      </c>
      <c r="AK1480" t="s">
        <v>68</v>
      </c>
      <c r="AL1480" t="s">
        <v>68</v>
      </c>
      <c r="AM1480" t="s">
        <v>68</v>
      </c>
      <c r="AN1480" t="s">
        <v>68</v>
      </c>
      <c r="AO1480" t="s">
        <v>68</v>
      </c>
      <c r="AP1480" t="s">
        <v>68</v>
      </c>
      <c r="AQ1480" t="s">
        <v>68</v>
      </c>
      <c r="AR1480" t="s">
        <v>68</v>
      </c>
      <c r="AS1480" t="s">
        <v>68</v>
      </c>
      <c r="AT1480" t="s">
        <v>68</v>
      </c>
      <c r="AU1480" t="s">
        <v>68</v>
      </c>
      <c r="AV1480" t="s">
        <v>68</v>
      </c>
      <c r="AW1480" t="s">
        <v>68</v>
      </c>
      <c r="AX1480" t="s">
        <v>68</v>
      </c>
      <c r="AY1480" t="s">
        <v>68</v>
      </c>
      <c r="AZ1480" t="s">
        <v>69</v>
      </c>
      <c r="BA1480" t="s">
        <v>79</v>
      </c>
      <c r="BB1480">
        <v>1</v>
      </c>
    </row>
    <row r="1481" spans="1:62" hidden="1" x14ac:dyDescent="0.3">
      <c r="A1481">
        <v>2015</v>
      </c>
      <c r="B1481" t="s">
        <v>53</v>
      </c>
      <c r="C1481" t="s">
        <v>1595</v>
      </c>
      <c r="D1481" t="s">
        <v>62</v>
      </c>
      <c r="E1481">
        <v>1</v>
      </c>
      <c r="F1481" t="s">
        <v>56</v>
      </c>
      <c r="G1481" t="s">
        <v>112</v>
      </c>
      <c r="H1481" t="s">
        <v>63</v>
      </c>
      <c r="I1481" t="s">
        <v>83</v>
      </c>
      <c r="J1481" t="s">
        <v>967</v>
      </c>
      <c r="K1481" t="s">
        <v>61</v>
      </c>
      <c r="L1481" t="s">
        <v>62</v>
      </c>
      <c r="M1481">
        <v>1</v>
      </c>
      <c r="N1481" t="s">
        <v>56</v>
      </c>
      <c r="O1481">
        <v>12</v>
      </c>
      <c r="P1481">
        <v>23</v>
      </c>
      <c r="Q1481">
        <v>45</v>
      </c>
      <c r="R1481" t="s">
        <v>63</v>
      </c>
      <c r="S1481" t="s">
        <v>100</v>
      </c>
      <c r="T1481" t="s">
        <v>84</v>
      </c>
      <c r="U1481" t="s">
        <v>947</v>
      </c>
      <c r="V1481" t="s">
        <v>66</v>
      </c>
      <c r="W1481" t="s">
        <v>67</v>
      </c>
      <c r="X1481">
        <v>5</v>
      </c>
      <c r="Y1481">
        <v>0.3</v>
      </c>
      <c r="Z1481">
        <v>0.7</v>
      </c>
      <c r="AA1481">
        <v>7</v>
      </c>
      <c r="AB1481">
        <v>5</v>
      </c>
      <c r="AC1481">
        <v>8</v>
      </c>
      <c r="AD1481">
        <v>10</v>
      </c>
      <c r="AE1481">
        <v>5.5</v>
      </c>
      <c r="AF1481" t="s">
        <v>68</v>
      </c>
      <c r="AG1481">
        <v>8</v>
      </c>
      <c r="AH1481">
        <v>9.5</v>
      </c>
      <c r="AI1481">
        <v>10</v>
      </c>
      <c r="AJ1481">
        <v>10</v>
      </c>
      <c r="AK1481">
        <v>9</v>
      </c>
      <c r="AL1481" t="s">
        <v>68</v>
      </c>
      <c r="AM1481" t="s">
        <v>68</v>
      </c>
      <c r="AN1481" t="s">
        <v>68</v>
      </c>
      <c r="AO1481" t="s">
        <v>68</v>
      </c>
      <c r="AP1481" t="s">
        <v>68</v>
      </c>
      <c r="AQ1481" t="s">
        <v>68</v>
      </c>
      <c r="AR1481" t="s">
        <v>68</v>
      </c>
      <c r="AS1481" t="s">
        <v>68</v>
      </c>
      <c r="AT1481" t="s">
        <v>68</v>
      </c>
      <c r="AU1481" t="s">
        <v>68</v>
      </c>
      <c r="AV1481" t="s">
        <v>68</v>
      </c>
      <c r="AW1481" t="s">
        <v>68</v>
      </c>
      <c r="AX1481" t="s">
        <v>68</v>
      </c>
      <c r="AY1481" t="s">
        <v>68</v>
      </c>
      <c r="AZ1481" t="s">
        <v>69</v>
      </c>
      <c r="BA1481" t="s">
        <v>84</v>
      </c>
      <c r="BB1481">
        <v>1</v>
      </c>
    </row>
    <row r="1482" spans="1:62" hidden="1" x14ac:dyDescent="0.3">
      <c r="A1482">
        <v>2015</v>
      </c>
      <c r="B1482" t="s">
        <v>53</v>
      </c>
      <c r="C1482" t="s">
        <v>311</v>
      </c>
      <c r="D1482" t="s">
        <v>62</v>
      </c>
      <c r="E1482">
        <v>1</v>
      </c>
      <c r="F1482" t="s">
        <v>56</v>
      </c>
      <c r="G1482" t="s">
        <v>112</v>
      </c>
      <c r="H1482" t="s">
        <v>63</v>
      </c>
      <c r="I1482" t="s">
        <v>59</v>
      </c>
      <c r="J1482" t="s">
        <v>947</v>
      </c>
      <c r="K1482" t="s">
        <v>61</v>
      </c>
      <c r="L1482" t="s">
        <v>62</v>
      </c>
      <c r="M1482">
        <v>1</v>
      </c>
      <c r="N1482" t="s">
        <v>56</v>
      </c>
      <c r="O1482">
        <v>12</v>
      </c>
      <c r="P1482">
        <v>23</v>
      </c>
      <c r="Q1482">
        <v>46</v>
      </c>
      <c r="R1482" t="s">
        <v>63</v>
      </c>
      <c r="S1482" t="s">
        <v>100</v>
      </c>
      <c r="T1482" t="s">
        <v>65</v>
      </c>
      <c r="U1482" t="s">
        <v>947</v>
      </c>
      <c r="V1482" t="s">
        <v>66</v>
      </c>
      <c r="W1482" t="s">
        <v>67</v>
      </c>
      <c r="X1482">
        <v>5</v>
      </c>
      <c r="Y1482">
        <v>0.3</v>
      </c>
      <c r="Z1482">
        <v>0.7</v>
      </c>
      <c r="AA1482">
        <v>4</v>
      </c>
      <c r="AB1482">
        <v>4</v>
      </c>
      <c r="AC1482">
        <v>7</v>
      </c>
      <c r="AD1482">
        <v>5</v>
      </c>
      <c r="AE1482">
        <v>2</v>
      </c>
      <c r="AF1482">
        <v>3</v>
      </c>
      <c r="AG1482">
        <v>8.5</v>
      </c>
      <c r="AH1482">
        <v>5.5</v>
      </c>
      <c r="AI1482">
        <v>6.5</v>
      </c>
      <c r="AJ1482">
        <v>5</v>
      </c>
      <c r="AK1482">
        <v>9</v>
      </c>
      <c r="AL1482" t="s">
        <v>68</v>
      </c>
      <c r="AM1482" t="s">
        <v>68</v>
      </c>
      <c r="AN1482" t="s">
        <v>68</v>
      </c>
      <c r="AO1482" t="s">
        <v>68</v>
      </c>
      <c r="AP1482" t="s">
        <v>68</v>
      </c>
      <c r="AQ1482" t="s">
        <v>68</v>
      </c>
      <c r="AR1482" t="s">
        <v>68</v>
      </c>
      <c r="AS1482" t="s">
        <v>68</v>
      </c>
      <c r="AT1482" t="s">
        <v>68</v>
      </c>
      <c r="AU1482" t="s">
        <v>68</v>
      </c>
      <c r="AV1482" t="s">
        <v>68</v>
      </c>
      <c r="AW1482" t="s">
        <v>68</v>
      </c>
      <c r="AX1482" t="s">
        <v>68</v>
      </c>
      <c r="AY1482" t="s">
        <v>68</v>
      </c>
      <c r="AZ1482" t="s">
        <v>69</v>
      </c>
      <c r="BA1482" t="s">
        <v>65</v>
      </c>
      <c r="BB1482">
        <v>0.85699999999999998</v>
      </c>
    </row>
    <row r="1483" spans="1:62" hidden="1" x14ac:dyDescent="0.3">
      <c r="A1483">
        <v>2015</v>
      </c>
      <c r="B1483" t="s">
        <v>53</v>
      </c>
      <c r="C1483" t="s">
        <v>1596</v>
      </c>
      <c r="D1483" t="s">
        <v>62</v>
      </c>
      <c r="E1483">
        <v>1</v>
      </c>
      <c r="F1483" t="s">
        <v>71</v>
      </c>
      <c r="G1483" t="s">
        <v>112</v>
      </c>
      <c r="H1483" t="s">
        <v>63</v>
      </c>
      <c r="I1483" t="s">
        <v>77</v>
      </c>
      <c r="J1483" t="s">
        <v>1597</v>
      </c>
      <c r="K1483" t="s">
        <v>61</v>
      </c>
      <c r="L1483" t="s">
        <v>62</v>
      </c>
      <c r="M1483">
        <v>1</v>
      </c>
      <c r="N1483" t="s">
        <v>71</v>
      </c>
      <c r="O1483">
        <v>4</v>
      </c>
      <c r="P1483">
        <v>8</v>
      </c>
      <c r="Q1483">
        <v>16</v>
      </c>
      <c r="R1483" t="s">
        <v>63</v>
      </c>
      <c r="S1483" t="s">
        <v>100</v>
      </c>
      <c r="T1483" t="s">
        <v>79</v>
      </c>
      <c r="U1483" t="s">
        <v>1598</v>
      </c>
      <c r="V1483" t="s">
        <v>66</v>
      </c>
      <c r="W1483" t="s">
        <v>67</v>
      </c>
      <c r="X1483">
        <v>5</v>
      </c>
      <c r="Y1483">
        <v>0.3</v>
      </c>
      <c r="Z1483">
        <v>0.7</v>
      </c>
      <c r="AA1483">
        <v>0.5</v>
      </c>
      <c r="AB1483">
        <v>0</v>
      </c>
      <c r="AC1483">
        <v>1</v>
      </c>
      <c r="AD1483" t="s">
        <v>68</v>
      </c>
      <c r="AE1483" t="s">
        <v>68</v>
      </c>
      <c r="AF1483" t="s">
        <v>68</v>
      </c>
      <c r="AG1483">
        <v>7.5</v>
      </c>
      <c r="AH1483">
        <v>0.5</v>
      </c>
      <c r="AI1483">
        <v>2.5</v>
      </c>
      <c r="AJ1483" t="s">
        <v>68</v>
      </c>
      <c r="AK1483" t="s">
        <v>68</v>
      </c>
      <c r="AL1483" t="s">
        <v>68</v>
      </c>
      <c r="AM1483" t="s">
        <v>68</v>
      </c>
      <c r="AN1483" t="s">
        <v>68</v>
      </c>
      <c r="AO1483" t="s">
        <v>68</v>
      </c>
      <c r="AP1483" t="s">
        <v>68</v>
      </c>
      <c r="AQ1483" t="s">
        <v>68</v>
      </c>
      <c r="AR1483" t="s">
        <v>68</v>
      </c>
      <c r="AS1483" t="s">
        <v>68</v>
      </c>
      <c r="AT1483" t="s">
        <v>68</v>
      </c>
      <c r="AU1483" t="s">
        <v>68</v>
      </c>
      <c r="AV1483" t="s">
        <v>68</v>
      </c>
      <c r="AW1483" t="s">
        <v>68</v>
      </c>
      <c r="AX1483" t="s">
        <v>68</v>
      </c>
      <c r="AY1483" t="s">
        <v>68</v>
      </c>
      <c r="AZ1483" t="s">
        <v>69</v>
      </c>
      <c r="BA1483" t="s">
        <v>79</v>
      </c>
      <c r="BB1483">
        <v>1</v>
      </c>
    </row>
    <row r="1484" spans="1:62" hidden="1" x14ac:dyDescent="0.3">
      <c r="A1484">
        <v>2015</v>
      </c>
      <c r="B1484" t="s">
        <v>53</v>
      </c>
      <c r="C1484" t="s">
        <v>1599</v>
      </c>
      <c r="D1484" t="s">
        <v>62</v>
      </c>
      <c r="E1484">
        <v>1</v>
      </c>
      <c r="F1484" t="s">
        <v>56</v>
      </c>
      <c r="G1484" t="s">
        <v>112</v>
      </c>
      <c r="H1484" t="s">
        <v>63</v>
      </c>
      <c r="I1484" t="s">
        <v>83</v>
      </c>
      <c r="J1484" t="s">
        <v>967</v>
      </c>
      <c r="K1484" t="s">
        <v>61</v>
      </c>
      <c r="L1484" t="s">
        <v>62</v>
      </c>
      <c r="M1484">
        <v>1</v>
      </c>
      <c r="N1484" t="s">
        <v>56</v>
      </c>
      <c r="O1484">
        <v>12</v>
      </c>
      <c r="P1484">
        <v>24</v>
      </c>
      <c r="Q1484">
        <v>47</v>
      </c>
      <c r="R1484" t="s">
        <v>63</v>
      </c>
      <c r="S1484" t="s">
        <v>100</v>
      </c>
      <c r="T1484" t="s">
        <v>84</v>
      </c>
      <c r="U1484" t="s">
        <v>947</v>
      </c>
      <c r="V1484" t="s">
        <v>66</v>
      </c>
      <c r="W1484" t="s">
        <v>67</v>
      </c>
      <c r="X1484">
        <v>5</v>
      </c>
      <c r="Y1484">
        <v>0.3</v>
      </c>
      <c r="Z1484">
        <v>0.7</v>
      </c>
      <c r="AA1484">
        <v>8.5</v>
      </c>
      <c r="AB1484">
        <v>7</v>
      </c>
      <c r="AC1484">
        <v>8</v>
      </c>
      <c r="AD1484">
        <v>9.5</v>
      </c>
      <c r="AE1484">
        <v>10</v>
      </c>
      <c r="AF1484" t="s">
        <v>68</v>
      </c>
      <c r="AG1484">
        <v>10</v>
      </c>
      <c r="AH1484">
        <v>8</v>
      </c>
      <c r="AI1484">
        <v>10</v>
      </c>
      <c r="AJ1484">
        <v>10</v>
      </c>
      <c r="AK1484">
        <v>10</v>
      </c>
      <c r="AL1484" t="s">
        <v>68</v>
      </c>
      <c r="AM1484" t="s">
        <v>68</v>
      </c>
      <c r="AN1484" t="s">
        <v>68</v>
      </c>
      <c r="AO1484" t="s">
        <v>68</v>
      </c>
      <c r="AP1484" t="s">
        <v>68</v>
      </c>
      <c r="AQ1484" t="s">
        <v>68</v>
      </c>
      <c r="AR1484" t="s">
        <v>68</v>
      </c>
      <c r="AS1484" t="s">
        <v>68</v>
      </c>
      <c r="AT1484" t="s">
        <v>68</v>
      </c>
      <c r="AU1484" t="s">
        <v>68</v>
      </c>
      <c r="AV1484" t="s">
        <v>68</v>
      </c>
      <c r="AW1484" t="s">
        <v>68</v>
      </c>
      <c r="AX1484" t="s">
        <v>68</v>
      </c>
      <c r="AY1484" t="s">
        <v>68</v>
      </c>
      <c r="AZ1484" t="s">
        <v>69</v>
      </c>
      <c r="BA1484" t="s">
        <v>84</v>
      </c>
      <c r="BB1484">
        <v>1</v>
      </c>
    </row>
    <row r="1485" spans="1:62" x14ac:dyDescent="0.3">
      <c r="A1485">
        <v>2015</v>
      </c>
      <c r="B1485" t="s">
        <v>53</v>
      </c>
      <c r="C1485" t="s">
        <v>312</v>
      </c>
      <c r="D1485" t="s">
        <v>62</v>
      </c>
      <c r="E1485">
        <v>1</v>
      </c>
      <c r="F1485" t="s">
        <v>56</v>
      </c>
      <c r="G1485" t="s">
        <v>112</v>
      </c>
      <c r="H1485" t="s">
        <v>63</v>
      </c>
      <c r="I1485" t="s">
        <v>59</v>
      </c>
      <c r="J1485" t="s">
        <v>947</v>
      </c>
      <c r="K1485" t="s">
        <v>61</v>
      </c>
      <c r="L1485" t="s">
        <v>62</v>
      </c>
      <c r="M1485">
        <v>1</v>
      </c>
      <c r="N1485" t="s">
        <v>56</v>
      </c>
      <c r="O1485">
        <v>12</v>
      </c>
      <c r="P1485">
        <v>24</v>
      </c>
      <c r="Q1485">
        <v>48</v>
      </c>
      <c r="R1485" t="s">
        <v>63</v>
      </c>
      <c r="S1485" t="s">
        <v>100</v>
      </c>
      <c r="T1485" t="s">
        <v>65</v>
      </c>
      <c r="U1485" t="s">
        <v>947</v>
      </c>
      <c r="V1485" t="s">
        <v>66</v>
      </c>
      <c r="W1485" t="s">
        <v>67</v>
      </c>
      <c r="X1485">
        <v>5</v>
      </c>
      <c r="Y1485">
        <v>0.3</v>
      </c>
      <c r="Z1485">
        <v>0.7</v>
      </c>
      <c r="AA1485">
        <v>1</v>
      </c>
      <c r="AB1485">
        <v>4</v>
      </c>
      <c r="AC1485">
        <v>1</v>
      </c>
      <c r="AD1485">
        <v>4</v>
      </c>
      <c r="AE1485">
        <v>2.5</v>
      </c>
      <c r="AF1485">
        <v>1.5</v>
      </c>
      <c r="AG1485">
        <v>9</v>
      </c>
      <c r="AH1485">
        <v>5</v>
      </c>
      <c r="AI1485">
        <v>6</v>
      </c>
      <c r="AJ1485">
        <v>7.5</v>
      </c>
      <c r="AK1485">
        <v>6.5</v>
      </c>
      <c r="AL1485" t="s">
        <v>68</v>
      </c>
      <c r="AM1485" t="s">
        <v>68</v>
      </c>
      <c r="AN1485" t="s">
        <v>68</v>
      </c>
      <c r="AO1485" t="s">
        <v>68</v>
      </c>
      <c r="AP1485" t="s">
        <v>68</v>
      </c>
      <c r="AQ1485" t="s">
        <v>68</v>
      </c>
      <c r="AR1485" t="s">
        <v>68</v>
      </c>
      <c r="AS1485" t="s">
        <v>68</v>
      </c>
      <c r="AT1485" t="s">
        <v>68</v>
      </c>
      <c r="AU1485" t="s">
        <v>68</v>
      </c>
      <c r="AV1485" t="s">
        <v>68</v>
      </c>
      <c r="AW1485" t="s">
        <v>68</v>
      </c>
      <c r="AX1485" t="s">
        <v>68</v>
      </c>
      <c r="AY1485" t="s">
        <v>68</v>
      </c>
      <c r="AZ1485" t="s">
        <v>80</v>
      </c>
      <c r="BA1485" t="s">
        <v>65</v>
      </c>
      <c r="BB1485">
        <v>0.79700000000000004</v>
      </c>
      <c r="BD1485">
        <f t="shared" ref="BD1485:BD1486" si="220">IF(EXACT(BA1485,T1485),1,0)</f>
        <v>1</v>
      </c>
      <c r="BE1485">
        <f t="shared" ref="BE1485:BE1486" si="221">IF(AND(AZ1485="2_Testando"),1,0)</f>
        <v>1</v>
      </c>
      <c r="BF1485">
        <f t="shared" ref="BF1485:BF1486" si="222">IF(AND(AZ1485="2_Testando",BD1485=1),1,0)</f>
        <v>1</v>
      </c>
      <c r="BJ1485">
        <f t="shared" ref="BJ1485:BJ1486" si="223">IF(AND(BB1485&gt;0.7,BF1485=1),1,0)</f>
        <v>1</v>
      </c>
    </row>
    <row r="1486" spans="1:62" x14ac:dyDescent="0.3">
      <c r="A1486">
        <v>2015</v>
      </c>
      <c r="B1486" t="s">
        <v>53</v>
      </c>
      <c r="C1486" t="s">
        <v>1600</v>
      </c>
      <c r="D1486" t="s">
        <v>62</v>
      </c>
      <c r="E1486">
        <v>1</v>
      </c>
      <c r="F1486" t="s">
        <v>56</v>
      </c>
      <c r="G1486" t="s">
        <v>112</v>
      </c>
      <c r="H1486" t="s">
        <v>63</v>
      </c>
      <c r="I1486" t="s">
        <v>83</v>
      </c>
      <c r="J1486" t="s">
        <v>967</v>
      </c>
      <c r="K1486" t="s">
        <v>61</v>
      </c>
      <c r="L1486" t="s">
        <v>62</v>
      </c>
      <c r="M1486">
        <v>1</v>
      </c>
      <c r="N1486" t="s">
        <v>56</v>
      </c>
      <c r="O1486">
        <v>13</v>
      </c>
      <c r="P1486">
        <v>25</v>
      </c>
      <c r="Q1486">
        <v>49</v>
      </c>
      <c r="R1486" t="s">
        <v>63</v>
      </c>
      <c r="S1486" t="s">
        <v>100</v>
      </c>
      <c r="T1486" t="s">
        <v>84</v>
      </c>
      <c r="U1486" t="s">
        <v>947</v>
      </c>
      <c r="V1486" t="s">
        <v>66</v>
      </c>
      <c r="W1486" t="s">
        <v>67</v>
      </c>
      <c r="X1486">
        <v>5</v>
      </c>
      <c r="Y1486">
        <v>0.3</v>
      </c>
      <c r="Z1486">
        <v>0.7</v>
      </c>
      <c r="AA1486">
        <v>7</v>
      </c>
      <c r="AB1486">
        <v>5.5</v>
      </c>
      <c r="AC1486" t="s">
        <v>68</v>
      </c>
      <c r="AD1486">
        <v>7</v>
      </c>
      <c r="AE1486">
        <v>6.5</v>
      </c>
      <c r="AF1486" t="s">
        <v>68</v>
      </c>
      <c r="AG1486">
        <v>7.5</v>
      </c>
      <c r="AH1486">
        <v>8.5</v>
      </c>
      <c r="AI1486">
        <v>10</v>
      </c>
      <c r="AJ1486">
        <v>5</v>
      </c>
      <c r="AK1486">
        <v>9</v>
      </c>
      <c r="AL1486" t="s">
        <v>68</v>
      </c>
      <c r="AM1486" t="s">
        <v>68</v>
      </c>
      <c r="AN1486" t="s">
        <v>68</v>
      </c>
      <c r="AO1486" t="s">
        <v>68</v>
      </c>
      <c r="AP1486" t="s">
        <v>68</v>
      </c>
      <c r="AQ1486" t="s">
        <v>68</v>
      </c>
      <c r="AR1486" t="s">
        <v>68</v>
      </c>
      <c r="AS1486" t="s">
        <v>68</v>
      </c>
      <c r="AT1486" t="s">
        <v>68</v>
      </c>
      <c r="AU1486" t="s">
        <v>68</v>
      </c>
      <c r="AV1486" t="s">
        <v>68</v>
      </c>
      <c r="AW1486" t="s">
        <v>68</v>
      </c>
      <c r="AX1486" t="s">
        <v>68</v>
      </c>
      <c r="AY1486" t="s">
        <v>68</v>
      </c>
      <c r="AZ1486" t="s">
        <v>80</v>
      </c>
      <c r="BA1486" t="s">
        <v>84</v>
      </c>
      <c r="BB1486">
        <v>1</v>
      </c>
      <c r="BD1486">
        <f t="shared" si="220"/>
        <v>1</v>
      </c>
      <c r="BE1486">
        <f t="shared" si="221"/>
        <v>1</v>
      </c>
      <c r="BF1486">
        <f t="shared" si="222"/>
        <v>1</v>
      </c>
      <c r="BJ1486">
        <f t="shared" si="223"/>
        <v>1</v>
      </c>
    </row>
    <row r="1487" spans="1:62" hidden="1" x14ac:dyDescent="0.3">
      <c r="A1487">
        <v>2015</v>
      </c>
      <c r="B1487" t="s">
        <v>53</v>
      </c>
      <c r="C1487" t="s">
        <v>314</v>
      </c>
      <c r="D1487" t="s">
        <v>62</v>
      </c>
      <c r="E1487">
        <v>1</v>
      </c>
      <c r="F1487" t="s">
        <v>56</v>
      </c>
      <c r="G1487" t="s">
        <v>112</v>
      </c>
      <c r="H1487" t="s">
        <v>63</v>
      </c>
      <c r="I1487" t="s">
        <v>59</v>
      </c>
      <c r="J1487" t="s">
        <v>947</v>
      </c>
      <c r="K1487" t="s">
        <v>61</v>
      </c>
      <c r="L1487" t="s">
        <v>62</v>
      </c>
      <c r="M1487">
        <v>1</v>
      </c>
      <c r="N1487" t="s">
        <v>56</v>
      </c>
      <c r="O1487">
        <v>13</v>
      </c>
      <c r="P1487">
        <v>25</v>
      </c>
      <c r="Q1487">
        <v>50</v>
      </c>
      <c r="R1487" t="s">
        <v>63</v>
      </c>
      <c r="S1487" t="s">
        <v>100</v>
      </c>
      <c r="T1487" t="s">
        <v>65</v>
      </c>
      <c r="U1487" t="s">
        <v>947</v>
      </c>
      <c r="V1487" t="s">
        <v>66</v>
      </c>
      <c r="W1487" t="s">
        <v>67</v>
      </c>
      <c r="X1487">
        <v>5</v>
      </c>
      <c r="Y1487">
        <v>0.3</v>
      </c>
      <c r="Z1487">
        <v>0.7</v>
      </c>
      <c r="AA1487">
        <v>0.5</v>
      </c>
      <c r="AB1487">
        <v>0</v>
      </c>
      <c r="AC1487">
        <v>0.5</v>
      </c>
      <c r="AD1487">
        <v>1</v>
      </c>
      <c r="AE1487">
        <v>0</v>
      </c>
      <c r="AF1487" t="s">
        <v>68</v>
      </c>
      <c r="AG1487">
        <v>7.5</v>
      </c>
      <c r="AH1487">
        <v>2</v>
      </c>
      <c r="AI1487">
        <v>7</v>
      </c>
      <c r="AJ1487">
        <v>3</v>
      </c>
      <c r="AK1487">
        <v>3.5</v>
      </c>
      <c r="AL1487" t="s">
        <v>68</v>
      </c>
      <c r="AM1487" t="s">
        <v>68</v>
      </c>
      <c r="AN1487" t="s">
        <v>68</v>
      </c>
      <c r="AO1487" t="s">
        <v>68</v>
      </c>
      <c r="AP1487" t="s">
        <v>68</v>
      </c>
      <c r="AQ1487" t="s">
        <v>68</v>
      </c>
      <c r="AR1487" t="s">
        <v>68</v>
      </c>
      <c r="AS1487" t="s">
        <v>68</v>
      </c>
      <c r="AT1487" t="s">
        <v>68</v>
      </c>
      <c r="AU1487" t="s">
        <v>68</v>
      </c>
      <c r="AV1487" t="s">
        <v>68</v>
      </c>
      <c r="AW1487" t="s">
        <v>68</v>
      </c>
      <c r="AX1487" t="s">
        <v>68</v>
      </c>
      <c r="AY1487" t="s">
        <v>68</v>
      </c>
      <c r="AZ1487" t="s">
        <v>69</v>
      </c>
      <c r="BA1487" t="s">
        <v>65</v>
      </c>
      <c r="BB1487">
        <v>0.97</v>
      </c>
    </row>
    <row r="1488" spans="1:62" x14ac:dyDescent="0.3">
      <c r="A1488">
        <v>2015</v>
      </c>
      <c r="B1488" t="s">
        <v>53</v>
      </c>
      <c r="C1488" t="s">
        <v>315</v>
      </c>
      <c r="D1488" t="s">
        <v>62</v>
      </c>
      <c r="E1488">
        <v>1</v>
      </c>
      <c r="F1488" t="s">
        <v>56</v>
      </c>
      <c r="G1488" t="s">
        <v>112</v>
      </c>
      <c r="H1488" t="s">
        <v>63</v>
      </c>
      <c r="I1488" t="s">
        <v>59</v>
      </c>
      <c r="J1488" t="s">
        <v>947</v>
      </c>
      <c r="K1488" t="s">
        <v>61</v>
      </c>
      <c r="L1488" t="s">
        <v>62</v>
      </c>
      <c r="M1488">
        <v>1</v>
      </c>
      <c r="N1488" t="s">
        <v>56</v>
      </c>
      <c r="O1488">
        <v>13</v>
      </c>
      <c r="P1488">
        <v>26</v>
      </c>
      <c r="Q1488">
        <v>51</v>
      </c>
      <c r="R1488" t="s">
        <v>63</v>
      </c>
      <c r="S1488" t="s">
        <v>100</v>
      </c>
      <c r="T1488" t="s">
        <v>65</v>
      </c>
      <c r="U1488" t="s">
        <v>947</v>
      </c>
      <c r="V1488" t="s">
        <v>66</v>
      </c>
      <c r="W1488" t="s">
        <v>67</v>
      </c>
      <c r="X1488">
        <v>5</v>
      </c>
      <c r="Y1488">
        <v>0.3</v>
      </c>
      <c r="Z1488">
        <v>0.7</v>
      </c>
      <c r="AA1488">
        <v>1.5</v>
      </c>
      <c r="AB1488">
        <v>3</v>
      </c>
      <c r="AC1488">
        <v>4</v>
      </c>
      <c r="AD1488">
        <v>1.5</v>
      </c>
      <c r="AE1488">
        <v>2</v>
      </c>
      <c r="AF1488">
        <v>5</v>
      </c>
      <c r="AG1488">
        <v>8</v>
      </c>
      <c r="AH1488">
        <v>5</v>
      </c>
      <c r="AI1488">
        <v>3.5</v>
      </c>
      <c r="AJ1488">
        <v>6</v>
      </c>
      <c r="AK1488">
        <v>9</v>
      </c>
      <c r="AL1488" t="s">
        <v>68</v>
      </c>
      <c r="AM1488" t="s">
        <v>68</v>
      </c>
      <c r="AN1488" t="s">
        <v>68</v>
      </c>
      <c r="AO1488" t="s">
        <v>68</v>
      </c>
      <c r="AP1488" t="s">
        <v>68</v>
      </c>
      <c r="AQ1488" t="s">
        <v>68</v>
      </c>
      <c r="AR1488" t="s">
        <v>68</v>
      </c>
      <c r="AS1488" t="s">
        <v>68</v>
      </c>
      <c r="AT1488" t="s">
        <v>68</v>
      </c>
      <c r="AU1488" t="s">
        <v>68</v>
      </c>
      <c r="AV1488" t="s">
        <v>68</v>
      </c>
      <c r="AW1488" t="s">
        <v>68</v>
      </c>
      <c r="AX1488" t="s">
        <v>68</v>
      </c>
      <c r="AY1488" t="s">
        <v>68</v>
      </c>
      <c r="AZ1488" t="s">
        <v>80</v>
      </c>
      <c r="BA1488" t="s">
        <v>65</v>
      </c>
      <c r="BB1488">
        <v>0.97</v>
      </c>
      <c r="BD1488">
        <f t="shared" ref="BD1488:BD1489" si="224">IF(EXACT(BA1488,T1488),1,0)</f>
        <v>1</v>
      </c>
      <c r="BE1488">
        <f t="shared" ref="BE1488:BE1489" si="225">IF(AND(AZ1488="2_Testando"),1,0)</f>
        <v>1</v>
      </c>
      <c r="BF1488">
        <f t="shared" ref="BF1488:BF1489" si="226">IF(AND(AZ1488="2_Testando",BD1488=1),1,0)</f>
        <v>1</v>
      </c>
      <c r="BJ1488">
        <f t="shared" ref="BJ1488:BJ1489" si="227">IF(AND(BB1488&gt;0.7,BF1488=1),1,0)</f>
        <v>1</v>
      </c>
    </row>
    <row r="1489" spans="1:62" x14ac:dyDescent="0.3">
      <c r="A1489">
        <v>2015</v>
      </c>
      <c r="B1489" t="s">
        <v>53</v>
      </c>
      <c r="C1489" t="s">
        <v>1601</v>
      </c>
      <c r="D1489" t="s">
        <v>62</v>
      </c>
      <c r="E1489">
        <v>1</v>
      </c>
      <c r="F1489" t="s">
        <v>56</v>
      </c>
      <c r="G1489" t="s">
        <v>112</v>
      </c>
      <c r="H1489" t="s">
        <v>63</v>
      </c>
      <c r="I1489" t="s">
        <v>83</v>
      </c>
      <c r="J1489" t="s">
        <v>967</v>
      </c>
      <c r="K1489" t="s">
        <v>61</v>
      </c>
      <c r="L1489" t="s">
        <v>62</v>
      </c>
      <c r="M1489">
        <v>1</v>
      </c>
      <c r="N1489" t="s">
        <v>56</v>
      </c>
      <c r="O1489">
        <v>13</v>
      </c>
      <c r="P1489">
        <v>26</v>
      </c>
      <c r="Q1489">
        <v>52</v>
      </c>
      <c r="R1489" t="s">
        <v>63</v>
      </c>
      <c r="S1489" t="s">
        <v>100</v>
      </c>
      <c r="T1489" t="s">
        <v>84</v>
      </c>
      <c r="U1489" t="s">
        <v>947</v>
      </c>
      <c r="V1489" t="s">
        <v>66</v>
      </c>
      <c r="W1489" t="s">
        <v>67</v>
      </c>
      <c r="X1489">
        <v>5</v>
      </c>
      <c r="Y1489">
        <v>0.3</v>
      </c>
      <c r="Z1489">
        <v>0.7</v>
      </c>
      <c r="AA1489">
        <v>3.5</v>
      </c>
      <c r="AB1489">
        <v>3.5</v>
      </c>
      <c r="AC1489">
        <v>6</v>
      </c>
      <c r="AD1489">
        <v>5.5</v>
      </c>
      <c r="AE1489">
        <v>6.5</v>
      </c>
      <c r="AF1489" t="s">
        <v>68</v>
      </c>
      <c r="AG1489">
        <v>3</v>
      </c>
      <c r="AH1489">
        <v>5</v>
      </c>
      <c r="AI1489">
        <v>9</v>
      </c>
      <c r="AJ1489">
        <v>8</v>
      </c>
      <c r="AK1489">
        <v>9.5</v>
      </c>
      <c r="AL1489" t="s">
        <v>68</v>
      </c>
      <c r="AM1489" t="s">
        <v>68</v>
      </c>
      <c r="AN1489" t="s">
        <v>68</v>
      </c>
      <c r="AO1489" t="s">
        <v>68</v>
      </c>
      <c r="AP1489" t="s">
        <v>68</v>
      </c>
      <c r="AQ1489" t="s">
        <v>68</v>
      </c>
      <c r="AR1489" t="s">
        <v>68</v>
      </c>
      <c r="AS1489" t="s">
        <v>68</v>
      </c>
      <c r="AT1489" t="s">
        <v>68</v>
      </c>
      <c r="AU1489" t="s">
        <v>68</v>
      </c>
      <c r="AV1489" t="s">
        <v>68</v>
      </c>
      <c r="AW1489" t="s">
        <v>68</v>
      </c>
      <c r="AX1489" t="s">
        <v>68</v>
      </c>
      <c r="AY1489" t="s">
        <v>68</v>
      </c>
      <c r="AZ1489" t="s">
        <v>80</v>
      </c>
      <c r="BA1489" t="s">
        <v>84</v>
      </c>
      <c r="BB1489">
        <v>0.96499999999999997</v>
      </c>
      <c r="BD1489">
        <f t="shared" si="224"/>
        <v>1</v>
      </c>
      <c r="BE1489">
        <f t="shared" si="225"/>
        <v>1</v>
      </c>
      <c r="BF1489">
        <f t="shared" si="226"/>
        <v>1</v>
      </c>
      <c r="BJ1489">
        <f t="shared" si="227"/>
        <v>1</v>
      </c>
    </row>
    <row r="1490" spans="1:62" hidden="1" x14ac:dyDescent="0.3">
      <c r="A1490">
        <v>2015</v>
      </c>
      <c r="B1490" t="s">
        <v>53</v>
      </c>
      <c r="C1490" t="s">
        <v>1602</v>
      </c>
      <c r="D1490" t="s">
        <v>62</v>
      </c>
      <c r="E1490">
        <v>1</v>
      </c>
      <c r="F1490" t="s">
        <v>56</v>
      </c>
      <c r="G1490" t="s">
        <v>112</v>
      </c>
      <c r="H1490" t="s">
        <v>63</v>
      </c>
      <c r="I1490" t="s">
        <v>77</v>
      </c>
      <c r="J1490" t="s">
        <v>1278</v>
      </c>
      <c r="K1490" t="s">
        <v>61</v>
      </c>
      <c r="L1490" t="s">
        <v>62</v>
      </c>
      <c r="M1490">
        <v>1</v>
      </c>
      <c r="N1490" t="s">
        <v>56</v>
      </c>
      <c r="O1490">
        <v>14</v>
      </c>
      <c r="P1490">
        <v>27</v>
      </c>
      <c r="Q1490">
        <v>53</v>
      </c>
      <c r="R1490" t="s">
        <v>63</v>
      </c>
      <c r="S1490" t="s">
        <v>100</v>
      </c>
      <c r="T1490" t="s">
        <v>79</v>
      </c>
      <c r="U1490" t="s">
        <v>1278</v>
      </c>
      <c r="V1490" t="s">
        <v>66</v>
      </c>
      <c r="W1490" t="s">
        <v>67</v>
      </c>
      <c r="X1490">
        <v>5</v>
      </c>
      <c r="Y1490">
        <v>0.3</v>
      </c>
      <c r="Z1490">
        <v>0.7</v>
      </c>
      <c r="AA1490">
        <v>0.5</v>
      </c>
      <c r="AB1490">
        <v>0</v>
      </c>
      <c r="AC1490" t="s">
        <v>68</v>
      </c>
      <c r="AD1490" t="s">
        <v>68</v>
      </c>
      <c r="AE1490" t="s">
        <v>68</v>
      </c>
      <c r="AF1490" t="s">
        <v>68</v>
      </c>
      <c r="AG1490">
        <v>8</v>
      </c>
      <c r="AH1490">
        <v>6</v>
      </c>
      <c r="AI1490">
        <v>3</v>
      </c>
      <c r="AJ1490" t="s">
        <v>68</v>
      </c>
      <c r="AK1490" t="s">
        <v>68</v>
      </c>
      <c r="AL1490" t="s">
        <v>68</v>
      </c>
      <c r="AM1490" t="s">
        <v>68</v>
      </c>
      <c r="AN1490" t="s">
        <v>68</v>
      </c>
      <c r="AO1490" t="s">
        <v>68</v>
      </c>
      <c r="AP1490" t="s">
        <v>68</v>
      </c>
      <c r="AQ1490" t="s">
        <v>68</v>
      </c>
      <c r="AR1490" t="s">
        <v>68</v>
      </c>
      <c r="AS1490" t="s">
        <v>68</v>
      </c>
      <c r="AT1490" t="s">
        <v>68</v>
      </c>
      <c r="AU1490" t="s">
        <v>68</v>
      </c>
      <c r="AV1490" t="s">
        <v>68</v>
      </c>
      <c r="AW1490" t="s">
        <v>68</v>
      </c>
      <c r="AX1490" t="s">
        <v>68</v>
      </c>
      <c r="AY1490" t="s">
        <v>68</v>
      </c>
      <c r="AZ1490" t="s">
        <v>69</v>
      </c>
      <c r="BA1490" t="s">
        <v>79</v>
      </c>
      <c r="BB1490">
        <v>1</v>
      </c>
    </row>
    <row r="1491" spans="1:62" x14ac:dyDescent="0.3">
      <c r="A1491">
        <v>2015</v>
      </c>
      <c r="B1491" t="s">
        <v>53</v>
      </c>
      <c r="C1491" t="s">
        <v>316</v>
      </c>
      <c r="D1491" t="s">
        <v>62</v>
      </c>
      <c r="E1491">
        <v>1</v>
      </c>
      <c r="F1491" t="s">
        <v>56</v>
      </c>
      <c r="G1491" t="s">
        <v>112</v>
      </c>
      <c r="H1491" t="s">
        <v>63</v>
      </c>
      <c r="I1491" t="s">
        <v>83</v>
      </c>
      <c r="J1491" t="s">
        <v>947</v>
      </c>
      <c r="K1491" t="s">
        <v>61</v>
      </c>
      <c r="L1491" t="s">
        <v>62</v>
      </c>
      <c r="M1491">
        <v>1</v>
      </c>
      <c r="N1491" t="s">
        <v>56</v>
      </c>
      <c r="O1491">
        <v>14</v>
      </c>
      <c r="P1491">
        <v>27</v>
      </c>
      <c r="Q1491">
        <v>54</v>
      </c>
      <c r="R1491" t="s">
        <v>63</v>
      </c>
      <c r="S1491" t="s">
        <v>100</v>
      </c>
      <c r="T1491" t="s">
        <v>65</v>
      </c>
      <c r="U1491" t="s">
        <v>947</v>
      </c>
      <c r="V1491" t="s">
        <v>66</v>
      </c>
      <c r="W1491" t="s">
        <v>67</v>
      </c>
      <c r="X1491">
        <v>5</v>
      </c>
      <c r="Y1491">
        <v>0.3</v>
      </c>
      <c r="Z1491">
        <v>0.7</v>
      </c>
      <c r="AA1491">
        <v>0.5</v>
      </c>
      <c r="AB1491">
        <v>4</v>
      </c>
      <c r="AC1491">
        <v>3.5</v>
      </c>
      <c r="AD1491">
        <v>5.5</v>
      </c>
      <c r="AE1491">
        <v>4</v>
      </c>
      <c r="AF1491">
        <v>4</v>
      </c>
      <c r="AG1491">
        <v>8</v>
      </c>
      <c r="AH1491">
        <v>5</v>
      </c>
      <c r="AI1491">
        <v>5</v>
      </c>
      <c r="AJ1491">
        <v>8</v>
      </c>
      <c r="AK1491">
        <v>10</v>
      </c>
      <c r="AL1491" t="s">
        <v>68</v>
      </c>
      <c r="AM1491" t="s">
        <v>68</v>
      </c>
      <c r="AN1491" t="s">
        <v>68</v>
      </c>
      <c r="AO1491" t="s">
        <v>68</v>
      </c>
      <c r="AP1491" t="s">
        <v>68</v>
      </c>
      <c r="AQ1491" t="s">
        <v>68</v>
      </c>
      <c r="AR1491" t="s">
        <v>68</v>
      </c>
      <c r="AS1491" t="s">
        <v>68</v>
      </c>
      <c r="AT1491" t="s">
        <v>68</v>
      </c>
      <c r="AU1491" t="s">
        <v>68</v>
      </c>
      <c r="AV1491" t="s">
        <v>68</v>
      </c>
      <c r="AW1491" t="s">
        <v>68</v>
      </c>
      <c r="AX1491" t="s">
        <v>68</v>
      </c>
      <c r="AY1491" t="s">
        <v>68</v>
      </c>
      <c r="AZ1491" t="s">
        <v>80</v>
      </c>
      <c r="BA1491" t="s">
        <v>84</v>
      </c>
      <c r="BB1491">
        <v>0.75</v>
      </c>
      <c r="BD1491">
        <f>IF(EXACT(BA1491,T1491),1,0)</f>
        <v>0</v>
      </c>
      <c r="BE1491">
        <f>IF(AND(AZ1491="2_Testando"),1,0)</f>
        <v>1</v>
      </c>
      <c r="BF1491">
        <f>IF(AND(AZ1491="2_Testando",BD1491=1),1,0)</f>
        <v>0</v>
      </c>
      <c r="BJ1491">
        <f>IF(AND(BB1491&gt;0.7,BF1491=1),1,0)</f>
        <v>0</v>
      </c>
    </row>
    <row r="1492" spans="1:62" hidden="1" x14ac:dyDescent="0.3">
      <c r="A1492">
        <v>2015</v>
      </c>
      <c r="B1492" t="s">
        <v>53</v>
      </c>
      <c r="C1492" t="s">
        <v>1603</v>
      </c>
      <c r="D1492" t="s">
        <v>62</v>
      </c>
      <c r="E1492">
        <v>1</v>
      </c>
      <c r="F1492" t="s">
        <v>56</v>
      </c>
      <c r="G1492" t="s">
        <v>112</v>
      </c>
      <c r="H1492" t="s">
        <v>63</v>
      </c>
      <c r="I1492" t="s">
        <v>83</v>
      </c>
      <c r="J1492" t="s">
        <v>947</v>
      </c>
      <c r="K1492" t="s">
        <v>61</v>
      </c>
      <c r="L1492" t="s">
        <v>62</v>
      </c>
      <c r="M1492">
        <v>1</v>
      </c>
      <c r="N1492" t="s">
        <v>56</v>
      </c>
      <c r="O1492">
        <v>14</v>
      </c>
      <c r="P1492">
        <v>28</v>
      </c>
      <c r="Q1492">
        <v>56</v>
      </c>
      <c r="R1492" t="s">
        <v>63</v>
      </c>
      <c r="S1492" t="s">
        <v>100</v>
      </c>
      <c r="T1492" t="s">
        <v>84</v>
      </c>
      <c r="U1492" t="s">
        <v>947</v>
      </c>
      <c r="V1492" t="s">
        <v>66</v>
      </c>
      <c r="W1492" t="s">
        <v>67</v>
      </c>
      <c r="X1492">
        <v>5</v>
      </c>
      <c r="Y1492">
        <v>0.3</v>
      </c>
      <c r="Z1492">
        <v>0.7</v>
      </c>
      <c r="AA1492">
        <v>4.5</v>
      </c>
      <c r="AB1492">
        <v>4.5</v>
      </c>
      <c r="AC1492">
        <v>3</v>
      </c>
      <c r="AD1492">
        <v>5</v>
      </c>
      <c r="AE1492">
        <v>4</v>
      </c>
      <c r="AF1492">
        <v>7</v>
      </c>
      <c r="AG1492">
        <v>8</v>
      </c>
      <c r="AH1492">
        <v>6</v>
      </c>
      <c r="AI1492">
        <v>5</v>
      </c>
      <c r="AJ1492">
        <v>6</v>
      </c>
      <c r="AK1492">
        <v>8</v>
      </c>
      <c r="AL1492" t="s">
        <v>68</v>
      </c>
      <c r="AM1492" t="s">
        <v>68</v>
      </c>
      <c r="AN1492" t="s">
        <v>68</v>
      </c>
      <c r="AO1492" t="s">
        <v>68</v>
      </c>
      <c r="AP1492" t="s">
        <v>68</v>
      </c>
      <c r="AQ1492" t="s">
        <v>68</v>
      </c>
      <c r="AR1492" t="s">
        <v>68</v>
      </c>
      <c r="AS1492" t="s">
        <v>68</v>
      </c>
      <c r="AT1492" t="s">
        <v>68</v>
      </c>
      <c r="AU1492" t="s">
        <v>68</v>
      </c>
      <c r="AV1492" t="s">
        <v>68</v>
      </c>
      <c r="AW1492" t="s">
        <v>68</v>
      </c>
      <c r="AX1492" t="s">
        <v>68</v>
      </c>
      <c r="AY1492" t="s">
        <v>68</v>
      </c>
      <c r="AZ1492" t="s">
        <v>69</v>
      </c>
      <c r="BA1492" t="s">
        <v>84</v>
      </c>
      <c r="BB1492">
        <v>0.75</v>
      </c>
    </row>
    <row r="1493" spans="1:62" hidden="1" x14ac:dyDescent="0.3">
      <c r="A1493">
        <v>2015</v>
      </c>
      <c r="B1493" t="s">
        <v>53</v>
      </c>
      <c r="C1493" t="s">
        <v>1604</v>
      </c>
      <c r="D1493" t="s">
        <v>62</v>
      </c>
      <c r="E1493">
        <v>1</v>
      </c>
      <c r="F1493" t="s">
        <v>56</v>
      </c>
      <c r="G1493" t="s">
        <v>112</v>
      </c>
      <c r="H1493" t="s">
        <v>63</v>
      </c>
      <c r="I1493" t="s">
        <v>83</v>
      </c>
      <c r="J1493" t="s">
        <v>967</v>
      </c>
      <c r="K1493" t="s">
        <v>61</v>
      </c>
      <c r="L1493" t="s">
        <v>62</v>
      </c>
      <c r="M1493">
        <v>1</v>
      </c>
      <c r="N1493" t="s">
        <v>56</v>
      </c>
      <c r="O1493">
        <v>1</v>
      </c>
      <c r="P1493">
        <v>2</v>
      </c>
      <c r="Q1493">
        <v>3</v>
      </c>
      <c r="R1493" t="s">
        <v>63</v>
      </c>
      <c r="S1493" t="s">
        <v>100</v>
      </c>
      <c r="T1493" t="s">
        <v>84</v>
      </c>
      <c r="U1493" t="s">
        <v>947</v>
      </c>
      <c r="V1493" t="s">
        <v>66</v>
      </c>
      <c r="W1493" t="s">
        <v>67</v>
      </c>
      <c r="X1493">
        <v>5</v>
      </c>
      <c r="Y1493">
        <v>0.3</v>
      </c>
      <c r="Z1493">
        <v>0.7</v>
      </c>
      <c r="AA1493">
        <v>6</v>
      </c>
      <c r="AB1493">
        <v>6</v>
      </c>
      <c r="AC1493" t="s">
        <v>68</v>
      </c>
      <c r="AD1493">
        <v>9</v>
      </c>
      <c r="AE1493">
        <v>8</v>
      </c>
      <c r="AF1493" t="s">
        <v>68</v>
      </c>
      <c r="AG1493">
        <v>9</v>
      </c>
      <c r="AH1493">
        <v>9</v>
      </c>
      <c r="AI1493">
        <v>9.5</v>
      </c>
      <c r="AJ1493">
        <v>6.5</v>
      </c>
      <c r="AK1493">
        <v>9</v>
      </c>
      <c r="AL1493" t="s">
        <v>68</v>
      </c>
      <c r="AM1493" t="s">
        <v>68</v>
      </c>
      <c r="AN1493" t="s">
        <v>68</v>
      </c>
      <c r="AO1493" t="s">
        <v>68</v>
      </c>
      <c r="AP1493" t="s">
        <v>68</v>
      </c>
      <c r="AQ1493" t="s">
        <v>68</v>
      </c>
      <c r="AR1493" t="s">
        <v>68</v>
      </c>
      <c r="AS1493" t="s">
        <v>68</v>
      </c>
      <c r="AT1493" t="s">
        <v>68</v>
      </c>
      <c r="AU1493" t="s">
        <v>68</v>
      </c>
      <c r="AV1493" t="s">
        <v>68</v>
      </c>
      <c r="AW1493" t="s">
        <v>68</v>
      </c>
      <c r="AX1493" t="s">
        <v>68</v>
      </c>
      <c r="AY1493" t="s">
        <v>68</v>
      </c>
      <c r="AZ1493" t="s">
        <v>69</v>
      </c>
      <c r="BA1493" t="s">
        <v>84</v>
      </c>
      <c r="BB1493">
        <v>1</v>
      </c>
    </row>
    <row r="1494" spans="1:62" hidden="1" x14ac:dyDescent="0.3">
      <c r="A1494">
        <v>2015</v>
      </c>
      <c r="B1494" t="s">
        <v>53</v>
      </c>
      <c r="C1494" t="s">
        <v>1605</v>
      </c>
      <c r="D1494" t="s">
        <v>62</v>
      </c>
      <c r="E1494">
        <v>1</v>
      </c>
      <c r="F1494" t="s">
        <v>56</v>
      </c>
      <c r="G1494" t="s">
        <v>112</v>
      </c>
      <c r="H1494" t="s">
        <v>63</v>
      </c>
      <c r="I1494" t="s">
        <v>83</v>
      </c>
      <c r="J1494" t="s">
        <v>947</v>
      </c>
      <c r="K1494" t="s">
        <v>61</v>
      </c>
      <c r="L1494" t="s">
        <v>62</v>
      </c>
      <c r="M1494">
        <v>1</v>
      </c>
      <c r="N1494" t="s">
        <v>56</v>
      </c>
      <c r="O1494">
        <v>1</v>
      </c>
      <c r="P1494">
        <v>1</v>
      </c>
      <c r="Q1494">
        <v>2</v>
      </c>
      <c r="R1494" t="s">
        <v>63</v>
      </c>
      <c r="S1494" t="s">
        <v>100</v>
      </c>
      <c r="T1494" t="s">
        <v>84</v>
      </c>
      <c r="U1494" t="s">
        <v>947</v>
      </c>
      <c r="V1494" t="s">
        <v>66</v>
      </c>
      <c r="W1494" t="s">
        <v>67</v>
      </c>
      <c r="X1494">
        <v>5</v>
      </c>
      <c r="Y1494">
        <v>0.3</v>
      </c>
      <c r="Z1494">
        <v>0.7</v>
      </c>
      <c r="AA1494">
        <v>3</v>
      </c>
      <c r="AB1494">
        <v>7</v>
      </c>
      <c r="AC1494">
        <v>4.5</v>
      </c>
      <c r="AD1494">
        <v>7</v>
      </c>
      <c r="AE1494">
        <v>3.5</v>
      </c>
      <c r="AF1494" t="s">
        <v>68</v>
      </c>
      <c r="AG1494">
        <v>8</v>
      </c>
      <c r="AH1494">
        <v>9.5</v>
      </c>
      <c r="AI1494">
        <v>9</v>
      </c>
      <c r="AJ1494">
        <v>9</v>
      </c>
      <c r="AK1494">
        <v>6</v>
      </c>
      <c r="AL1494" t="s">
        <v>68</v>
      </c>
      <c r="AM1494" t="s">
        <v>68</v>
      </c>
      <c r="AN1494" t="s">
        <v>68</v>
      </c>
      <c r="AO1494" t="s">
        <v>68</v>
      </c>
      <c r="AP1494" t="s">
        <v>68</v>
      </c>
      <c r="AQ1494" t="s">
        <v>68</v>
      </c>
      <c r="AR1494" t="s">
        <v>68</v>
      </c>
      <c r="AS1494" t="s">
        <v>68</v>
      </c>
      <c r="AT1494" t="s">
        <v>68</v>
      </c>
      <c r="AU1494" t="s">
        <v>68</v>
      </c>
      <c r="AV1494" t="s">
        <v>68</v>
      </c>
      <c r="AW1494" t="s">
        <v>68</v>
      </c>
      <c r="AX1494" t="s">
        <v>68</v>
      </c>
      <c r="AY1494" t="s">
        <v>68</v>
      </c>
      <c r="AZ1494" t="s">
        <v>69</v>
      </c>
      <c r="BA1494" t="s">
        <v>84</v>
      </c>
      <c r="BB1494">
        <v>1</v>
      </c>
    </row>
    <row r="1495" spans="1:62" hidden="1" x14ac:dyDescent="0.3">
      <c r="A1495">
        <v>2015</v>
      </c>
      <c r="B1495" t="s">
        <v>53</v>
      </c>
      <c r="C1495" t="s">
        <v>317</v>
      </c>
      <c r="D1495" t="s">
        <v>62</v>
      </c>
      <c r="E1495">
        <v>1</v>
      </c>
      <c r="F1495" t="s">
        <v>56</v>
      </c>
      <c r="G1495" t="s">
        <v>112</v>
      </c>
      <c r="H1495" t="s">
        <v>63</v>
      </c>
      <c r="I1495" t="s">
        <v>77</v>
      </c>
      <c r="J1495" t="s">
        <v>1606</v>
      </c>
      <c r="K1495" t="s">
        <v>61</v>
      </c>
      <c r="L1495" t="s">
        <v>62</v>
      </c>
      <c r="M1495">
        <v>1</v>
      </c>
      <c r="N1495" t="s">
        <v>56</v>
      </c>
      <c r="O1495">
        <v>1</v>
      </c>
      <c r="P1495">
        <v>2</v>
      </c>
      <c r="Q1495">
        <v>3</v>
      </c>
      <c r="R1495" t="s">
        <v>63</v>
      </c>
      <c r="S1495" t="s">
        <v>100</v>
      </c>
      <c r="T1495" t="s">
        <v>79</v>
      </c>
      <c r="U1495" t="s">
        <v>1606</v>
      </c>
      <c r="V1495" t="s">
        <v>66</v>
      </c>
      <c r="W1495" t="s">
        <v>67</v>
      </c>
      <c r="X1495">
        <v>5</v>
      </c>
      <c r="Y1495">
        <v>0.3</v>
      </c>
      <c r="Z1495">
        <v>0.7</v>
      </c>
      <c r="AA1495">
        <v>0.5</v>
      </c>
      <c r="AB1495">
        <v>0</v>
      </c>
      <c r="AC1495" t="s">
        <v>68</v>
      </c>
      <c r="AD1495" t="s">
        <v>68</v>
      </c>
      <c r="AE1495" t="s">
        <v>68</v>
      </c>
      <c r="AF1495" t="s">
        <v>68</v>
      </c>
      <c r="AG1495">
        <v>8</v>
      </c>
      <c r="AH1495">
        <v>0.5</v>
      </c>
      <c r="AI1495">
        <v>4</v>
      </c>
      <c r="AJ1495" t="s">
        <v>68</v>
      </c>
      <c r="AK1495" t="s">
        <v>68</v>
      </c>
      <c r="AL1495" t="s">
        <v>68</v>
      </c>
      <c r="AM1495" t="s">
        <v>68</v>
      </c>
      <c r="AN1495" t="s">
        <v>68</v>
      </c>
      <c r="AO1495" t="s">
        <v>68</v>
      </c>
      <c r="AP1495" t="s">
        <v>68</v>
      </c>
      <c r="AQ1495" t="s">
        <v>68</v>
      </c>
      <c r="AR1495" t="s">
        <v>68</v>
      </c>
      <c r="AS1495" t="s">
        <v>68</v>
      </c>
      <c r="AT1495" t="s">
        <v>68</v>
      </c>
      <c r="AU1495" t="s">
        <v>68</v>
      </c>
      <c r="AV1495" t="s">
        <v>68</v>
      </c>
      <c r="AW1495" t="s">
        <v>68</v>
      </c>
      <c r="AX1495" t="s">
        <v>68</v>
      </c>
      <c r="AY1495" t="s">
        <v>68</v>
      </c>
      <c r="AZ1495" t="s">
        <v>69</v>
      </c>
      <c r="BA1495" t="s">
        <v>79</v>
      </c>
      <c r="BB1495">
        <v>1</v>
      </c>
    </row>
    <row r="1496" spans="1:62" hidden="1" x14ac:dyDescent="0.3">
      <c r="A1496">
        <v>2015</v>
      </c>
      <c r="B1496" t="s">
        <v>53</v>
      </c>
      <c r="C1496" t="s">
        <v>1607</v>
      </c>
      <c r="D1496" t="s">
        <v>62</v>
      </c>
      <c r="E1496">
        <v>1</v>
      </c>
      <c r="F1496" t="s">
        <v>56</v>
      </c>
      <c r="G1496" t="s">
        <v>112</v>
      </c>
      <c r="H1496" t="s">
        <v>63</v>
      </c>
      <c r="I1496" t="s">
        <v>83</v>
      </c>
      <c r="J1496" t="s">
        <v>967</v>
      </c>
      <c r="K1496" t="s">
        <v>61</v>
      </c>
      <c r="L1496" t="s">
        <v>62</v>
      </c>
      <c r="M1496">
        <v>1</v>
      </c>
      <c r="N1496" t="s">
        <v>56</v>
      </c>
      <c r="O1496">
        <v>1</v>
      </c>
      <c r="P1496">
        <v>2</v>
      </c>
      <c r="Q1496">
        <v>4</v>
      </c>
      <c r="R1496" t="s">
        <v>63</v>
      </c>
      <c r="S1496" t="s">
        <v>100</v>
      </c>
      <c r="T1496" t="s">
        <v>84</v>
      </c>
      <c r="U1496" t="s">
        <v>947</v>
      </c>
      <c r="V1496" t="s">
        <v>66</v>
      </c>
      <c r="W1496" t="s">
        <v>67</v>
      </c>
      <c r="X1496">
        <v>5</v>
      </c>
      <c r="Y1496">
        <v>0.3</v>
      </c>
      <c r="Z1496">
        <v>0.7</v>
      </c>
      <c r="AA1496">
        <v>3.5</v>
      </c>
      <c r="AB1496">
        <v>5.5</v>
      </c>
      <c r="AC1496">
        <v>8</v>
      </c>
      <c r="AD1496">
        <v>5.5</v>
      </c>
      <c r="AE1496">
        <v>5.5</v>
      </c>
      <c r="AF1496" t="s">
        <v>68</v>
      </c>
      <c r="AG1496">
        <v>9</v>
      </c>
      <c r="AH1496">
        <v>8</v>
      </c>
      <c r="AI1496">
        <v>7.5</v>
      </c>
      <c r="AJ1496">
        <v>9</v>
      </c>
      <c r="AK1496">
        <v>6.5</v>
      </c>
      <c r="AL1496" t="s">
        <v>68</v>
      </c>
      <c r="AM1496" t="s">
        <v>68</v>
      </c>
      <c r="AN1496" t="s">
        <v>68</v>
      </c>
      <c r="AO1496" t="s">
        <v>68</v>
      </c>
      <c r="AP1496" t="s">
        <v>68</v>
      </c>
      <c r="AQ1496" t="s">
        <v>68</v>
      </c>
      <c r="AR1496" t="s">
        <v>68</v>
      </c>
      <c r="AS1496" t="s">
        <v>68</v>
      </c>
      <c r="AT1496" t="s">
        <v>68</v>
      </c>
      <c r="AU1496" t="s">
        <v>68</v>
      </c>
      <c r="AV1496" t="s">
        <v>68</v>
      </c>
      <c r="AW1496" t="s">
        <v>68</v>
      </c>
      <c r="AX1496" t="s">
        <v>68</v>
      </c>
      <c r="AY1496" t="s">
        <v>68</v>
      </c>
      <c r="AZ1496" t="s">
        <v>69</v>
      </c>
      <c r="BA1496" t="s">
        <v>84</v>
      </c>
      <c r="BB1496">
        <v>0.96499999999999997</v>
      </c>
    </row>
    <row r="1497" spans="1:62" x14ac:dyDescent="0.3">
      <c r="A1497">
        <v>2015</v>
      </c>
      <c r="B1497" t="s">
        <v>53</v>
      </c>
      <c r="C1497" t="s">
        <v>1608</v>
      </c>
      <c r="D1497" t="s">
        <v>62</v>
      </c>
      <c r="E1497">
        <v>1</v>
      </c>
      <c r="F1497" t="s">
        <v>56</v>
      </c>
      <c r="G1497" t="s">
        <v>112</v>
      </c>
      <c r="H1497" t="s">
        <v>63</v>
      </c>
      <c r="I1497" t="s">
        <v>83</v>
      </c>
      <c r="J1497" t="s">
        <v>947</v>
      </c>
      <c r="K1497" t="s">
        <v>61</v>
      </c>
      <c r="L1497" t="s">
        <v>62</v>
      </c>
      <c r="M1497">
        <v>1</v>
      </c>
      <c r="N1497" t="s">
        <v>56</v>
      </c>
      <c r="O1497">
        <v>2</v>
      </c>
      <c r="P1497">
        <v>3</v>
      </c>
      <c r="Q1497">
        <v>5</v>
      </c>
      <c r="R1497" t="s">
        <v>63</v>
      </c>
      <c r="S1497" t="s">
        <v>100</v>
      </c>
      <c r="T1497" t="s">
        <v>84</v>
      </c>
      <c r="U1497" t="s">
        <v>947</v>
      </c>
      <c r="V1497" t="s">
        <v>66</v>
      </c>
      <c r="W1497" t="s">
        <v>67</v>
      </c>
      <c r="X1497">
        <v>5</v>
      </c>
      <c r="Y1497">
        <v>0.3</v>
      </c>
      <c r="Z1497">
        <v>0.7</v>
      </c>
      <c r="AA1497">
        <v>3.5</v>
      </c>
      <c r="AB1497">
        <v>4</v>
      </c>
      <c r="AC1497">
        <v>5</v>
      </c>
      <c r="AD1497">
        <v>6</v>
      </c>
      <c r="AE1497">
        <v>4</v>
      </c>
      <c r="AF1497">
        <v>6.5</v>
      </c>
      <c r="AG1497">
        <v>8.5</v>
      </c>
      <c r="AH1497">
        <v>8</v>
      </c>
      <c r="AI1497">
        <v>6.5</v>
      </c>
      <c r="AJ1497">
        <v>7</v>
      </c>
      <c r="AK1497">
        <v>6.5</v>
      </c>
      <c r="AL1497" t="s">
        <v>68</v>
      </c>
      <c r="AM1497" t="s">
        <v>68</v>
      </c>
      <c r="AN1497" t="s">
        <v>68</v>
      </c>
      <c r="AO1497" t="s">
        <v>68</v>
      </c>
      <c r="AP1497" t="s">
        <v>68</v>
      </c>
      <c r="AQ1497" t="s">
        <v>68</v>
      </c>
      <c r="AR1497" t="s">
        <v>68</v>
      </c>
      <c r="AS1497" t="s">
        <v>68</v>
      </c>
      <c r="AT1497" t="s">
        <v>68</v>
      </c>
      <c r="AU1497" t="s">
        <v>68</v>
      </c>
      <c r="AV1497" t="s">
        <v>68</v>
      </c>
      <c r="AW1497" t="s">
        <v>68</v>
      </c>
      <c r="AX1497" t="s">
        <v>68</v>
      </c>
      <c r="AY1497" t="s">
        <v>68</v>
      </c>
      <c r="AZ1497" t="s">
        <v>80</v>
      </c>
      <c r="BA1497" t="s">
        <v>84</v>
      </c>
      <c r="BB1497">
        <v>1</v>
      </c>
      <c r="BD1497">
        <f>IF(EXACT(BA1497,T1497),1,0)</f>
        <v>1</v>
      </c>
      <c r="BE1497">
        <f>IF(AND(AZ1497="2_Testando"),1,0)</f>
        <v>1</v>
      </c>
      <c r="BF1497">
        <f>IF(AND(AZ1497="2_Testando",BD1497=1),1,0)</f>
        <v>1</v>
      </c>
      <c r="BJ1497">
        <f>IF(AND(BB1497&gt;0.7,BF1497=1),1,0)</f>
        <v>1</v>
      </c>
    </row>
    <row r="1498" spans="1:62" hidden="1" x14ac:dyDescent="0.3">
      <c r="A1498">
        <v>2015</v>
      </c>
      <c r="B1498" t="s">
        <v>53</v>
      </c>
      <c r="C1498" t="s">
        <v>318</v>
      </c>
      <c r="D1498" t="s">
        <v>62</v>
      </c>
      <c r="E1498">
        <v>1</v>
      </c>
      <c r="F1498" t="s">
        <v>56</v>
      </c>
      <c r="G1498" t="s">
        <v>112</v>
      </c>
      <c r="H1498" t="s">
        <v>63</v>
      </c>
      <c r="I1498" t="s">
        <v>59</v>
      </c>
      <c r="J1498" t="s">
        <v>947</v>
      </c>
      <c r="K1498" t="s">
        <v>61</v>
      </c>
      <c r="L1498" t="s">
        <v>62</v>
      </c>
      <c r="M1498">
        <v>1</v>
      </c>
      <c r="N1498" t="s">
        <v>56</v>
      </c>
      <c r="O1498">
        <v>2</v>
      </c>
      <c r="P1498">
        <v>3</v>
      </c>
      <c r="Q1498">
        <v>6</v>
      </c>
      <c r="R1498" t="s">
        <v>63</v>
      </c>
      <c r="S1498" t="s">
        <v>100</v>
      </c>
      <c r="T1498" t="s">
        <v>65</v>
      </c>
      <c r="U1498" t="s">
        <v>947</v>
      </c>
      <c r="V1498" t="s">
        <v>66</v>
      </c>
      <c r="W1498" t="s">
        <v>67</v>
      </c>
      <c r="X1498">
        <v>5</v>
      </c>
      <c r="Y1498">
        <v>0.3</v>
      </c>
      <c r="Z1498">
        <v>0.7</v>
      </c>
      <c r="AA1498">
        <v>0.5</v>
      </c>
      <c r="AB1498">
        <v>0</v>
      </c>
      <c r="AC1498">
        <v>0.5</v>
      </c>
      <c r="AD1498">
        <v>3.5</v>
      </c>
      <c r="AE1498">
        <v>1</v>
      </c>
      <c r="AF1498">
        <v>1</v>
      </c>
      <c r="AG1498">
        <v>8.5</v>
      </c>
      <c r="AH1498">
        <v>1.5</v>
      </c>
      <c r="AI1498">
        <v>4</v>
      </c>
      <c r="AJ1498">
        <v>5</v>
      </c>
      <c r="AK1498">
        <v>4</v>
      </c>
      <c r="AL1498" t="s">
        <v>68</v>
      </c>
      <c r="AM1498" t="s">
        <v>68</v>
      </c>
      <c r="AN1498" t="s">
        <v>68</v>
      </c>
      <c r="AO1498" t="s">
        <v>68</v>
      </c>
      <c r="AP1498" t="s">
        <v>68</v>
      </c>
      <c r="AQ1498" t="s">
        <v>68</v>
      </c>
      <c r="AR1498" t="s">
        <v>68</v>
      </c>
      <c r="AS1498" t="s">
        <v>68</v>
      </c>
      <c r="AT1498" t="s">
        <v>68</v>
      </c>
      <c r="AU1498" t="s">
        <v>68</v>
      </c>
      <c r="AV1498" t="s">
        <v>68</v>
      </c>
      <c r="AW1498" t="s">
        <v>68</v>
      </c>
      <c r="AX1498" t="s">
        <v>68</v>
      </c>
      <c r="AY1498" t="s">
        <v>68</v>
      </c>
      <c r="AZ1498" t="s">
        <v>69</v>
      </c>
      <c r="BA1498" t="s">
        <v>65</v>
      </c>
      <c r="BB1498">
        <v>0.97</v>
      </c>
    </row>
    <row r="1499" spans="1:62" hidden="1" x14ac:dyDescent="0.3">
      <c r="A1499">
        <v>2015</v>
      </c>
      <c r="B1499" t="s">
        <v>53</v>
      </c>
      <c r="C1499" t="s">
        <v>319</v>
      </c>
      <c r="D1499" t="s">
        <v>62</v>
      </c>
      <c r="E1499">
        <v>1</v>
      </c>
      <c r="F1499" t="s">
        <v>56</v>
      </c>
      <c r="G1499" t="s">
        <v>112</v>
      </c>
      <c r="H1499" t="s">
        <v>63</v>
      </c>
      <c r="I1499" t="s">
        <v>59</v>
      </c>
      <c r="J1499" t="s">
        <v>947</v>
      </c>
      <c r="K1499" t="s">
        <v>61</v>
      </c>
      <c r="L1499" t="s">
        <v>62</v>
      </c>
      <c r="M1499">
        <v>1</v>
      </c>
      <c r="N1499" t="s">
        <v>56</v>
      </c>
      <c r="O1499">
        <v>2</v>
      </c>
      <c r="P1499">
        <v>4</v>
      </c>
      <c r="Q1499">
        <v>7</v>
      </c>
      <c r="R1499" t="s">
        <v>63</v>
      </c>
      <c r="S1499" t="s">
        <v>100</v>
      </c>
      <c r="T1499" t="s">
        <v>65</v>
      </c>
      <c r="U1499" t="s">
        <v>947</v>
      </c>
      <c r="V1499" t="s">
        <v>66</v>
      </c>
      <c r="W1499" t="s">
        <v>67</v>
      </c>
      <c r="X1499">
        <v>5</v>
      </c>
      <c r="Y1499">
        <v>0.3</v>
      </c>
      <c r="Z1499">
        <v>0.7</v>
      </c>
      <c r="AA1499">
        <v>2</v>
      </c>
      <c r="AB1499">
        <v>3.5</v>
      </c>
      <c r="AC1499">
        <v>1</v>
      </c>
      <c r="AD1499">
        <v>3</v>
      </c>
      <c r="AE1499">
        <v>6</v>
      </c>
      <c r="AF1499">
        <v>4</v>
      </c>
      <c r="AG1499">
        <v>8.5</v>
      </c>
      <c r="AH1499">
        <v>0.5</v>
      </c>
      <c r="AI1499">
        <v>3.5</v>
      </c>
      <c r="AJ1499">
        <v>8.5</v>
      </c>
      <c r="AK1499">
        <v>6.5</v>
      </c>
      <c r="AL1499" t="s">
        <v>68</v>
      </c>
      <c r="AM1499" t="s">
        <v>68</v>
      </c>
      <c r="AN1499" t="s">
        <v>68</v>
      </c>
      <c r="AO1499" t="s">
        <v>68</v>
      </c>
      <c r="AP1499" t="s">
        <v>68</v>
      </c>
      <c r="AQ1499" t="s">
        <v>68</v>
      </c>
      <c r="AR1499" t="s">
        <v>68</v>
      </c>
      <c r="AS1499" t="s">
        <v>68</v>
      </c>
      <c r="AT1499" t="s">
        <v>68</v>
      </c>
      <c r="AU1499" t="s">
        <v>68</v>
      </c>
      <c r="AV1499" t="s">
        <v>68</v>
      </c>
      <c r="AW1499" t="s">
        <v>68</v>
      </c>
      <c r="AX1499" t="s">
        <v>68</v>
      </c>
      <c r="AY1499" t="s">
        <v>68</v>
      </c>
      <c r="AZ1499" t="s">
        <v>69</v>
      </c>
      <c r="BA1499" t="s">
        <v>65</v>
      </c>
      <c r="BB1499">
        <v>0.97</v>
      </c>
    </row>
    <row r="1500" spans="1:62" hidden="1" x14ac:dyDescent="0.3">
      <c r="A1500">
        <v>2015</v>
      </c>
      <c r="B1500" t="s">
        <v>53</v>
      </c>
      <c r="C1500" t="s">
        <v>1609</v>
      </c>
      <c r="D1500" t="s">
        <v>62</v>
      </c>
      <c r="E1500">
        <v>1</v>
      </c>
      <c r="F1500" t="s">
        <v>56</v>
      </c>
      <c r="G1500" t="s">
        <v>112</v>
      </c>
      <c r="H1500" t="s">
        <v>63</v>
      </c>
      <c r="I1500" t="s">
        <v>83</v>
      </c>
      <c r="J1500" t="s">
        <v>947</v>
      </c>
      <c r="K1500" t="s">
        <v>61</v>
      </c>
      <c r="L1500" t="s">
        <v>62</v>
      </c>
      <c r="M1500">
        <v>1</v>
      </c>
      <c r="N1500" t="s">
        <v>56</v>
      </c>
      <c r="O1500">
        <v>2</v>
      </c>
      <c r="P1500">
        <v>4</v>
      </c>
      <c r="Q1500">
        <v>8</v>
      </c>
      <c r="R1500" t="s">
        <v>63</v>
      </c>
      <c r="S1500" t="s">
        <v>100</v>
      </c>
      <c r="T1500" t="s">
        <v>84</v>
      </c>
      <c r="U1500" t="s">
        <v>947</v>
      </c>
      <c r="V1500" t="s">
        <v>66</v>
      </c>
      <c r="W1500" t="s">
        <v>67</v>
      </c>
      <c r="X1500">
        <v>5</v>
      </c>
      <c r="Y1500">
        <v>0.3</v>
      </c>
      <c r="Z1500">
        <v>0.7</v>
      </c>
      <c r="AA1500">
        <v>2</v>
      </c>
      <c r="AB1500">
        <v>6.5</v>
      </c>
      <c r="AC1500">
        <v>5</v>
      </c>
      <c r="AD1500">
        <v>6</v>
      </c>
      <c r="AE1500">
        <v>5</v>
      </c>
      <c r="AF1500">
        <v>7</v>
      </c>
      <c r="AG1500">
        <v>7.5</v>
      </c>
      <c r="AH1500">
        <v>7.5</v>
      </c>
      <c r="AI1500">
        <v>3</v>
      </c>
      <c r="AJ1500">
        <v>4</v>
      </c>
      <c r="AK1500">
        <v>8.5</v>
      </c>
      <c r="AL1500" t="s">
        <v>68</v>
      </c>
      <c r="AM1500" t="s">
        <v>68</v>
      </c>
      <c r="AN1500" t="s">
        <v>68</v>
      </c>
      <c r="AO1500" t="s">
        <v>68</v>
      </c>
      <c r="AP1500" t="s">
        <v>68</v>
      </c>
      <c r="AQ1500" t="s">
        <v>68</v>
      </c>
      <c r="AR1500" t="s">
        <v>68</v>
      </c>
      <c r="AS1500" t="s">
        <v>68</v>
      </c>
      <c r="AT1500" t="s">
        <v>68</v>
      </c>
      <c r="AU1500" t="s">
        <v>68</v>
      </c>
      <c r="AV1500" t="s">
        <v>68</v>
      </c>
      <c r="AW1500" t="s">
        <v>68</v>
      </c>
      <c r="AX1500" t="s">
        <v>68</v>
      </c>
      <c r="AY1500" t="s">
        <v>68</v>
      </c>
      <c r="AZ1500" t="s">
        <v>69</v>
      </c>
      <c r="BA1500" t="s">
        <v>84</v>
      </c>
      <c r="BB1500">
        <v>0.75</v>
      </c>
    </row>
    <row r="1501" spans="1:62" hidden="1" x14ac:dyDescent="0.3">
      <c r="A1501">
        <v>2015</v>
      </c>
      <c r="B1501" t="s">
        <v>53</v>
      </c>
      <c r="C1501" t="s">
        <v>1610</v>
      </c>
      <c r="D1501" t="s">
        <v>62</v>
      </c>
      <c r="E1501">
        <v>1</v>
      </c>
      <c r="F1501" t="s">
        <v>56</v>
      </c>
      <c r="G1501" t="s">
        <v>112</v>
      </c>
      <c r="H1501" t="s">
        <v>63</v>
      </c>
      <c r="I1501" t="s">
        <v>83</v>
      </c>
      <c r="J1501" t="s">
        <v>947</v>
      </c>
      <c r="K1501" t="s">
        <v>61</v>
      </c>
      <c r="L1501" t="s">
        <v>62</v>
      </c>
      <c r="M1501">
        <v>1</v>
      </c>
      <c r="N1501" t="s">
        <v>56</v>
      </c>
      <c r="O1501">
        <v>3</v>
      </c>
      <c r="P1501">
        <v>5</v>
      </c>
      <c r="Q1501">
        <v>9</v>
      </c>
      <c r="R1501" t="s">
        <v>63</v>
      </c>
      <c r="S1501" t="s">
        <v>100</v>
      </c>
      <c r="T1501" t="s">
        <v>84</v>
      </c>
      <c r="U1501" t="s">
        <v>947</v>
      </c>
      <c r="V1501" t="s">
        <v>66</v>
      </c>
      <c r="W1501" t="s">
        <v>67</v>
      </c>
      <c r="X1501">
        <v>5</v>
      </c>
      <c r="Y1501">
        <v>0.3</v>
      </c>
      <c r="Z1501">
        <v>0.7</v>
      </c>
      <c r="AA1501">
        <v>2</v>
      </c>
      <c r="AB1501">
        <v>5.5</v>
      </c>
      <c r="AC1501">
        <v>6</v>
      </c>
      <c r="AD1501">
        <v>3</v>
      </c>
      <c r="AE1501">
        <v>6.5</v>
      </c>
      <c r="AF1501" t="s">
        <v>68</v>
      </c>
      <c r="AG1501">
        <v>8.5</v>
      </c>
      <c r="AH1501">
        <v>6</v>
      </c>
      <c r="AI1501">
        <v>10</v>
      </c>
      <c r="AJ1501">
        <v>5.5</v>
      </c>
      <c r="AK1501">
        <v>8</v>
      </c>
      <c r="AL1501" t="s">
        <v>68</v>
      </c>
      <c r="AM1501" t="s">
        <v>68</v>
      </c>
      <c r="AN1501" t="s">
        <v>68</v>
      </c>
      <c r="AO1501" t="s">
        <v>68</v>
      </c>
      <c r="AP1501" t="s">
        <v>68</v>
      </c>
      <c r="AQ1501" t="s">
        <v>68</v>
      </c>
      <c r="AR1501" t="s">
        <v>68</v>
      </c>
      <c r="AS1501" t="s">
        <v>68</v>
      </c>
      <c r="AT1501" t="s">
        <v>68</v>
      </c>
      <c r="AU1501" t="s">
        <v>68</v>
      </c>
      <c r="AV1501" t="s">
        <v>68</v>
      </c>
      <c r="AW1501" t="s">
        <v>68</v>
      </c>
      <c r="AX1501" t="s">
        <v>68</v>
      </c>
      <c r="AY1501" t="s">
        <v>68</v>
      </c>
      <c r="AZ1501" t="s">
        <v>69</v>
      </c>
      <c r="BA1501" t="s">
        <v>84</v>
      </c>
      <c r="BB1501">
        <v>0.71799999999999997</v>
      </c>
    </row>
    <row r="1502" spans="1:62" hidden="1" x14ac:dyDescent="0.3">
      <c r="A1502">
        <v>2015</v>
      </c>
      <c r="B1502" t="s">
        <v>53</v>
      </c>
      <c r="C1502" t="s">
        <v>320</v>
      </c>
      <c r="D1502" t="s">
        <v>62</v>
      </c>
      <c r="E1502">
        <v>1</v>
      </c>
      <c r="F1502" t="s">
        <v>56</v>
      </c>
      <c r="G1502" t="s">
        <v>112</v>
      </c>
      <c r="H1502" t="s">
        <v>63</v>
      </c>
      <c r="I1502" t="s">
        <v>59</v>
      </c>
      <c r="J1502" t="s">
        <v>947</v>
      </c>
      <c r="K1502" t="s">
        <v>61</v>
      </c>
      <c r="L1502" t="s">
        <v>62</v>
      </c>
      <c r="M1502">
        <v>1</v>
      </c>
      <c r="N1502" t="s">
        <v>56</v>
      </c>
      <c r="O1502">
        <v>3</v>
      </c>
      <c r="P1502">
        <v>5</v>
      </c>
      <c r="Q1502">
        <v>10</v>
      </c>
      <c r="R1502" t="s">
        <v>63</v>
      </c>
      <c r="S1502" t="s">
        <v>100</v>
      </c>
      <c r="T1502" t="s">
        <v>65</v>
      </c>
      <c r="U1502" t="s">
        <v>947</v>
      </c>
      <c r="V1502" t="s">
        <v>66</v>
      </c>
      <c r="W1502" t="s">
        <v>67</v>
      </c>
      <c r="X1502">
        <v>5</v>
      </c>
      <c r="Y1502">
        <v>0.3</v>
      </c>
      <c r="Z1502">
        <v>0.7</v>
      </c>
      <c r="AA1502">
        <v>1</v>
      </c>
      <c r="AB1502">
        <v>1.5</v>
      </c>
      <c r="AC1502">
        <v>1.5</v>
      </c>
      <c r="AD1502">
        <v>2</v>
      </c>
      <c r="AE1502">
        <v>2</v>
      </c>
      <c r="AF1502">
        <v>3</v>
      </c>
      <c r="AG1502">
        <v>9</v>
      </c>
      <c r="AH1502">
        <v>5.5</v>
      </c>
      <c r="AI1502">
        <v>7</v>
      </c>
      <c r="AJ1502">
        <v>8.5</v>
      </c>
      <c r="AK1502">
        <v>10</v>
      </c>
      <c r="AL1502" t="s">
        <v>68</v>
      </c>
      <c r="AM1502" t="s">
        <v>68</v>
      </c>
      <c r="AN1502" t="s">
        <v>68</v>
      </c>
      <c r="AO1502" t="s">
        <v>68</v>
      </c>
      <c r="AP1502" t="s">
        <v>68</v>
      </c>
      <c r="AQ1502" t="s">
        <v>68</v>
      </c>
      <c r="AR1502" t="s">
        <v>68</v>
      </c>
      <c r="AS1502" t="s">
        <v>68</v>
      </c>
      <c r="AT1502" t="s">
        <v>68</v>
      </c>
      <c r="AU1502" t="s">
        <v>68</v>
      </c>
      <c r="AV1502" t="s">
        <v>68</v>
      </c>
      <c r="AW1502" t="s">
        <v>68</v>
      </c>
      <c r="AX1502" t="s">
        <v>68</v>
      </c>
      <c r="AY1502" t="s">
        <v>68</v>
      </c>
      <c r="AZ1502" t="s">
        <v>69</v>
      </c>
      <c r="BA1502" t="s">
        <v>65</v>
      </c>
      <c r="BB1502">
        <v>0.97</v>
      </c>
    </row>
    <row r="1503" spans="1:62" hidden="1" x14ac:dyDescent="0.3">
      <c r="A1503">
        <v>2015</v>
      </c>
      <c r="B1503" t="s">
        <v>53</v>
      </c>
      <c r="C1503" t="s">
        <v>1611</v>
      </c>
      <c r="D1503" t="s">
        <v>62</v>
      </c>
      <c r="E1503">
        <v>1</v>
      </c>
      <c r="F1503" t="s">
        <v>56</v>
      </c>
      <c r="G1503" t="s">
        <v>112</v>
      </c>
      <c r="H1503" t="s">
        <v>63</v>
      </c>
      <c r="I1503" t="s">
        <v>83</v>
      </c>
      <c r="J1503" t="s">
        <v>947</v>
      </c>
      <c r="K1503" t="s">
        <v>61</v>
      </c>
      <c r="L1503" t="s">
        <v>62</v>
      </c>
      <c r="M1503">
        <v>1</v>
      </c>
      <c r="N1503" t="s">
        <v>56</v>
      </c>
      <c r="O1503">
        <v>3</v>
      </c>
      <c r="P1503">
        <v>6</v>
      </c>
      <c r="Q1503">
        <v>11</v>
      </c>
      <c r="R1503" t="s">
        <v>63</v>
      </c>
      <c r="S1503" t="s">
        <v>100</v>
      </c>
      <c r="T1503" t="s">
        <v>84</v>
      </c>
      <c r="U1503" t="s">
        <v>947</v>
      </c>
      <c r="V1503" t="s">
        <v>66</v>
      </c>
      <c r="W1503" t="s">
        <v>67</v>
      </c>
      <c r="X1503">
        <v>5</v>
      </c>
      <c r="Y1503">
        <v>0.3</v>
      </c>
      <c r="Z1503">
        <v>0.7</v>
      </c>
      <c r="AA1503">
        <v>6.5</v>
      </c>
      <c r="AB1503">
        <v>4</v>
      </c>
      <c r="AC1503">
        <v>4.5</v>
      </c>
      <c r="AD1503">
        <v>6.5</v>
      </c>
      <c r="AE1503">
        <v>2</v>
      </c>
      <c r="AF1503">
        <v>4</v>
      </c>
      <c r="AG1503">
        <v>8.5</v>
      </c>
      <c r="AH1503">
        <v>5.5</v>
      </c>
      <c r="AI1503">
        <v>9.5</v>
      </c>
      <c r="AJ1503">
        <v>7</v>
      </c>
      <c r="AK1503">
        <v>6.5</v>
      </c>
      <c r="AL1503" t="s">
        <v>68</v>
      </c>
      <c r="AM1503" t="s">
        <v>68</v>
      </c>
      <c r="AN1503" t="s">
        <v>68</v>
      </c>
      <c r="AO1503" t="s">
        <v>68</v>
      </c>
      <c r="AP1503" t="s">
        <v>68</v>
      </c>
      <c r="AQ1503" t="s">
        <v>68</v>
      </c>
      <c r="AR1503" t="s">
        <v>68</v>
      </c>
      <c r="AS1503" t="s">
        <v>68</v>
      </c>
      <c r="AT1503" t="s">
        <v>68</v>
      </c>
      <c r="AU1503" t="s">
        <v>68</v>
      </c>
      <c r="AV1503" t="s">
        <v>68</v>
      </c>
      <c r="AW1503" t="s">
        <v>68</v>
      </c>
      <c r="AX1503" t="s">
        <v>68</v>
      </c>
      <c r="AY1503" t="s">
        <v>68</v>
      </c>
      <c r="AZ1503" t="s">
        <v>69</v>
      </c>
      <c r="BA1503" t="s">
        <v>84</v>
      </c>
      <c r="BB1503">
        <v>1</v>
      </c>
    </row>
    <row r="1504" spans="1:62" x14ac:dyDescent="0.3">
      <c r="A1504">
        <v>2015</v>
      </c>
      <c r="B1504" t="s">
        <v>53</v>
      </c>
      <c r="C1504" t="s">
        <v>321</v>
      </c>
      <c r="D1504" t="s">
        <v>62</v>
      </c>
      <c r="E1504">
        <v>1</v>
      </c>
      <c r="F1504" t="s">
        <v>56</v>
      </c>
      <c r="G1504" t="s">
        <v>112</v>
      </c>
      <c r="H1504" t="s">
        <v>63</v>
      </c>
      <c r="I1504" t="s">
        <v>59</v>
      </c>
      <c r="J1504" t="s">
        <v>947</v>
      </c>
      <c r="K1504" t="s">
        <v>61</v>
      </c>
      <c r="L1504" t="s">
        <v>62</v>
      </c>
      <c r="M1504">
        <v>1</v>
      </c>
      <c r="N1504" t="s">
        <v>56</v>
      </c>
      <c r="O1504">
        <v>3</v>
      </c>
      <c r="P1504">
        <v>6</v>
      </c>
      <c r="Q1504">
        <v>12</v>
      </c>
      <c r="R1504" t="s">
        <v>63</v>
      </c>
      <c r="S1504" t="s">
        <v>100</v>
      </c>
      <c r="T1504" t="s">
        <v>65</v>
      </c>
      <c r="U1504" t="s">
        <v>947</v>
      </c>
      <c r="V1504" t="s">
        <v>66</v>
      </c>
      <c r="W1504" t="s">
        <v>67</v>
      </c>
      <c r="X1504">
        <v>5</v>
      </c>
      <c r="Y1504">
        <v>0.3</v>
      </c>
      <c r="Z1504">
        <v>0.7</v>
      </c>
      <c r="AA1504">
        <v>1</v>
      </c>
      <c r="AB1504">
        <v>2.5</v>
      </c>
      <c r="AC1504">
        <v>4</v>
      </c>
      <c r="AD1504">
        <v>5.5</v>
      </c>
      <c r="AE1504">
        <v>2.5</v>
      </c>
      <c r="AF1504">
        <v>2.5</v>
      </c>
      <c r="AG1504">
        <v>9.5</v>
      </c>
      <c r="AH1504">
        <v>6</v>
      </c>
      <c r="AI1504">
        <v>8.5</v>
      </c>
      <c r="AJ1504">
        <v>10</v>
      </c>
      <c r="AK1504">
        <v>7.5</v>
      </c>
      <c r="AL1504" t="s">
        <v>68</v>
      </c>
      <c r="AM1504" t="s">
        <v>68</v>
      </c>
      <c r="AN1504" t="s">
        <v>68</v>
      </c>
      <c r="AO1504" t="s">
        <v>68</v>
      </c>
      <c r="AP1504" t="s">
        <v>68</v>
      </c>
      <c r="AQ1504" t="s">
        <v>68</v>
      </c>
      <c r="AR1504" t="s">
        <v>68</v>
      </c>
      <c r="AS1504" t="s">
        <v>68</v>
      </c>
      <c r="AT1504" t="s">
        <v>68</v>
      </c>
      <c r="AU1504" t="s">
        <v>68</v>
      </c>
      <c r="AV1504" t="s">
        <v>68</v>
      </c>
      <c r="AW1504" t="s">
        <v>68</v>
      </c>
      <c r="AX1504" t="s">
        <v>68</v>
      </c>
      <c r="AY1504" t="s">
        <v>68</v>
      </c>
      <c r="AZ1504" t="s">
        <v>80</v>
      </c>
      <c r="BA1504" t="s">
        <v>65</v>
      </c>
      <c r="BB1504">
        <v>0.85699999999999998</v>
      </c>
      <c r="BD1504">
        <f>IF(EXACT(BA1504,T1504),1,0)</f>
        <v>1</v>
      </c>
      <c r="BE1504">
        <f>IF(AND(AZ1504="2_Testando"),1,0)</f>
        <v>1</v>
      </c>
      <c r="BF1504">
        <f>IF(AND(AZ1504="2_Testando",BD1504=1),1,0)</f>
        <v>1</v>
      </c>
      <c r="BJ1504">
        <f>IF(AND(BB1504&gt;0.7,BF1504=1),1,0)</f>
        <v>1</v>
      </c>
    </row>
    <row r="1505" spans="1:62" hidden="1" x14ac:dyDescent="0.3">
      <c r="A1505">
        <v>2015</v>
      </c>
      <c r="B1505" t="s">
        <v>53</v>
      </c>
      <c r="C1505" t="s">
        <v>1612</v>
      </c>
      <c r="D1505" t="s">
        <v>62</v>
      </c>
      <c r="E1505">
        <v>1</v>
      </c>
      <c r="F1505" t="s">
        <v>56</v>
      </c>
      <c r="G1505" t="s">
        <v>112</v>
      </c>
      <c r="H1505" t="s">
        <v>63</v>
      </c>
      <c r="I1505" t="s">
        <v>83</v>
      </c>
      <c r="J1505" t="s">
        <v>967</v>
      </c>
      <c r="K1505" t="s">
        <v>61</v>
      </c>
      <c r="L1505" t="s">
        <v>62</v>
      </c>
      <c r="M1505">
        <v>1</v>
      </c>
      <c r="N1505" t="s">
        <v>56</v>
      </c>
      <c r="O1505">
        <v>4</v>
      </c>
      <c r="P1505">
        <v>7</v>
      </c>
      <c r="Q1505">
        <v>14</v>
      </c>
      <c r="R1505" t="s">
        <v>63</v>
      </c>
      <c r="S1505" t="s">
        <v>100</v>
      </c>
      <c r="T1505" t="s">
        <v>84</v>
      </c>
      <c r="U1505" t="s">
        <v>947</v>
      </c>
      <c r="V1505" t="s">
        <v>66</v>
      </c>
      <c r="W1505" t="s">
        <v>67</v>
      </c>
      <c r="X1505">
        <v>5</v>
      </c>
      <c r="Y1505">
        <v>0.3</v>
      </c>
      <c r="Z1505">
        <v>0.7</v>
      </c>
      <c r="AA1505">
        <v>4</v>
      </c>
      <c r="AB1505">
        <v>4.5</v>
      </c>
      <c r="AC1505">
        <v>6.5</v>
      </c>
      <c r="AD1505">
        <v>6</v>
      </c>
      <c r="AE1505">
        <v>5</v>
      </c>
      <c r="AF1505" t="s">
        <v>68</v>
      </c>
      <c r="AG1505" t="s">
        <v>68</v>
      </c>
      <c r="AH1505">
        <v>8.5</v>
      </c>
      <c r="AI1505">
        <v>7.5</v>
      </c>
      <c r="AJ1505">
        <v>9</v>
      </c>
      <c r="AK1505">
        <v>7.5</v>
      </c>
      <c r="AL1505" t="s">
        <v>68</v>
      </c>
      <c r="AM1505" t="s">
        <v>68</v>
      </c>
      <c r="AN1505" t="s">
        <v>68</v>
      </c>
      <c r="AO1505" t="s">
        <v>68</v>
      </c>
      <c r="AP1505" t="s">
        <v>68</v>
      </c>
      <c r="AQ1505" t="s">
        <v>68</v>
      </c>
      <c r="AR1505" t="s">
        <v>68</v>
      </c>
      <c r="AS1505" t="s">
        <v>68</v>
      </c>
      <c r="AT1505" t="s">
        <v>68</v>
      </c>
      <c r="AU1505" t="s">
        <v>68</v>
      </c>
      <c r="AV1505" t="s">
        <v>68</v>
      </c>
      <c r="AW1505" t="s">
        <v>68</v>
      </c>
      <c r="AX1505" t="s">
        <v>68</v>
      </c>
      <c r="AY1505" t="s">
        <v>68</v>
      </c>
      <c r="AZ1505" t="s">
        <v>69</v>
      </c>
      <c r="BA1505" t="s">
        <v>84</v>
      </c>
      <c r="BB1505">
        <v>0.96499999999999997</v>
      </c>
    </row>
    <row r="1506" spans="1:62" hidden="1" x14ac:dyDescent="0.3">
      <c r="A1506">
        <v>2015</v>
      </c>
      <c r="B1506" t="s">
        <v>53</v>
      </c>
      <c r="C1506" t="s">
        <v>1613</v>
      </c>
      <c r="D1506" t="s">
        <v>62</v>
      </c>
      <c r="E1506">
        <v>1</v>
      </c>
      <c r="F1506" t="s">
        <v>56</v>
      </c>
      <c r="G1506" t="s">
        <v>112</v>
      </c>
      <c r="H1506" t="s">
        <v>63</v>
      </c>
      <c r="I1506" t="s">
        <v>83</v>
      </c>
      <c r="J1506" t="s">
        <v>947</v>
      </c>
      <c r="K1506" t="s">
        <v>61</v>
      </c>
      <c r="L1506" t="s">
        <v>62</v>
      </c>
      <c r="M1506">
        <v>1</v>
      </c>
      <c r="N1506" t="s">
        <v>56</v>
      </c>
      <c r="O1506">
        <v>4</v>
      </c>
      <c r="P1506">
        <v>8</v>
      </c>
      <c r="Q1506">
        <v>16</v>
      </c>
      <c r="R1506" t="s">
        <v>63</v>
      </c>
      <c r="S1506" t="s">
        <v>100</v>
      </c>
      <c r="T1506" t="s">
        <v>84</v>
      </c>
      <c r="U1506" t="s">
        <v>947</v>
      </c>
      <c r="V1506" t="s">
        <v>66</v>
      </c>
      <c r="W1506" t="s">
        <v>67</v>
      </c>
      <c r="X1506">
        <v>5</v>
      </c>
      <c r="Y1506">
        <v>0.3</v>
      </c>
      <c r="Z1506">
        <v>0.7</v>
      </c>
      <c r="AA1506">
        <v>4.5</v>
      </c>
      <c r="AB1506">
        <v>2.5</v>
      </c>
      <c r="AC1506">
        <v>2.5</v>
      </c>
      <c r="AD1506">
        <v>4</v>
      </c>
      <c r="AE1506">
        <v>7</v>
      </c>
      <c r="AF1506" t="s">
        <v>68</v>
      </c>
      <c r="AG1506">
        <v>8.5</v>
      </c>
      <c r="AH1506">
        <v>9.5</v>
      </c>
      <c r="AI1506">
        <v>9.5</v>
      </c>
      <c r="AJ1506">
        <v>10</v>
      </c>
      <c r="AK1506">
        <v>9.5</v>
      </c>
      <c r="AL1506" t="s">
        <v>68</v>
      </c>
      <c r="AM1506" t="s">
        <v>68</v>
      </c>
      <c r="AN1506" t="s">
        <v>68</v>
      </c>
      <c r="AO1506" t="s">
        <v>68</v>
      </c>
      <c r="AP1506" t="s">
        <v>68</v>
      </c>
      <c r="AQ1506" t="s">
        <v>68</v>
      </c>
      <c r="AR1506" t="s">
        <v>68</v>
      </c>
      <c r="AS1506" t="s">
        <v>68</v>
      </c>
      <c r="AT1506" t="s">
        <v>68</v>
      </c>
      <c r="AU1506" t="s">
        <v>68</v>
      </c>
      <c r="AV1506" t="s">
        <v>68</v>
      </c>
      <c r="AW1506" t="s">
        <v>68</v>
      </c>
      <c r="AX1506" t="s">
        <v>68</v>
      </c>
      <c r="AY1506" t="s">
        <v>68</v>
      </c>
      <c r="AZ1506" t="s">
        <v>69</v>
      </c>
      <c r="BA1506" t="s">
        <v>84</v>
      </c>
      <c r="BB1506">
        <v>0.80700000000000005</v>
      </c>
    </row>
    <row r="1507" spans="1:62" x14ac:dyDescent="0.3">
      <c r="A1507">
        <v>2015</v>
      </c>
      <c r="B1507" t="s">
        <v>53</v>
      </c>
      <c r="C1507" t="s">
        <v>322</v>
      </c>
      <c r="D1507" t="s">
        <v>62</v>
      </c>
      <c r="E1507">
        <v>1</v>
      </c>
      <c r="F1507" t="s">
        <v>56</v>
      </c>
      <c r="G1507" t="s">
        <v>112</v>
      </c>
      <c r="H1507" t="s">
        <v>63</v>
      </c>
      <c r="I1507" t="s">
        <v>59</v>
      </c>
      <c r="J1507" t="s">
        <v>947</v>
      </c>
      <c r="K1507" t="s">
        <v>61</v>
      </c>
      <c r="L1507" t="s">
        <v>62</v>
      </c>
      <c r="M1507">
        <v>1</v>
      </c>
      <c r="N1507" t="s">
        <v>56</v>
      </c>
      <c r="O1507">
        <v>5</v>
      </c>
      <c r="P1507">
        <v>9</v>
      </c>
      <c r="Q1507">
        <v>17</v>
      </c>
      <c r="R1507" t="s">
        <v>63</v>
      </c>
      <c r="S1507" t="s">
        <v>100</v>
      </c>
      <c r="T1507" t="s">
        <v>65</v>
      </c>
      <c r="U1507" t="s">
        <v>947</v>
      </c>
      <c r="V1507" t="s">
        <v>66</v>
      </c>
      <c r="W1507" t="s">
        <v>67</v>
      </c>
      <c r="X1507">
        <v>5</v>
      </c>
      <c r="Y1507">
        <v>0.3</v>
      </c>
      <c r="Z1507">
        <v>0.7</v>
      </c>
      <c r="AA1507">
        <v>0.5</v>
      </c>
      <c r="AB1507">
        <v>0</v>
      </c>
      <c r="AC1507">
        <v>1</v>
      </c>
      <c r="AD1507">
        <v>0.5</v>
      </c>
      <c r="AE1507">
        <v>2</v>
      </c>
      <c r="AF1507" t="s">
        <v>68</v>
      </c>
      <c r="AG1507">
        <v>7</v>
      </c>
      <c r="AH1507">
        <v>3.5</v>
      </c>
      <c r="AI1507">
        <v>4</v>
      </c>
      <c r="AJ1507">
        <v>4</v>
      </c>
      <c r="AK1507">
        <v>4</v>
      </c>
      <c r="AL1507" t="s">
        <v>68</v>
      </c>
      <c r="AM1507" t="s">
        <v>68</v>
      </c>
      <c r="AN1507" t="s">
        <v>68</v>
      </c>
      <c r="AO1507" t="s">
        <v>68</v>
      </c>
      <c r="AP1507" t="s">
        <v>68</v>
      </c>
      <c r="AQ1507" t="s">
        <v>68</v>
      </c>
      <c r="AR1507" t="s">
        <v>68</v>
      </c>
      <c r="AS1507" t="s">
        <v>68</v>
      </c>
      <c r="AT1507" t="s">
        <v>68</v>
      </c>
      <c r="AU1507" t="s">
        <v>68</v>
      </c>
      <c r="AV1507" t="s">
        <v>68</v>
      </c>
      <c r="AW1507" t="s">
        <v>68</v>
      </c>
      <c r="AX1507" t="s">
        <v>68</v>
      </c>
      <c r="AY1507" t="s">
        <v>68</v>
      </c>
      <c r="AZ1507" t="s">
        <v>80</v>
      </c>
      <c r="BA1507" t="s">
        <v>65</v>
      </c>
      <c r="BB1507">
        <v>0.97</v>
      </c>
      <c r="BD1507">
        <f>IF(EXACT(BA1507,T1507),1,0)</f>
        <v>1</v>
      </c>
      <c r="BE1507">
        <f>IF(AND(AZ1507="2_Testando"),1,0)</f>
        <v>1</v>
      </c>
      <c r="BF1507">
        <f>IF(AND(AZ1507="2_Testando",BD1507=1),1,0)</f>
        <v>1</v>
      </c>
      <c r="BJ1507">
        <f>IF(AND(BB1507&gt;0.7,BF1507=1),1,0)</f>
        <v>1</v>
      </c>
    </row>
    <row r="1508" spans="1:62" hidden="1" x14ac:dyDescent="0.3">
      <c r="A1508">
        <v>2015</v>
      </c>
      <c r="B1508" t="s">
        <v>53</v>
      </c>
      <c r="C1508" t="s">
        <v>1614</v>
      </c>
      <c r="D1508" t="s">
        <v>62</v>
      </c>
      <c r="E1508">
        <v>1</v>
      </c>
      <c r="F1508" t="s">
        <v>56</v>
      </c>
      <c r="G1508" t="s">
        <v>112</v>
      </c>
      <c r="H1508" t="s">
        <v>63</v>
      </c>
      <c r="I1508" t="s">
        <v>83</v>
      </c>
      <c r="J1508" t="s">
        <v>947</v>
      </c>
      <c r="K1508" t="s">
        <v>61</v>
      </c>
      <c r="L1508" t="s">
        <v>62</v>
      </c>
      <c r="M1508">
        <v>1</v>
      </c>
      <c r="N1508" t="s">
        <v>56</v>
      </c>
      <c r="O1508">
        <v>5</v>
      </c>
      <c r="P1508">
        <v>9</v>
      </c>
      <c r="Q1508">
        <v>18</v>
      </c>
      <c r="R1508" t="s">
        <v>63</v>
      </c>
      <c r="S1508" t="s">
        <v>100</v>
      </c>
      <c r="T1508" t="s">
        <v>84</v>
      </c>
      <c r="U1508" t="s">
        <v>947</v>
      </c>
      <c r="V1508" t="s">
        <v>66</v>
      </c>
      <c r="W1508" t="s">
        <v>67</v>
      </c>
      <c r="X1508">
        <v>5</v>
      </c>
      <c r="Y1508">
        <v>0.3</v>
      </c>
      <c r="Z1508">
        <v>0.7</v>
      </c>
      <c r="AA1508">
        <v>3</v>
      </c>
      <c r="AB1508">
        <v>3</v>
      </c>
      <c r="AC1508" t="s">
        <v>68</v>
      </c>
      <c r="AD1508">
        <v>2.5</v>
      </c>
      <c r="AE1508">
        <v>3.5</v>
      </c>
      <c r="AF1508">
        <v>7</v>
      </c>
      <c r="AG1508">
        <v>8.5</v>
      </c>
      <c r="AH1508">
        <v>9</v>
      </c>
      <c r="AI1508">
        <v>7.5</v>
      </c>
      <c r="AJ1508">
        <v>8</v>
      </c>
      <c r="AK1508">
        <v>5.5</v>
      </c>
      <c r="AL1508" t="s">
        <v>68</v>
      </c>
      <c r="AM1508" t="s">
        <v>68</v>
      </c>
      <c r="AN1508" t="s">
        <v>68</v>
      </c>
      <c r="AO1508" t="s">
        <v>68</v>
      </c>
      <c r="AP1508" t="s">
        <v>68</v>
      </c>
      <c r="AQ1508" t="s">
        <v>68</v>
      </c>
      <c r="AR1508" t="s">
        <v>68</v>
      </c>
      <c r="AS1508" t="s">
        <v>68</v>
      </c>
      <c r="AT1508" t="s">
        <v>68</v>
      </c>
      <c r="AU1508" t="s">
        <v>68</v>
      </c>
      <c r="AV1508" t="s">
        <v>68</v>
      </c>
      <c r="AW1508" t="s">
        <v>68</v>
      </c>
      <c r="AX1508" t="s">
        <v>68</v>
      </c>
      <c r="AY1508" t="s">
        <v>68</v>
      </c>
      <c r="AZ1508" t="s">
        <v>69</v>
      </c>
      <c r="BA1508" t="s">
        <v>84</v>
      </c>
      <c r="BB1508">
        <v>0.54500000000000004</v>
      </c>
    </row>
    <row r="1509" spans="1:62" hidden="1" x14ac:dyDescent="0.3">
      <c r="A1509">
        <v>2015</v>
      </c>
      <c r="B1509" t="s">
        <v>53</v>
      </c>
      <c r="C1509" t="s">
        <v>1615</v>
      </c>
      <c r="D1509" t="s">
        <v>62</v>
      </c>
      <c r="E1509">
        <v>1</v>
      </c>
      <c r="F1509" t="s">
        <v>56</v>
      </c>
      <c r="G1509" t="s">
        <v>112</v>
      </c>
      <c r="H1509" t="s">
        <v>63</v>
      </c>
      <c r="I1509" t="s">
        <v>83</v>
      </c>
      <c r="J1509" t="s">
        <v>947</v>
      </c>
      <c r="K1509" t="s">
        <v>61</v>
      </c>
      <c r="L1509" t="s">
        <v>62</v>
      </c>
      <c r="M1509">
        <v>1</v>
      </c>
      <c r="N1509" t="s">
        <v>56</v>
      </c>
      <c r="O1509">
        <v>5</v>
      </c>
      <c r="P1509">
        <v>10</v>
      </c>
      <c r="Q1509">
        <v>19</v>
      </c>
      <c r="R1509" t="s">
        <v>63</v>
      </c>
      <c r="S1509" t="s">
        <v>100</v>
      </c>
      <c r="T1509" t="s">
        <v>84</v>
      </c>
      <c r="U1509" t="s">
        <v>947</v>
      </c>
      <c r="V1509" t="s">
        <v>66</v>
      </c>
      <c r="W1509" t="s">
        <v>67</v>
      </c>
      <c r="X1509">
        <v>5</v>
      </c>
      <c r="Y1509">
        <v>0.3</v>
      </c>
      <c r="Z1509">
        <v>0.7</v>
      </c>
      <c r="AA1509">
        <v>3</v>
      </c>
      <c r="AB1509">
        <v>4</v>
      </c>
      <c r="AC1509">
        <v>4</v>
      </c>
      <c r="AD1509">
        <v>5.5</v>
      </c>
      <c r="AE1509">
        <v>4</v>
      </c>
      <c r="AF1509">
        <v>6.5</v>
      </c>
      <c r="AG1509">
        <v>8</v>
      </c>
      <c r="AH1509">
        <v>7.5</v>
      </c>
      <c r="AI1509">
        <v>8</v>
      </c>
      <c r="AJ1509">
        <v>9.5</v>
      </c>
      <c r="AK1509">
        <v>4</v>
      </c>
      <c r="AL1509" t="s">
        <v>68</v>
      </c>
      <c r="AM1509" t="s">
        <v>68</v>
      </c>
      <c r="AN1509" t="s">
        <v>68</v>
      </c>
      <c r="AO1509" t="s">
        <v>68</v>
      </c>
      <c r="AP1509" t="s">
        <v>68</v>
      </c>
      <c r="AQ1509" t="s">
        <v>68</v>
      </c>
      <c r="AR1509" t="s">
        <v>68</v>
      </c>
      <c r="AS1509" t="s">
        <v>68</v>
      </c>
      <c r="AT1509" t="s">
        <v>68</v>
      </c>
      <c r="AU1509" t="s">
        <v>68</v>
      </c>
      <c r="AV1509" t="s">
        <v>68</v>
      </c>
      <c r="AW1509" t="s">
        <v>68</v>
      </c>
      <c r="AX1509" t="s">
        <v>68</v>
      </c>
      <c r="AY1509" t="s">
        <v>68</v>
      </c>
      <c r="AZ1509" t="s">
        <v>69</v>
      </c>
      <c r="BA1509" t="s">
        <v>84</v>
      </c>
      <c r="BB1509">
        <v>0.96499999999999997</v>
      </c>
    </row>
    <row r="1510" spans="1:62" hidden="1" x14ac:dyDescent="0.3">
      <c r="A1510">
        <v>2015</v>
      </c>
      <c r="B1510" t="s">
        <v>53</v>
      </c>
      <c r="C1510" t="s">
        <v>1616</v>
      </c>
      <c r="D1510" t="s">
        <v>62</v>
      </c>
      <c r="E1510">
        <v>1</v>
      </c>
      <c r="F1510" t="s">
        <v>56</v>
      </c>
      <c r="G1510" t="s">
        <v>112</v>
      </c>
      <c r="H1510" t="s">
        <v>63</v>
      </c>
      <c r="I1510" t="s">
        <v>77</v>
      </c>
      <c r="J1510" t="s">
        <v>1617</v>
      </c>
      <c r="K1510" t="s">
        <v>61</v>
      </c>
      <c r="L1510" t="s">
        <v>62</v>
      </c>
      <c r="M1510">
        <v>1</v>
      </c>
      <c r="N1510" t="s">
        <v>56</v>
      </c>
      <c r="O1510">
        <v>9</v>
      </c>
      <c r="P1510">
        <v>17</v>
      </c>
      <c r="Q1510">
        <v>33</v>
      </c>
      <c r="R1510" t="s">
        <v>63</v>
      </c>
      <c r="S1510" t="s">
        <v>100</v>
      </c>
      <c r="T1510" t="s">
        <v>79</v>
      </c>
      <c r="U1510" t="s">
        <v>1617</v>
      </c>
      <c r="V1510" t="s">
        <v>66</v>
      </c>
      <c r="W1510" t="s">
        <v>67</v>
      </c>
      <c r="X1510">
        <v>5</v>
      </c>
      <c r="Y1510">
        <v>0.3</v>
      </c>
      <c r="Z1510">
        <v>0.7</v>
      </c>
      <c r="AA1510">
        <v>0.5</v>
      </c>
      <c r="AB1510">
        <v>0.5</v>
      </c>
      <c r="AC1510" t="s">
        <v>68</v>
      </c>
      <c r="AD1510" t="s">
        <v>68</v>
      </c>
      <c r="AE1510" t="s">
        <v>68</v>
      </c>
      <c r="AF1510" t="s">
        <v>68</v>
      </c>
      <c r="AG1510">
        <v>8.5</v>
      </c>
      <c r="AH1510">
        <v>5.5</v>
      </c>
      <c r="AI1510">
        <v>4</v>
      </c>
      <c r="AJ1510" t="s">
        <v>68</v>
      </c>
      <c r="AK1510" t="s">
        <v>68</v>
      </c>
      <c r="AL1510" t="s">
        <v>68</v>
      </c>
      <c r="AM1510" t="s">
        <v>68</v>
      </c>
      <c r="AN1510" t="s">
        <v>68</v>
      </c>
      <c r="AO1510" t="s">
        <v>68</v>
      </c>
      <c r="AP1510" t="s">
        <v>68</v>
      </c>
      <c r="AQ1510" t="s">
        <v>68</v>
      </c>
      <c r="AR1510" t="s">
        <v>68</v>
      </c>
      <c r="AS1510" t="s">
        <v>68</v>
      </c>
      <c r="AT1510" t="s">
        <v>68</v>
      </c>
      <c r="AU1510" t="s">
        <v>68</v>
      </c>
      <c r="AV1510" t="s">
        <v>68</v>
      </c>
      <c r="AW1510" t="s">
        <v>68</v>
      </c>
      <c r="AX1510" t="s">
        <v>68</v>
      </c>
      <c r="AY1510" t="s">
        <v>68</v>
      </c>
      <c r="AZ1510" t="s">
        <v>69</v>
      </c>
      <c r="BA1510" t="s">
        <v>79</v>
      </c>
      <c r="BB1510">
        <v>1</v>
      </c>
    </row>
    <row r="1511" spans="1:62" x14ac:dyDescent="0.3">
      <c r="A1511">
        <v>2015</v>
      </c>
      <c r="B1511" t="s">
        <v>53</v>
      </c>
      <c r="C1511" t="s">
        <v>1618</v>
      </c>
      <c r="D1511" t="s">
        <v>62</v>
      </c>
      <c r="E1511">
        <v>1</v>
      </c>
      <c r="F1511" t="s">
        <v>71</v>
      </c>
      <c r="G1511" t="s">
        <v>112</v>
      </c>
      <c r="H1511" t="s">
        <v>63</v>
      </c>
      <c r="I1511" t="s">
        <v>83</v>
      </c>
      <c r="J1511" t="s">
        <v>947</v>
      </c>
      <c r="K1511" t="s">
        <v>61</v>
      </c>
      <c r="L1511" t="s">
        <v>62</v>
      </c>
      <c r="M1511">
        <v>1</v>
      </c>
      <c r="N1511" t="s">
        <v>71</v>
      </c>
      <c r="O1511">
        <v>1</v>
      </c>
      <c r="P1511">
        <v>1</v>
      </c>
      <c r="Q1511">
        <v>2</v>
      </c>
      <c r="R1511" t="s">
        <v>63</v>
      </c>
      <c r="S1511" t="s">
        <v>100</v>
      </c>
      <c r="T1511" t="s">
        <v>84</v>
      </c>
      <c r="U1511" t="s">
        <v>947</v>
      </c>
      <c r="V1511" t="s">
        <v>66</v>
      </c>
      <c r="W1511" t="s">
        <v>67</v>
      </c>
      <c r="X1511">
        <v>5</v>
      </c>
      <c r="Y1511">
        <v>0.3</v>
      </c>
      <c r="Z1511">
        <v>0.7</v>
      </c>
      <c r="AA1511">
        <v>8.5</v>
      </c>
      <c r="AB1511">
        <v>7.5</v>
      </c>
      <c r="AC1511" t="s">
        <v>68</v>
      </c>
      <c r="AD1511">
        <v>6.5</v>
      </c>
      <c r="AE1511">
        <v>3.5</v>
      </c>
      <c r="AF1511" t="s">
        <v>68</v>
      </c>
      <c r="AG1511">
        <v>7</v>
      </c>
      <c r="AH1511">
        <v>5.5</v>
      </c>
      <c r="AI1511">
        <v>8.5</v>
      </c>
      <c r="AJ1511">
        <v>10</v>
      </c>
      <c r="AK1511">
        <v>5</v>
      </c>
      <c r="AL1511" t="s">
        <v>68</v>
      </c>
      <c r="AM1511" t="s">
        <v>68</v>
      </c>
      <c r="AN1511" t="s">
        <v>68</v>
      </c>
      <c r="AO1511" t="s">
        <v>68</v>
      </c>
      <c r="AP1511" t="s">
        <v>68</v>
      </c>
      <c r="AQ1511" t="s">
        <v>68</v>
      </c>
      <c r="AR1511" t="s">
        <v>68</v>
      </c>
      <c r="AS1511" t="s">
        <v>68</v>
      </c>
      <c r="AT1511" t="s">
        <v>68</v>
      </c>
      <c r="AU1511" t="s">
        <v>68</v>
      </c>
      <c r="AV1511" t="s">
        <v>68</v>
      </c>
      <c r="AW1511" t="s">
        <v>68</v>
      </c>
      <c r="AX1511" t="s">
        <v>68</v>
      </c>
      <c r="AY1511" t="s">
        <v>68</v>
      </c>
      <c r="AZ1511" t="s">
        <v>80</v>
      </c>
      <c r="BA1511" t="s">
        <v>84</v>
      </c>
      <c r="BB1511">
        <v>1</v>
      </c>
      <c r="BD1511">
        <f>IF(EXACT(BA1511,T1511),1,0)</f>
        <v>1</v>
      </c>
      <c r="BE1511">
        <f>IF(AND(AZ1511="2_Testando"),1,0)</f>
        <v>1</v>
      </c>
      <c r="BF1511">
        <f>IF(AND(AZ1511="2_Testando",BD1511=1),1,0)</f>
        <v>1</v>
      </c>
      <c r="BJ1511">
        <f>IF(AND(BB1511&gt;0.7,BF1511=1),1,0)</f>
        <v>1</v>
      </c>
    </row>
    <row r="1512" spans="1:62" hidden="1" x14ac:dyDescent="0.3">
      <c r="A1512">
        <v>2015</v>
      </c>
      <c r="B1512" t="s">
        <v>53</v>
      </c>
      <c r="C1512" t="s">
        <v>1619</v>
      </c>
      <c r="D1512" t="s">
        <v>62</v>
      </c>
      <c r="E1512">
        <v>1</v>
      </c>
      <c r="F1512" t="s">
        <v>56</v>
      </c>
      <c r="G1512" t="s">
        <v>112</v>
      </c>
      <c r="H1512" t="s">
        <v>63</v>
      </c>
      <c r="I1512" t="s">
        <v>83</v>
      </c>
      <c r="J1512" t="s">
        <v>947</v>
      </c>
      <c r="K1512" t="s">
        <v>61</v>
      </c>
      <c r="L1512" t="s">
        <v>62</v>
      </c>
      <c r="M1512">
        <v>1</v>
      </c>
      <c r="N1512" t="s">
        <v>56</v>
      </c>
      <c r="O1512">
        <v>5</v>
      </c>
      <c r="P1512">
        <v>10</v>
      </c>
      <c r="Q1512">
        <v>20</v>
      </c>
      <c r="R1512" t="s">
        <v>63</v>
      </c>
      <c r="S1512" t="s">
        <v>100</v>
      </c>
      <c r="T1512" t="s">
        <v>84</v>
      </c>
      <c r="U1512" t="s">
        <v>947</v>
      </c>
      <c r="V1512" t="s">
        <v>66</v>
      </c>
      <c r="W1512" t="s">
        <v>67</v>
      </c>
      <c r="X1512">
        <v>5</v>
      </c>
      <c r="Y1512">
        <v>0.3</v>
      </c>
      <c r="Z1512">
        <v>0.7</v>
      </c>
      <c r="AA1512">
        <v>7.5</v>
      </c>
      <c r="AB1512">
        <v>7</v>
      </c>
      <c r="AC1512" t="s">
        <v>68</v>
      </c>
      <c r="AD1512">
        <v>5.5</v>
      </c>
      <c r="AE1512">
        <v>4.5</v>
      </c>
      <c r="AF1512" t="s">
        <v>68</v>
      </c>
      <c r="AG1512">
        <v>8.5</v>
      </c>
      <c r="AH1512">
        <v>8.5</v>
      </c>
      <c r="AI1512">
        <v>9</v>
      </c>
      <c r="AJ1512">
        <v>8.5</v>
      </c>
      <c r="AK1512">
        <v>6</v>
      </c>
      <c r="AL1512" t="s">
        <v>68</v>
      </c>
      <c r="AM1512" t="s">
        <v>68</v>
      </c>
      <c r="AN1512" t="s">
        <v>68</v>
      </c>
      <c r="AO1512" t="s">
        <v>68</v>
      </c>
      <c r="AP1512" t="s">
        <v>68</v>
      </c>
      <c r="AQ1512" t="s">
        <v>68</v>
      </c>
      <c r="AR1512" t="s">
        <v>68</v>
      </c>
      <c r="AS1512" t="s">
        <v>68</v>
      </c>
      <c r="AT1512" t="s">
        <v>68</v>
      </c>
      <c r="AU1512" t="s">
        <v>68</v>
      </c>
      <c r="AV1512" t="s">
        <v>68</v>
      </c>
      <c r="AW1512" t="s">
        <v>68</v>
      </c>
      <c r="AX1512" t="s">
        <v>68</v>
      </c>
      <c r="AY1512" t="s">
        <v>68</v>
      </c>
      <c r="AZ1512" t="s">
        <v>69</v>
      </c>
      <c r="BA1512" t="s">
        <v>84</v>
      </c>
      <c r="BB1512">
        <v>0.96499999999999997</v>
      </c>
    </row>
    <row r="1513" spans="1:62" hidden="1" x14ac:dyDescent="0.3">
      <c r="A1513">
        <v>2015</v>
      </c>
      <c r="B1513" t="s">
        <v>53</v>
      </c>
      <c r="C1513" t="s">
        <v>1620</v>
      </c>
      <c r="D1513" t="s">
        <v>62</v>
      </c>
      <c r="E1513">
        <v>1</v>
      </c>
      <c r="F1513" t="s">
        <v>56</v>
      </c>
      <c r="G1513" t="s">
        <v>112</v>
      </c>
      <c r="H1513" t="s">
        <v>63</v>
      </c>
      <c r="I1513" t="s">
        <v>83</v>
      </c>
      <c r="J1513" t="s">
        <v>967</v>
      </c>
      <c r="K1513" t="s">
        <v>61</v>
      </c>
      <c r="L1513" t="s">
        <v>62</v>
      </c>
      <c r="M1513">
        <v>1</v>
      </c>
      <c r="N1513" t="s">
        <v>56</v>
      </c>
      <c r="O1513">
        <v>6</v>
      </c>
      <c r="P1513">
        <v>11</v>
      </c>
      <c r="Q1513">
        <v>21</v>
      </c>
      <c r="R1513" t="s">
        <v>63</v>
      </c>
      <c r="S1513" t="s">
        <v>100</v>
      </c>
      <c r="T1513" t="s">
        <v>84</v>
      </c>
      <c r="U1513" t="s">
        <v>947</v>
      </c>
      <c r="V1513" t="s">
        <v>66</v>
      </c>
      <c r="W1513" t="s">
        <v>67</v>
      </c>
      <c r="X1513">
        <v>5</v>
      </c>
      <c r="Y1513">
        <v>0.3</v>
      </c>
      <c r="Z1513">
        <v>0.7</v>
      </c>
      <c r="AA1513">
        <v>2.5</v>
      </c>
      <c r="AB1513">
        <v>5</v>
      </c>
      <c r="AC1513">
        <v>2.5</v>
      </c>
      <c r="AD1513">
        <v>7.5</v>
      </c>
      <c r="AE1513">
        <v>8</v>
      </c>
      <c r="AF1513" t="s">
        <v>68</v>
      </c>
      <c r="AG1513">
        <v>9</v>
      </c>
      <c r="AH1513">
        <v>8.5</v>
      </c>
      <c r="AI1513">
        <v>10</v>
      </c>
      <c r="AJ1513">
        <v>9</v>
      </c>
      <c r="AK1513">
        <v>9.5</v>
      </c>
      <c r="AL1513" t="s">
        <v>68</v>
      </c>
      <c r="AM1513" t="s">
        <v>68</v>
      </c>
      <c r="AN1513" t="s">
        <v>68</v>
      </c>
      <c r="AO1513" t="s">
        <v>68</v>
      </c>
      <c r="AP1513" t="s">
        <v>68</v>
      </c>
      <c r="AQ1513" t="s">
        <v>68</v>
      </c>
      <c r="AR1513" t="s">
        <v>68</v>
      </c>
      <c r="AS1513" t="s">
        <v>68</v>
      </c>
      <c r="AT1513" t="s">
        <v>68</v>
      </c>
      <c r="AU1513" t="s">
        <v>68</v>
      </c>
      <c r="AV1513" t="s">
        <v>68</v>
      </c>
      <c r="AW1513" t="s">
        <v>68</v>
      </c>
      <c r="AX1513" t="s">
        <v>68</v>
      </c>
      <c r="AY1513" t="s">
        <v>68</v>
      </c>
      <c r="AZ1513" t="s">
        <v>69</v>
      </c>
      <c r="BA1513" t="s">
        <v>84</v>
      </c>
      <c r="BB1513">
        <v>1</v>
      </c>
    </row>
    <row r="1514" spans="1:62" hidden="1" x14ac:dyDescent="0.3">
      <c r="A1514">
        <v>2015</v>
      </c>
      <c r="B1514" t="s">
        <v>53</v>
      </c>
      <c r="C1514" t="s">
        <v>1621</v>
      </c>
      <c r="D1514" t="s">
        <v>62</v>
      </c>
      <c r="E1514">
        <v>1</v>
      </c>
      <c r="F1514" t="s">
        <v>56</v>
      </c>
      <c r="G1514" t="s">
        <v>112</v>
      </c>
      <c r="H1514" t="s">
        <v>63</v>
      </c>
      <c r="I1514" t="s">
        <v>83</v>
      </c>
      <c r="J1514" t="s">
        <v>947</v>
      </c>
      <c r="K1514" t="s">
        <v>61</v>
      </c>
      <c r="L1514" t="s">
        <v>62</v>
      </c>
      <c r="M1514">
        <v>1</v>
      </c>
      <c r="N1514" t="s">
        <v>56</v>
      </c>
      <c r="O1514">
        <v>6</v>
      </c>
      <c r="P1514">
        <v>11</v>
      </c>
      <c r="Q1514">
        <v>22</v>
      </c>
      <c r="R1514" t="s">
        <v>63</v>
      </c>
      <c r="S1514" t="s">
        <v>100</v>
      </c>
      <c r="T1514" t="s">
        <v>84</v>
      </c>
      <c r="U1514" t="s">
        <v>947</v>
      </c>
      <c r="V1514" t="s">
        <v>66</v>
      </c>
      <c r="W1514" t="s">
        <v>67</v>
      </c>
      <c r="X1514">
        <v>5</v>
      </c>
      <c r="Y1514">
        <v>0.3</v>
      </c>
      <c r="Z1514">
        <v>0.7</v>
      </c>
      <c r="AA1514">
        <v>3</v>
      </c>
      <c r="AB1514">
        <v>3</v>
      </c>
      <c r="AC1514">
        <v>6</v>
      </c>
      <c r="AD1514">
        <v>4.5</v>
      </c>
      <c r="AE1514">
        <v>6</v>
      </c>
      <c r="AF1514" t="s">
        <v>68</v>
      </c>
      <c r="AG1514">
        <v>8.5</v>
      </c>
      <c r="AH1514">
        <v>7</v>
      </c>
      <c r="AI1514">
        <v>5.5</v>
      </c>
      <c r="AJ1514">
        <v>8.5</v>
      </c>
      <c r="AK1514">
        <v>8.5</v>
      </c>
      <c r="AL1514" t="s">
        <v>68</v>
      </c>
      <c r="AM1514" t="s">
        <v>68</v>
      </c>
      <c r="AN1514" t="s">
        <v>68</v>
      </c>
      <c r="AO1514" t="s">
        <v>68</v>
      </c>
      <c r="AP1514" t="s">
        <v>68</v>
      </c>
      <c r="AQ1514" t="s">
        <v>68</v>
      </c>
      <c r="AR1514" t="s">
        <v>68</v>
      </c>
      <c r="AS1514" t="s">
        <v>68</v>
      </c>
      <c r="AT1514" t="s">
        <v>68</v>
      </c>
      <c r="AU1514" t="s">
        <v>68</v>
      </c>
      <c r="AV1514" t="s">
        <v>68</v>
      </c>
      <c r="AW1514" t="s">
        <v>68</v>
      </c>
      <c r="AX1514" t="s">
        <v>68</v>
      </c>
      <c r="AY1514" t="s">
        <v>68</v>
      </c>
      <c r="AZ1514" t="s">
        <v>69</v>
      </c>
      <c r="BA1514" t="s">
        <v>84</v>
      </c>
      <c r="BB1514">
        <v>0.80700000000000005</v>
      </c>
    </row>
    <row r="1515" spans="1:62" hidden="1" x14ac:dyDescent="0.3">
      <c r="A1515">
        <v>2015</v>
      </c>
      <c r="B1515" t="s">
        <v>53</v>
      </c>
      <c r="C1515" t="s">
        <v>1622</v>
      </c>
      <c r="D1515" t="s">
        <v>62</v>
      </c>
      <c r="E1515">
        <v>1</v>
      </c>
      <c r="F1515" t="s">
        <v>56</v>
      </c>
      <c r="G1515" t="s">
        <v>112</v>
      </c>
      <c r="H1515" t="s">
        <v>63</v>
      </c>
      <c r="I1515" t="s">
        <v>83</v>
      </c>
      <c r="J1515" t="s">
        <v>967</v>
      </c>
      <c r="K1515" t="s">
        <v>61</v>
      </c>
      <c r="L1515" t="s">
        <v>62</v>
      </c>
      <c r="M1515">
        <v>1</v>
      </c>
      <c r="N1515" t="s">
        <v>56</v>
      </c>
      <c r="O1515">
        <v>6</v>
      </c>
      <c r="P1515">
        <v>12</v>
      </c>
      <c r="Q1515">
        <v>23</v>
      </c>
      <c r="R1515" t="s">
        <v>63</v>
      </c>
      <c r="S1515" t="s">
        <v>100</v>
      </c>
      <c r="T1515" t="s">
        <v>84</v>
      </c>
      <c r="U1515" t="s">
        <v>947</v>
      </c>
      <c r="V1515" t="s">
        <v>66</v>
      </c>
      <c r="W1515" t="s">
        <v>67</v>
      </c>
      <c r="X1515">
        <v>5</v>
      </c>
      <c r="Y1515">
        <v>0.3</v>
      </c>
      <c r="Z1515">
        <v>0.7</v>
      </c>
      <c r="AA1515">
        <v>6</v>
      </c>
      <c r="AB1515">
        <v>5.5</v>
      </c>
      <c r="AC1515">
        <v>5.5</v>
      </c>
      <c r="AD1515">
        <v>7</v>
      </c>
      <c r="AE1515">
        <v>5.5</v>
      </c>
      <c r="AF1515" t="s">
        <v>68</v>
      </c>
      <c r="AG1515">
        <v>7.5</v>
      </c>
      <c r="AH1515">
        <v>8</v>
      </c>
      <c r="AI1515">
        <v>7</v>
      </c>
      <c r="AJ1515">
        <v>9</v>
      </c>
      <c r="AK1515">
        <v>10</v>
      </c>
      <c r="AL1515" t="s">
        <v>68</v>
      </c>
      <c r="AM1515" t="s">
        <v>68</v>
      </c>
      <c r="AN1515" t="s">
        <v>68</v>
      </c>
      <c r="AO1515" t="s">
        <v>68</v>
      </c>
      <c r="AP1515" t="s">
        <v>68</v>
      </c>
      <c r="AQ1515" t="s">
        <v>68</v>
      </c>
      <c r="AR1515" t="s">
        <v>68</v>
      </c>
      <c r="AS1515" t="s">
        <v>68</v>
      </c>
      <c r="AT1515" t="s">
        <v>68</v>
      </c>
      <c r="AU1515" t="s">
        <v>68</v>
      </c>
      <c r="AV1515" t="s">
        <v>68</v>
      </c>
      <c r="AW1515" t="s">
        <v>68</v>
      </c>
      <c r="AX1515" t="s">
        <v>68</v>
      </c>
      <c r="AY1515" t="s">
        <v>68</v>
      </c>
      <c r="AZ1515" t="s">
        <v>69</v>
      </c>
      <c r="BA1515" t="s">
        <v>84</v>
      </c>
      <c r="BB1515">
        <v>1</v>
      </c>
    </row>
    <row r="1516" spans="1:62" hidden="1" x14ac:dyDescent="0.3">
      <c r="A1516">
        <v>2015</v>
      </c>
      <c r="B1516" t="s">
        <v>53</v>
      </c>
      <c r="C1516" t="s">
        <v>1623</v>
      </c>
      <c r="D1516" t="s">
        <v>62</v>
      </c>
      <c r="E1516">
        <v>1</v>
      </c>
      <c r="F1516" t="s">
        <v>56</v>
      </c>
      <c r="G1516" t="s">
        <v>112</v>
      </c>
      <c r="H1516" t="s">
        <v>63</v>
      </c>
      <c r="I1516" t="s">
        <v>83</v>
      </c>
      <c r="J1516" t="s">
        <v>947</v>
      </c>
      <c r="K1516" t="s">
        <v>61</v>
      </c>
      <c r="L1516" t="s">
        <v>62</v>
      </c>
      <c r="M1516">
        <v>1</v>
      </c>
      <c r="N1516" t="s">
        <v>56</v>
      </c>
      <c r="O1516">
        <v>6</v>
      </c>
      <c r="P1516">
        <v>12</v>
      </c>
      <c r="Q1516">
        <v>24</v>
      </c>
      <c r="R1516" t="s">
        <v>63</v>
      </c>
      <c r="S1516" t="s">
        <v>100</v>
      </c>
      <c r="T1516" t="s">
        <v>84</v>
      </c>
      <c r="U1516" t="s">
        <v>947</v>
      </c>
      <c r="V1516" t="s">
        <v>66</v>
      </c>
      <c r="W1516" t="s">
        <v>67</v>
      </c>
      <c r="X1516">
        <v>5</v>
      </c>
      <c r="Y1516">
        <v>0.3</v>
      </c>
      <c r="Z1516">
        <v>0.7</v>
      </c>
      <c r="AA1516">
        <v>1.5</v>
      </c>
      <c r="AB1516">
        <v>4</v>
      </c>
      <c r="AC1516">
        <v>4.5</v>
      </c>
      <c r="AD1516">
        <v>6.5</v>
      </c>
      <c r="AE1516">
        <v>4.5</v>
      </c>
      <c r="AF1516">
        <v>8.5</v>
      </c>
      <c r="AG1516">
        <v>8.5</v>
      </c>
      <c r="AH1516">
        <v>6.5</v>
      </c>
      <c r="AI1516">
        <v>4.5</v>
      </c>
      <c r="AJ1516">
        <v>8</v>
      </c>
      <c r="AK1516">
        <v>8.5</v>
      </c>
      <c r="AL1516" t="s">
        <v>68</v>
      </c>
      <c r="AM1516" t="s">
        <v>68</v>
      </c>
      <c r="AN1516" t="s">
        <v>68</v>
      </c>
      <c r="AO1516" t="s">
        <v>68</v>
      </c>
      <c r="AP1516" t="s">
        <v>68</v>
      </c>
      <c r="AQ1516" t="s">
        <v>68</v>
      </c>
      <c r="AR1516" t="s">
        <v>68</v>
      </c>
      <c r="AS1516" t="s">
        <v>68</v>
      </c>
      <c r="AT1516" t="s">
        <v>68</v>
      </c>
      <c r="AU1516" t="s">
        <v>68</v>
      </c>
      <c r="AV1516" t="s">
        <v>68</v>
      </c>
      <c r="AW1516" t="s">
        <v>68</v>
      </c>
      <c r="AX1516" t="s">
        <v>68</v>
      </c>
      <c r="AY1516" t="s">
        <v>68</v>
      </c>
      <c r="AZ1516" t="s">
        <v>69</v>
      </c>
      <c r="BA1516" t="s">
        <v>84</v>
      </c>
      <c r="BB1516">
        <v>0.75</v>
      </c>
    </row>
    <row r="1517" spans="1:62" hidden="1" x14ac:dyDescent="0.3">
      <c r="A1517">
        <v>2015</v>
      </c>
      <c r="B1517" t="s">
        <v>53</v>
      </c>
      <c r="C1517" t="s">
        <v>323</v>
      </c>
      <c r="D1517" t="s">
        <v>62</v>
      </c>
      <c r="E1517">
        <v>1</v>
      </c>
      <c r="F1517" t="s">
        <v>56</v>
      </c>
      <c r="G1517" t="s">
        <v>112</v>
      </c>
      <c r="H1517" t="s">
        <v>63</v>
      </c>
      <c r="I1517" t="s">
        <v>59</v>
      </c>
      <c r="J1517" t="s">
        <v>947</v>
      </c>
      <c r="K1517" t="s">
        <v>61</v>
      </c>
      <c r="L1517" t="s">
        <v>62</v>
      </c>
      <c r="M1517">
        <v>1</v>
      </c>
      <c r="N1517" t="s">
        <v>56</v>
      </c>
      <c r="O1517">
        <v>7</v>
      </c>
      <c r="P1517">
        <v>13</v>
      </c>
      <c r="Q1517">
        <v>25</v>
      </c>
      <c r="R1517" t="s">
        <v>63</v>
      </c>
      <c r="S1517" t="s">
        <v>100</v>
      </c>
      <c r="T1517" t="s">
        <v>65</v>
      </c>
      <c r="U1517" t="s">
        <v>947</v>
      </c>
      <c r="V1517" t="s">
        <v>66</v>
      </c>
      <c r="W1517" t="s">
        <v>67</v>
      </c>
      <c r="X1517">
        <v>5</v>
      </c>
      <c r="Y1517">
        <v>0.3</v>
      </c>
      <c r="Z1517">
        <v>0.7</v>
      </c>
      <c r="AA1517">
        <v>3.5</v>
      </c>
      <c r="AB1517">
        <v>6</v>
      </c>
      <c r="AC1517">
        <v>4</v>
      </c>
      <c r="AD1517">
        <v>6</v>
      </c>
      <c r="AE1517">
        <v>4.5</v>
      </c>
      <c r="AF1517">
        <v>5.5</v>
      </c>
      <c r="AG1517">
        <v>8</v>
      </c>
      <c r="AH1517">
        <v>3</v>
      </c>
      <c r="AI1517">
        <v>6</v>
      </c>
      <c r="AJ1517">
        <v>4</v>
      </c>
      <c r="AK1517">
        <v>6.5</v>
      </c>
      <c r="AL1517" t="s">
        <v>68</v>
      </c>
      <c r="AM1517" t="s">
        <v>68</v>
      </c>
      <c r="AN1517" t="s">
        <v>68</v>
      </c>
      <c r="AO1517" t="s">
        <v>68</v>
      </c>
      <c r="AP1517" t="s">
        <v>68</v>
      </c>
      <c r="AQ1517" t="s">
        <v>68</v>
      </c>
      <c r="AR1517" t="s">
        <v>68</v>
      </c>
      <c r="AS1517" t="s">
        <v>68</v>
      </c>
      <c r="AT1517" t="s">
        <v>68</v>
      </c>
      <c r="AU1517" t="s">
        <v>68</v>
      </c>
      <c r="AV1517" t="s">
        <v>68</v>
      </c>
      <c r="AW1517" t="s">
        <v>68</v>
      </c>
      <c r="AX1517" t="s">
        <v>68</v>
      </c>
      <c r="AY1517" t="s">
        <v>68</v>
      </c>
      <c r="AZ1517" t="s">
        <v>69</v>
      </c>
      <c r="BA1517" t="s">
        <v>65</v>
      </c>
      <c r="BB1517">
        <v>0.85699999999999998</v>
      </c>
    </row>
    <row r="1518" spans="1:62" hidden="1" x14ac:dyDescent="0.3">
      <c r="A1518">
        <v>2015</v>
      </c>
      <c r="B1518" t="s">
        <v>53</v>
      </c>
      <c r="C1518" t="s">
        <v>324</v>
      </c>
      <c r="D1518" t="s">
        <v>62</v>
      </c>
      <c r="E1518">
        <v>1</v>
      </c>
      <c r="F1518" t="s">
        <v>56</v>
      </c>
      <c r="G1518" t="s">
        <v>112</v>
      </c>
      <c r="H1518" t="s">
        <v>63</v>
      </c>
      <c r="I1518" t="s">
        <v>59</v>
      </c>
      <c r="J1518" t="s">
        <v>947</v>
      </c>
      <c r="K1518" t="s">
        <v>61</v>
      </c>
      <c r="L1518" t="s">
        <v>62</v>
      </c>
      <c r="M1518">
        <v>1</v>
      </c>
      <c r="N1518" t="s">
        <v>56</v>
      </c>
      <c r="O1518">
        <v>7</v>
      </c>
      <c r="P1518">
        <v>14</v>
      </c>
      <c r="Q1518">
        <v>28</v>
      </c>
      <c r="R1518" t="s">
        <v>63</v>
      </c>
      <c r="S1518" t="s">
        <v>100</v>
      </c>
      <c r="T1518" t="s">
        <v>65</v>
      </c>
      <c r="U1518" t="s">
        <v>947</v>
      </c>
      <c r="V1518" t="s">
        <v>66</v>
      </c>
      <c r="W1518" t="s">
        <v>67</v>
      </c>
      <c r="X1518">
        <v>5</v>
      </c>
      <c r="Y1518">
        <v>0.3</v>
      </c>
      <c r="Z1518">
        <v>0.7</v>
      </c>
      <c r="AA1518">
        <v>1</v>
      </c>
      <c r="AB1518">
        <v>2.5</v>
      </c>
      <c r="AC1518">
        <v>1</v>
      </c>
      <c r="AD1518">
        <v>2</v>
      </c>
      <c r="AE1518">
        <v>4.5</v>
      </c>
      <c r="AF1518">
        <v>3.5</v>
      </c>
      <c r="AG1518">
        <v>8</v>
      </c>
      <c r="AH1518">
        <v>5</v>
      </c>
      <c r="AI1518">
        <v>7</v>
      </c>
      <c r="AJ1518">
        <v>8</v>
      </c>
      <c r="AK1518">
        <v>10</v>
      </c>
      <c r="AL1518" t="s">
        <v>68</v>
      </c>
      <c r="AM1518" t="s">
        <v>68</v>
      </c>
      <c r="AN1518" t="s">
        <v>68</v>
      </c>
      <c r="AO1518" t="s">
        <v>68</v>
      </c>
      <c r="AP1518" t="s">
        <v>68</v>
      </c>
      <c r="AQ1518" t="s">
        <v>68</v>
      </c>
      <c r="AR1518" t="s">
        <v>68</v>
      </c>
      <c r="AS1518" t="s">
        <v>68</v>
      </c>
      <c r="AT1518" t="s">
        <v>68</v>
      </c>
      <c r="AU1518" t="s">
        <v>68</v>
      </c>
      <c r="AV1518" t="s">
        <v>68</v>
      </c>
      <c r="AW1518" t="s">
        <v>68</v>
      </c>
      <c r="AX1518" t="s">
        <v>68</v>
      </c>
      <c r="AY1518" t="s">
        <v>68</v>
      </c>
      <c r="AZ1518" t="s">
        <v>69</v>
      </c>
      <c r="BA1518" t="s">
        <v>65</v>
      </c>
      <c r="BB1518">
        <v>0.97</v>
      </c>
    </row>
    <row r="1519" spans="1:62" hidden="1" x14ac:dyDescent="0.3">
      <c r="A1519">
        <v>2015</v>
      </c>
      <c r="B1519" t="s">
        <v>53</v>
      </c>
      <c r="C1519" t="s">
        <v>325</v>
      </c>
      <c r="D1519" t="s">
        <v>62</v>
      </c>
      <c r="E1519">
        <v>1</v>
      </c>
      <c r="F1519" t="s">
        <v>56</v>
      </c>
      <c r="G1519" t="s">
        <v>112</v>
      </c>
      <c r="H1519" t="s">
        <v>63</v>
      </c>
      <c r="I1519" t="s">
        <v>59</v>
      </c>
      <c r="J1519" t="s">
        <v>947</v>
      </c>
      <c r="K1519" t="s">
        <v>61</v>
      </c>
      <c r="L1519" t="s">
        <v>62</v>
      </c>
      <c r="M1519">
        <v>1</v>
      </c>
      <c r="N1519" t="s">
        <v>56</v>
      </c>
      <c r="O1519">
        <v>8</v>
      </c>
      <c r="P1519">
        <v>15</v>
      </c>
      <c r="Q1519">
        <v>29</v>
      </c>
      <c r="R1519" t="s">
        <v>63</v>
      </c>
      <c r="S1519" t="s">
        <v>100</v>
      </c>
      <c r="T1519" t="s">
        <v>65</v>
      </c>
      <c r="U1519" t="s">
        <v>947</v>
      </c>
      <c r="V1519" t="s">
        <v>66</v>
      </c>
      <c r="W1519" t="s">
        <v>67</v>
      </c>
      <c r="X1519">
        <v>5</v>
      </c>
      <c r="Y1519">
        <v>0.3</v>
      </c>
      <c r="Z1519">
        <v>0.7</v>
      </c>
      <c r="AA1519">
        <v>2</v>
      </c>
      <c r="AB1519">
        <v>3.5</v>
      </c>
      <c r="AC1519">
        <v>1.5</v>
      </c>
      <c r="AD1519">
        <v>4</v>
      </c>
      <c r="AE1519">
        <v>3</v>
      </c>
      <c r="AF1519" t="s">
        <v>68</v>
      </c>
      <c r="AG1519">
        <v>6</v>
      </c>
      <c r="AH1519">
        <v>9</v>
      </c>
      <c r="AI1519">
        <v>6.5</v>
      </c>
      <c r="AJ1519">
        <v>7</v>
      </c>
      <c r="AK1519">
        <v>5</v>
      </c>
      <c r="AL1519" t="s">
        <v>68</v>
      </c>
      <c r="AM1519" t="s">
        <v>68</v>
      </c>
      <c r="AN1519" t="s">
        <v>68</v>
      </c>
      <c r="AO1519" t="s">
        <v>68</v>
      </c>
      <c r="AP1519" t="s">
        <v>68</v>
      </c>
      <c r="AQ1519" t="s">
        <v>68</v>
      </c>
      <c r="AR1519" t="s">
        <v>68</v>
      </c>
      <c r="AS1519" t="s">
        <v>68</v>
      </c>
      <c r="AT1519" t="s">
        <v>68</v>
      </c>
      <c r="AU1519" t="s">
        <v>68</v>
      </c>
      <c r="AV1519" t="s">
        <v>68</v>
      </c>
      <c r="AW1519" t="s">
        <v>68</v>
      </c>
      <c r="AX1519" t="s">
        <v>68</v>
      </c>
      <c r="AY1519" t="s">
        <v>68</v>
      </c>
      <c r="AZ1519" t="s">
        <v>69</v>
      </c>
      <c r="BA1519" t="s">
        <v>65</v>
      </c>
      <c r="BB1519">
        <v>0.79700000000000004</v>
      </c>
    </row>
    <row r="1520" spans="1:62" x14ac:dyDescent="0.3">
      <c r="A1520">
        <v>2015</v>
      </c>
      <c r="B1520" t="s">
        <v>53</v>
      </c>
      <c r="C1520" t="s">
        <v>1624</v>
      </c>
      <c r="D1520" t="s">
        <v>62</v>
      </c>
      <c r="E1520">
        <v>1</v>
      </c>
      <c r="F1520" t="s">
        <v>56</v>
      </c>
      <c r="G1520" t="s">
        <v>112</v>
      </c>
      <c r="H1520" t="s">
        <v>63</v>
      </c>
      <c r="I1520" t="s">
        <v>83</v>
      </c>
      <c r="J1520" t="s">
        <v>967</v>
      </c>
      <c r="K1520" t="s">
        <v>61</v>
      </c>
      <c r="L1520" t="s">
        <v>62</v>
      </c>
      <c r="M1520">
        <v>1</v>
      </c>
      <c r="N1520" t="s">
        <v>56</v>
      </c>
      <c r="O1520">
        <v>8</v>
      </c>
      <c r="P1520">
        <v>15</v>
      </c>
      <c r="Q1520">
        <v>30</v>
      </c>
      <c r="R1520" t="s">
        <v>63</v>
      </c>
      <c r="S1520" t="s">
        <v>100</v>
      </c>
      <c r="T1520" t="s">
        <v>84</v>
      </c>
      <c r="U1520" t="s">
        <v>947</v>
      </c>
      <c r="V1520" t="s">
        <v>66</v>
      </c>
      <c r="W1520" t="s">
        <v>67</v>
      </c>
      <c r="X1520">
        <v>5</v>
      </c>
      <c r="Y1520">
        <v>0.3</v>
      </c>
      <c r="Z1520">
        <v>0.7</v>
      </c>
      <c r="AA1520">
        <v>7.5</v>
      </c>
      <c r="AB1520">
        <v>6</v>
      </c>
      <c r="AC1520" t="s">
        <v>68</v>
      </c>
      <c r="AD1520">
        <v>6.5</v>
      </c>
      <c r="AE1520">
        <v>6.5</v>
      </c>
      <c r="AF1520" t="s">
        <v>68</v>
      </c>
      <c r="AG1520">
        <v>8</v>
      </c>
      <c r="AH1520">
        <v>8.5</v>
      </c>
      <c r="AI1520">
        <v>9.5</v>
      </c>
      <c r="AJ1520">
        <v>9.5</v>
      </c>
      <c r="AK1520">
        <v>8</v>
      </c>
      <c r="AL1520" t="s">
        <v>68</v>
      </c>
      <c r="AM1520" t="s">
        <v>68</v>
      </c>
      <c r="AN1520" t="s">
        <v>68</v>
      </c>
      <c r="AO1520" t="s">
        <v>68</v>
      </c>
      <c r="AP1520" t="s">
        <v>68</v>
      </c>
      <c r="AQ1520" t="s">
        <v>68</v>
      </c>
      <c r="AR1520" t="s">
        <v>68</v>
      </c>
      <c r="AS1520" t="s">
        <v>68</v>
      </c>
      <c r="AT1520" t="s">
        <v>68</v>
      </c>
      <c r="AU1520" t="s">
        <v>68</v>
      </c>
      <c r="AV1520" t="s">
        <v>68</v>
      </c>
      <c r="AW1520" t="s">
        <v>68</v>
      </c>
      <c r="AX1520" t="s">
        <v>68</v>
      </c>
      <c r="AY1520" t="s">
        <v>68</v>
      </c>
      <c r="AZ1520" t="s">
        <v>80</v>
      </c>
      <c r="BA1520" t="s">
        <v>84</v>
      </c>
      <c r="BB1520">
        <v>1</v>
      </c>
      <c r="BD1520">
        <f>IF(EXACT(BA1520,T1520),1,0)</f>
        <v>1</v>
      </c>
      <c r="BE1520">
        <f>IF(AND(AZ1520="2_Testando"),1,0)</f>
        <v>1</v>
      </c>
      <c r="BF1520">
        <f>IF(AND(AZ1520="2_Testando",BD1520=1),1,0)</f>
        <v>1</v>
      </c>
      <c r="BJ1520">
        <f>IF(AND(BB1520&gt;0.7,BF1520=1),1,0)</f>
        <v>1</v>
      </c>
    </row>
    <row r="1521" spans="1:62" hidden="1" x14ac:dyDescent="0.3">
      <c r="A1521">
        <v>2015</v>
      </c>
      <c r="B1521" t="s">
        <v>53</v>
      </c>
      <c r="C1521" t="s">
        <v>1625</v>
      </c>
      <c r="D1521" t="s">
        <v>62</v>
      </c>
      <c r="E1521">
        <v>1</v>
      </c>
      <c r="F1521" t="s">
        <v>56</v>
      </c>
      <c r="G1521" t="s">
        <v>112</v>
      </c>
      <c r="H1521" t="s">
        <v>63</v>
      </c>
      <c r="I1521" t="s">
        <v>83</v>
      </c>
      <c r="J1521" t="s">
        <v>947</v>
      </c>
      <c r="K1521" t="s">
        <v>61</v>
      </c>
      <c r="L1521" t="s">
        <v>62</v>
      </c>
      <c r="M1521">
        <v>1</v>
      </c>
      <c r="N1521" t="s">
        <v>56</v>
      </c>
      <c r="O1521">
        <v>8</v>
      </c>
      <c r="P1521">
        <v>16</v>
      </c>
      <c r="Q1521">
        <v>31</v>
      </c>
      <c r="R1521" t="s">
        <v>63</v>
      </c>
      <c r="S1521" t="s">
        <v>100</v>
      </c>
      <c r="T1521" t="s">
        <v>84</v>
      </c>
      <c r="U1521" t="s">
        <v>947</v>
      </c>
      <c r="V1521" t="s">
        <v>66</v>
      </c>
      <c r="W1521" t="s">
        <v>67</v>
      </c>
      <c r="X1521">
        <v>5</v>
      </c>
      <c r="Y1521">
        <v>0.3</v>
      </c>
      <c r="Z1521">
        <v>0.7</v>
      </c>
      <c r="AA1521">
        <v>5.5</v>
      </c>
      <c r="AB1521">
        <v>6.5</v>
      </c>
      <c r="AC1521" t="s">
        <v>68</v>
      </c>
      <c r="AD1521">
        <v>6</v>
      </c>
      <c r="AE1521">
        <v>8</v>
      </c>
      <c r="AF1521" t="s">
        <v>68</v>
      </c>
      <c r="AG1521">
        <v>9.5</v>
      </c>
      <c r="AH1521">
        <v>5.5</v>
      </c>
      <c r="AI1521">
        <v>7</v>
      </c>
      <c r="AJ1521">
        <v>6</v>
      </c>
      <c r="AK1521">
        <v>9</v>
      </c>
      <c r="AL1521" t="s">
        <v>68</v>
      </c>
      <c r="AM1521" t="s">
        <v>68</v>
      </c>
      <c r="AN1521" t="s">
        <v>68</v>
      </c>
      <c r="AO1521" t="s">
        <v>68</v>
      </c>
      <c r="AP1521" t="s">
        <v>68</v>
      </c>
      <c r="AQ1521" t="s">
        <v>68</v>
      </c>
      <c r="AR1521" t="s">
        <v>68</v>
      </c>
      <c r="AS1521" t="s">
        <v>68</v>
      </c>
      <c r="AT1521" t="s">
        <v>68</v>
      </c>
      <c r="AU1521" t="s">
        <v>68</v>
      </c>
      <c r="AV1521" t="s">
        <v>68</v>
      </c>
      <c r="AW1521" t="s">
        <v>68</v>
      </c>
      <c r="AX1521" t="s">
        <v>68</v>
      </c>
      <c r="AY1521" t="s">
        <v>68</v>
      </c>
      <c r="AZ1521" t="s">
        <v>69</v>
      </c>
      <c r="BA1521" t="s">
        <v>84</v>
      </c>
      <c r="BB1521">
        <v>1</v>
      </c>
    </row>
    <row r="1522" spans="1:62" hidden="1" x14ac:dyDescent="0.3">
      <c r="A1522">
        <v>2015</v>
      </c>
      <c r="B1522" t="s">
        <v>53</v>
      </c>
      <c r="C1522" t="s">
        <v>326</v>
      </c>
      <c r="D1522" t="s">
        <v>62</v>
      </c>
      <c r="E1522">
        <v>1</v>
      </c>
      <c r="F1522" t="s">
        <v>56</v>
      </c>
      <c r="G1522" t="s">
        <v>112</v>
      </c>
      <c r="H1522" t="s">
        <v>63</v>
      </c>
      <c r="I1522" t="s">
        <v>59</v>
      </c>
      <c r="J1522" t="s">
        <v>947</v>
      </c>
      <c r="K1522" t="s">
        <v>61</v>
      </c>
      <c r="L1522" t="s">
        <v>62</v>
      </c>
      <c r="M1522">
        <v>1</v>
      </c>
      <c r="N1522" t="s">
        <v>56</v>
      </c>
      <c r="O1522">
        <v>8</v>
      </c>
      <c r="P1522">
        <v>16</v>
      </c>
      <c r="Q1522">
        <v>32</v>
      </c>
      <c r="R1522" t="s">
        <v>63</v>
      </c>
      <c r="S1522" t="s">
        <v>100</v>
      </c>
      <c r="T1522" t="s">
        <v>65</v>
      </c>
      <c r="U1522" t="s">
        <v>947</v>
      </c>
      <c r="V1522" t="s">
        <v>66</v>
      </c>
      <c r="W1522" t="s">
        <v>67</v>
      </c>
      <c r="X1522">
        <v>5</v>
      </c>
      <c r="Y1522">
        <v>0.3</v>
      </c>
      <c r="Z1522">
        <v>0.7</v>
      </c>
      <c r="AA1522">
        <v>1</v>
      </c>
      <c r="AB1522">
        <v>0.5</v>
      </c>
      <c r="AC1522">
        <v>0</v>
      </c>
      <c r="AD1522" t="s">
        <v>68</v>
      </c>
      <c r="AE1522" t="s">
        <v>68</v>
      </c>
      <c r="AF1522" t="s">
        <v>68</v>
      </c>
      <c r="AG1522">
        <v>8</v>
      </c>
      <c r="AH1522">
        <v>3.5</v>
      </c>
      <c r="AI1522">
        <v>2</v>
      </c>
      <c r="AJ1522" t="s">
        <v>68</v>
      </c>
      <c r="AK1522" t="s">
        <v>68</v>
      </c>
      <c r="AL1522" t="s">
        <v>68</v>
      </c>
      <c r="AM1522" t="s">
        <v>68</v>
      </c>
      <c r="AN1522" t="s">
        <v>68</v>
      </c>
      <c r="AO1522" t="s">
        <v>68</v>
      </c>
      <c r="AP1522" t="s">
        <v>68</v>
      </c>
      <c r="AQ1522" t="s">
        <v>68</v>
      </c>
      <c r="AR1522" t="s">
        <v>68</v>
      </c>
      <c r="AS1522" t="s">
        <v>68</v>
      </c>
      <c r="AT1522" t="s">
        <v>68</v>
      </c>
      <c r="AU1522" t="s">
        <v>68</v>
      </c>
      <c r="AV1522" t="s">
        <v>68</v>
      </c>
      <c r="AW1522" t="s">
        <v>68</v>
      </c>
      <c r="AX1522" t="s">
        <v>68</v>
      </c>
      <c r="AY1522" t="s">
        <v>68</v>
      </c>
      <c r="AZ1522" t="s">
        <v>69</v>
      </c>
      <c r="BA1522" t="s">
        <v>65</v>
      </c>
      <c r="BB1522">
        <v>0.81799999999999995</v>
      </c>
    </row>
    <row r="1523" spans="1:62" hidden="1" x14ac:dyDescent="0.3">
      <c r="A1523">
        <v>2015</v>
      </c>
      <c r="B1523" t="s">
        <v>53</v>
      </c>
      <c r="C1523" t="s">
        <v>1626</v>
      </c>
      <c r="D1523" t="s">
        <v>62</v>
      </c>
      <c r="E1523">
        <v>1</v>
      </c>
      <c r="F1523" t="s">
        <v>56</v>
      </c>
      <c r="G1523" t="s">
        <v>112</v>
      </c>
      <c r="H1523" t="s">
        <v>63</v>
      </c>
      <c r="I1523" t="s">
        <v>77</v>
      </c>
      <c r="J1523" t="s">
        <v>1173</v>
      </c>
      <c r="K1523" t="s">
        <v>61</v>
      </c>
      <c r="L1523" t="s">
        <v>62</v>
      </c>
      <c r="M1523">
        <v>1</v>
      </c>
      <c r="N1523" t="s">
        <v>56</v>
      </c>
      <c r="O1523">
        <v>9</v>
      </c>
      <c r="P1523">
        <v>17</v>
      </c>
      <c r="Q1523">
        <v>33</v>
      </c>
      <c r="R1523" t="s">
        <v>63</v>
      </c>
      <c r="S1523" t="s">
        <v>100</v>
      </c>
      <c r="T1523" t="s">
        <v>79</v>
      </c>
      <c r="U1523" t="s">
        <v>1173</v>
      </c>
      <c r="V1523" t="s">
        <v>66</v>
      </c>
      <c r="W1523" t="s">
        <v>67</v>
      </c>
      <c r="X1523">
        <v>5</v>
      </c>
      <c r="Y1523">
        <v>0.3</v>
      </c>
      <c r="Z1523">
        <v>0.7</v>
      </c>
      <c r="AA1523">
        <v>1.5</v>
      </c>
      <c r="AB1523">
        <v>3</v>
      </c>
      <c r="AC1523" t="s">
        <v>68</v>
      </c>
      <c r="AD1523" t="s">
        <v>68</v>
      </c>
      <c r="AE1523" t="s">
        <v>68</v>
      </c>
      <c r="AF1523" t="s">
        <v>68</v>
      </c>
      <c r="AG1523" t="s">
        <v>68</v>
      </c>
      <c r="AH1523">
        <v>4.5</v>
      </c>
      <c r="AI1523">
        <v>0.5</v>
      </c>
      <c r="AJ1523" t="s">
        <v>68</v>
      </c>
      <c r="AK1523" t="s">
        <v>68</v>
      </c>
      <c r="AL1523" t="s">
        <v>68</v>
      </c>
      <c r="AM1523" t="s">
        <v>68</v>
      </c>
      <c r="AN1523" t="s">
        <v>68</v>
      </c>
      <c r="AO1523" t="s">
        <v>68</v>
      </c>
      <c r="AP1523" t="s">
        <v>68</v>
      </c>
      <c r="AQ1523" t="s">
        <v>68</v>
      </c>
      <c r="AR1523" t="s">
        <v>68</v>
      </c>
      <c r="AS1523" t="s">
        <v>68</v>
      </c>
      <c r="AT1523" t="s">
        <v>68</v>
      </c>
      <c r="AU1523" t="s">
        <v>68</v>
      </c>
      <c r="AV1523" t="s">
        <v>68</v>
      </c>
      <c r="AW1523" t="s">
        <v>68</v>
      </c>
      <c r="AX1523" t="s">
        <v>68</v>
      </c>
      <c r="AY1523" t="s">
        <v>68</v>
      </c>
      <c r="AZ1523" t="s">
        <v>69</v>
      </c>
      <c r="BA1523" t="s">
        <v>79</v>
      </c>
      <c r="BB1523">
        <v>1</v>
      </c>
    </row>
    <row r="1524" spans="1:62" hidden="1" x14ac:dyDescent="0.3">
      <c r="A1524">
        <v>2015</v>
      </c>
      <c r="B1524" t="s">
        <v>53</v>
      </c>
      <c r="C1524" t="s">
        <v>1627</v>
      </c>
      <c r="D1524" t="s">
        <v>62</v>
      </c>
      <c r="E1524">
        <v>1</v>
      </c>
      <c r="F1524" t="s">
        <v>56</v>
      </c>
      <c r="G1524" t="s">
        <v>112</v>
      </c>
      <c r="H1524" t="s">
        <v>63</v>
      </c>
      <c r="I1524" t="s">
        <v>83</v>
      </c>
      <c r="J1524" t="s">
        <v>967</v>
      </c>
      <c r="K1524" t="s">
        <v>61</v>
      </c>
      <c r="L1524" t="s">
        <v>62</v>
      </c>
      <c r="M1524">
        <v>1</v>
      </c>
      <c r="N1524" t="s">
        <v>56</v>
      </c>
      <c r="O1524">
        <v>9</v>
      </c>
      <c r="P1524">
        <v>17</v>
      </c>
      <c r="Q1524">
        <v>34</v>
      </c>
      <c r="R1524" t="s">
        <v>63</v>
      </c>
      <c r="S1524" t="s">
        <v>100</v>
      </c>
      <c r="T1524" t="s">
        <v>84</v>
      </c>
      <c r="U1524" t="s">
        <v>947</v>
      </c>
      <c r="V1524" t="s">
        <v>66</v>
      </c>
      <c r="W1524" t="s">
        <v>67</v>
      </c>
      <c r="X1524">
        <v>5</v>
      </c>
      <c r="Y1524">
        <v>0.3</v>
      </c>
      <c r="Z1524">
        <v>0.7</v>
      </c>
      <c r="AA1524">
        <v>8</v>
      </c>
      <c r="AB1524">
        <v>5.5</v>
      </c>
      <c r="AC1524">
        <v>8</v>
      </c>
      <c r="AD1524">
        <v>8</v>
      </c>
      <c r="AE1524">
        <v>7.5</v>
      </c>
      <c r="AF1524" t="s">
        <v>68</v>
      </c>
      <c r="AG1524">
        <v>8.5</v>
      </c>
      <c r="AH1524">
        <v>8</v>
      </c>
      <c r="AI1524">
        <v>5</v>
      </c>
      <c r="AJ1524">
        <v>9</v>
      </c>
      <c r="AK1524">
        <v>9</v>
      </c>
      <c r="AL1524" t="s">
        <v>68</v>
      </c>
      <c r="AM1524" t="s">
        <v>68</v>
      </c>
      <c r="AN1524" t="s">
        <v>68</v>
      </c>
      <c r="AO1524" t="s">
        <v>68</v>
      </c>
      <c r="AP1524" t="s">
        <v>68</v>
      </c>
      <c r="AQ1524" t="s">
        <v>68</v>
      </c>
      <c r="AR1524" t="s">
        <v>68</v>
      </c>
      <c r="AS1524" t="s">
        <v>68</v>
      </c>
      <c r="AT1524" t="s">
        <v>68</v>
      </c>
      <c r="AU1524" t="s">
        <v>68</v>
      </c>
      <c r="AV1524" t="s">
        <v>68</v>
      </c>
      <c r="AW1524" t="s">
        <v>68</v>
      </c>
      <c r="AX1524" t="s">
        <v>68</v>
      </c>
      <c r="AY1524" t="s">
        <v>68</v>
      </c>
      <c r="AZ1524" t="s">
        <v>69</v>
      </c>
      <c r="BA1524" t="s">
        <v>84</v>
      </c>
      <c r="BB1524">
        <v>0.75</v>
      </c>
    </row>
    <row r="1525" spans="1:62" x14ac:dyDescent="0.3">
      <c r="A1525">
        <v>2015</v>
      </c>
      <c r="B1525" t="s">
        <v>53</v>
      </c>
      <c r="C1525" t="s">
        <v>1628</v>
      </c>
      <c r="D1525" t="s">
        <v>62</v>
      </c>
      <c r="E1525">
        <v>1</v>
      </c>
      <c r="F1525" t="s">
        <v>56</v>
      </c>
      <c r="G1525" t="s">
        <v>112</v>
      </c>
      <c r="H1525" t="s">
        <v>63</v>
      </c>
      <c r="I1525" t="s">
        <v>59</v>
      </c>
      <c r="J1525" t="s">
        <v>947</v>
      </c>
      <c r="K1525" t="s">
        <v>61</v>
      </c>
      <c r="L1525" t="s">
        <v>62</v>
      </c>
      <c r="M1525">
        <v>1</v>
      </c>
      <c r="N1525" t="s">
        <v>56</v>
      </c>
      <c r="O1525">
        <v>6</v>
      </c>
      <c r="P1525">
        <v>11</v>
      </c>
      <c r="Q1525">
        <v>21</v>
      </c>
      <c r="R1525" t="s">
        <v>63</v>
      </c>
      <c r="S1525" t="s">
        <v>100</v>
      </c>
      <c r="T1525" t="s">
        <v>65</v>
      </c>
      <c r="U1525" t="s">
        <v>947</v>
      </c>
      <c r="V1525" t="s">
        <v>66</v>
      </c>
      <c r="W1525" t="s">
        <v>67</v>
      </c>
      <c r="X1525">
        <v>5</v>
      </c>
      <c r="Y1525">
        <v>0.3</v>
      </c>
      <c r="Z1525">
        <v>0.7</v>
      </c>
      <c r="AA1525">
        <v>1.5</v>
      </c>
      <c r="AB1525">
        <v>5.5</v>
      </c>
      <c r="AC1525">
        <v>2</v>
      </c>
      <c r="AD1525">
        <v>6.5</v>
      </c>
      <c r="AE1525">
        <v>5</v>
      </c>
      <c r="AF1525">
        <v>4</v>
      </c>
      <c r="AG1525">
        <v>8.5</v>
      </c>
      <c r="AH1525">
        <v>4.5</v>
      </c>
      <c r="AI1525">
        <v>7</v>
      </c>
      <c r="AJ1525">
        <v>7.5</v>
      </c>
      <c r="AK1525">
        <v>8.5</v>
      </c>
      <c r="AL1525" t="s">
        <v>68</v>
      </c>
      <c r="AM1525" t="s">
        <v>68</v>
      </c>
      <c r="AN1525" t="s">
        <v>68</v>
      </c>
      <c r="AO1525" t="s">
        <v>68</v>
      </c>
      <c r="AP1525" t="s">
        <v>68</v>
      </c>
      <c r="AQ1525" t="s">
        <v>68</v>
      </c>
      <c r="AR1525" t="s">
        <v>68</v>
      </c>
      <c r="AS1525" t="s">
        <v>68</v>
      </c>
      <c r="AT1525" t="s">
        <v>68</v>
      </c>
      <c r="AU1525" t="s">
        <v>68</v>
      </c>
      <c r="AV1525" t="s">
        <v>68</v>
      </c>
      <c r="AW1525" t="s">
        <v>68</v>
      </c>
      <c r="AX1525" t="s">
        <v>68</v>
      </c>
      <c r="AY1525" t="s">
        <v>68</v>
      </c>
      <c r="AZ1525" t="s">
        <v>80</v>
      </c>
      <c r="BA1525" t="s">
        <v>65</v>
      </c>
      <c r="BB1525">
        <v>0.85699999999999998</v>
      </c>
      <c r="BD1525">
        <f>IF(EXACT(BA1525,T1525),1,0)</f>
        <v>1</v>
      </c>
      <c r="BE1525">
        <f>IF(AND(AZ1525="2_Testando"),1,0)</f>
        <v>1</v>
      </c>
      <c r="BF1525">
        <f>IF(AND(AZ1525="2_Testando",BD1525=1),1,0)</f>
        <v>1</v>
      </c>
      <c r="BJ1525">
        <f>IF(AND(BB1525&gt;0.7,BF1525=1),1,0)</f>
        <v>1</v>
      </c>
    </row>
    <row r="1526" spans="1:62" hidden="1" x14ac:dyDescent="0.3">
      <c r="A1526">
        <v>2015</v>
      </c>
      <c r="B1526" t="s">
        <v>53</v>
      </c>
      <c r="C1526" t="s">
        <v>1629</v>
      </c>
      <c r="D1526" t="s">
        <v>62</v>
      </c>
      <c r="E1526">
        <v>1</v>
      </c>
      <c r="F1526" t="s">
        <v>56</v>
      </c>
      <c r="G1526" t="s">
        <v>112</v>
      </c>
      <c r="H1526" t="s">
        <v>63</v>
      </c>
      <c r="I1526" t="s">
        <v>83</v>
      </c>
      <c r="J1526" t="s">
        <v>967</v>
      </c>
      <c r="K1526" t="s">
        <v>61</v>
      </c>
      <c r="L1526" t="s">
        <v>62</v>
      </c>
      <c r="M1526">
        <v>1</v>
      </c>
      <c r="N1526" t="s">
        <v>56</v>
      </c>
      <c r="O1526">
        <v>9</v>
      </c>
      <c r="P1526">
        <v>18</v>
      </c>
      <c r="Q1526">
        <v>36</v>
      </c>
      <c r="R1526" t="s">
        <v>63</v>
      </c>
      <c r="S1526" t="s">
        <v>100</v>
      </c>
      <c r="T1526" t="s">
        <v>84</v>
      </c>
      <c r="U1526" t="s">
        <v>947</v>
      </c>
      <c r="V1526" t="s">
        <v>66</v>
      </c>
      <c r="W1526" t="s">
        <v>67</v>
      </c>
      <c r="X1526">
        <v>5</v>
      </c>
      <c r="Y1526">
        <v>0.3</v>
      </c>
      <c r="Z1526">
        <v>0.7</v>
      </c>
      <c r="AA1526">
        <v>3.5</v>
      </c>
      <c r="AB1526">
        <v>4.5</v>
      </c>
      <c r="AC1526">
        <v>5.5</v>
      </c>
      <c r="AD1526">
        <v>7.5</v>
      </c>
      <c r="AE1526">
        <v>6</v>
      </c>
      <c r="AF1526" t="s">
        <v>68</v>
      </c>
      <c r="AG1526">
        <v>9</v>
      </c>
      <c r="AH1526">
        <v>10</v>
      </c>
      <c r="AI1526">
        <v>9.5</v>
      </c>
      <c r="AJ1526">
        <v>10</v>
      </c>
      <c r="AK1526">
        <v>9</v>
      </c>
      <c r="AL1526" t="s">
        <v>68</v>
      </c>
      <c r="AM1526" t="s">
        <v>68</v>
      </c>
      <c r="AN1526" t="s">
        <v>68</v>
      </c>
      <c r="AO1526" t="s">
        <v>68</v>
      </c>
      <c r="AP1526" t="s">
        <v>68</v>
      </c>
      <c r="AQ1526" t="s">
        <v>68</v>
      </c>
      <c r="AR1526" t="s">
        <v>68</v>
      </c>
      <c r="AS1526" t="s">
        <v>68</v>
      </c>
      <c r="AT1526" t="s">
        <v>68</v>
      </c>
      <c r="AU1526" t="s">
        <v>68</v>
      </c>
      <c r="AV1526" t="s">
        <v>68</v>
      </c>
      <c r="AW1526" t="s">
        <v>68</v>
      </c>
      <c r="AX1526" t="s">
        <v>68</v>
      </c>
      <c r="AY1526" t="s">
        <v>68</v>
      </c>
      <c r="AZ1526" t="s">
        <v>69</v>
      </c>
      <c r="BA1526" t="s">
        <v>84</v>
      </c>
      <c r="BB1526">
        <v>1</v>
      </c>
    </row>
    <row r="1527" spans="1:62" hidden="1" x14ac:dyDescent="0.3">
      <c r="A1527">
        <v>2015</v>
      </c>
      <c r="B1527" t="s">
        <v>53</v>
      </c>
      <c r="C1527" t="s">
        <v>1630</v>
      </c>
      <c r="D1527" t="s">
        <v>62</v>
      </c>
      <c r="E1527">
        <v>1</v>
      </c>
      <c r="F1527" t="s">
        <v>56</v>
      </c>
      <c r="G1527" t="s">
        <v>112</v>
      </c>
      <c r="H1527" t="s">
        <v>63</v>
      </c>
      <c r="I1527" t="s">
        <v>77</v>
      </c>
      <c r="J1527" t="s">
        <v>1631</v>
      </c>
      <c r="K1527" t="s">
        <v>61</v>
      </c>
      <c r="L1527" t="s">
        <v>62</v>
      </c>
      <c r="M1527">
        <v>1</v>
      </c>
      <c r="N1527" t="s">
        <v>56</v>
      </c>
      <c r="O1527">
        <v>10</v>
      </c>
      <c r="P1527">
        <v>19</v>
      </c>
      <c r="Q1527">
        <v>37</v>
      </c>
      <c r="R1527" t="s">
        <v>63</v>
      </c>
      <c r="S1527" t="s">
        <v>100</v>
      </c>
      <c r="T1527" t="s">
        <v>79</v>
      </c>
      <c r="U1527" t="s">
        <v>1631</v>
      </c>
      <c r="V1527" t="s">
        <v>66</v>
      </c>
      <c r="W1527" t="s">
        <v>67</v>
      </c>
      <c r="X1527">
        <v>5</v>
      </c>
      <c r="Y1527">
        <v>0.3</v>
      </c>
      <c r="Z1527">
        <v>0.7</v>
      </c>
      <c r="AA1527">
        <v>3.5</v>
      </c>
      <c r="AB1527">
        <v>5</v>
      </c>
      <c r="AC1527">
        <v>5.5</v>
      </c>
      <c r="AD1527">
        <v>4</v>
      </c>
      <c r="AE1527" t="s">
        <v>68</v>
      </c>
      <c r="AF1527" t="s">
        <v>68</v>
      </c>
      <c r="AG1527">
        <v>7.5</v>
      </c>
      <c r="AH1527">
        <v>6</v>
      </c>
      <c r="AI1527">
        <v>7.5</v>
      </c>
      <c r="AJ1527">
        <v>6</v>
      </c>
      <c r="AK1527" t="s">
        <v>68</v>
      </c>
      <c r="AL1527" t="s">
        <v>68</v>
      </c>
      <c r="AM1527" t="s">
        <v>68</v>
      </c>
      <c r="AN1527" t="s">
        <v>68</v>
      </c>
      <c r="AO1527" t="s">
        <v>68</v>
      </c>
      <c r="AP1527" t="s">
        <v>68</v>
      </c>
      <c r="AQ1527" t="s">
        <v>68</v>
      </c>
      <c r="AR1527" t="s">
        <v>68</v>
      </c>
      <c r="AS1527" t="s">
        <v>68</v>
      </c>
      <c r="AT1527" t="s">
        <v>68</v>
      </c>
      <c r="AU1527" t="s">
        <v>68</v>
      </c>
      <c r="AV1527" t="s">
        <v>68</v>
      </c>
      <c r="AW1527" t="s">
        <v>68</v>
      </c>
      <c r="AX1527" t="s">
        <v>68</v>
      </c>
      <c r="AY1527" t="s">
        <v>68</v>
      </c>
      <c r="AZ1527" t="s">
        <v>69</v>
      </c>
      <c r="BA1527" t="s">
        <v>79</v>
      </c>
      <c r="BB1527">
        <v>1</v>
      </c>
    </row>
    <row r="1528" spans="1:62" x14ac:dyDescent="0.3">
      <c r="A1528">
        <v>2015</v>
      </c>
      <c r="B1528" t="s">
        <v>53</v>
      </c>
      <c r="C1528" t="s">
        <v>1632</v>
      </c>
      <c r="D1528" t="s">
        <v>62</v>
      </c>
      <c r="E1528">
        <v>1</v>
      </c>
      <c r="F1528" t="s">
        <v>56</v>
      </c>
      <c r="G1528" t="s">
        <v>112</v>
      </c>
      <c r="H1528" t="s">
        <v>63</v>
      </c>
      <c r="I1528" t="s">
        <v>59</v>
      </c>
      <c r="J1528" t="s">
        <v>947</v>
      </c>
      <c r="K1528" t="s">
        <v>61</v>
      </c>
      <c r="L1528" t="s">
        <v>62</v>
      </c>
      <c r="M1528">
        <v>1</v>
      </c>
      <c r="N1528" t="s">
        <v>56</v>
      </c>
      <c r="O1528">
        <v>10</v>
      </c>
      <c r="P1528">
        <v>20</v>
      </c>
      <c r="Q1528">
        <v>39</v>
      </c>
      <c r="R1528" t="s">
        <v>63</v>
      </c>
      <c r="S1528" t="s">
        <v>100</v>
      </c>
      <c r="T1528" t="s">
        <v>65</v>
      </c>
      <c r="U1528" t="s">
        <v>947</v>
      </c>
      <c r="V1528" t="s">
        <v>66</v>
      </c>
      <c r="W1528" t="s">
        <v>67</v>
      </c>
      <c r="X1528">
        <v>5</v>
      </c>
      <c r="Y1528">
        <v>0.3</v>
      </c>
      <c r="Z1528">
        <v>0.7</v>
      </c>
      <c r="AA1528">
        <v>1.5</v>
      </c>
      <c r="AB1528">
        <v>1.5</v>
      </c>
      <c r="AC1528">
        <v>1</v>
      </c>
      <c r="AD1528">
        <v>6</v>
      </c>
      <c r="AE1528">
        <v>2.5</v>
      </c>
      <c r="AF1528">
        <v>2.5</v>
      </c>
      <c r="AG1528">
        <v>8.5</v>
      </c>
      <c r="AH1528">
        <v>6</v>
      </c>
      <c r="AI1528">
        <v>7.5</v>
      </c>
      <c r="AJ1528">
        <v>6</v>
      </c>
      <c r="AK1528">
        <v>10</v>
      </c>
      <c r="AL1528" t="s">
        <v>68</v>
      </c>
      <c r="AM1528" t="s">
        <v>68</v>
      </c>
      <c r="AN1528" t="s">
        <v>68</v>
      </c>
      <c r="AO1528" t="s">
        <v>68</v>
      </c>
      <c r="AP1528" t="s">
        <v>68</v>
      </c>
      <c r="AQ1528" t="s">
        <v>68</v>
      </c>
      <c r="AR1528" t="s">
        <v>68</v>
      </c>
      <c r="AS1528" t="s">
        <v>68</v>
      </c>
      <c r="AT1528" t="s">
        <v>68</v>
      </c>
      <c r="AU1528" t="s">
        <v>68</v>
      </c>
      <c r="AV1528" t="s">
        <v>68</v>
      </c>
      <c r="AW1528" t="s">
        <v>68</v>
      </c>
      <c r="AX1528" t="s">
        <v>68</v>
      </c>
      <c r="AY1528" t="s">
        <v>68</v>
      </c>
      <c r="AZ1528" t="s">
        <v>80</v>
      </c>
      <c r="BA1528" t="s">
        <v>65</v>
      </c>
      <c r="BB1528">
        <v>0.85699999999999998</v>
      </c>
      <c r="BD1528">
        <f>IF(EXACT(BA1528,T1528),1,0)</f>
        <v>1</v>
      </c>
      <c r="BE1528">
        <f>IF(AND(AZ1528="2_Testando"),1,0)</f>
        <v>1</v>
      </c>
      <c r="BF1528">
        <f>IF(AND(AZ1528="2_Testando",BD1528=1),1,0)</f>
        <v>1</v>
      </c>
      <c r="BJ1528">
        <f>IF(AND(BB1528&gt;0.7,BF1528=1),1,0)</f>
        <v>1</v>
      </c>
    </row>
    <row r="1529" spans="1:62" hidden="1" x14ac:dyDescent="0.3">
      <c r="A1529">
        <v>2015</v>
      </c>
      <c r="B1529" t="s">
        <v>53</v>
      </c>
      <c r="C1529" t="s">
        <v>1633</v>
      </c>
      <c r="D1529" t="s">
        <v>62</v>
      </c>
      <c r="E1529">
        <v>1</v>
      </c>
      <c r="F1529" t="s">
        <v>71</v>
      </c>
      <c r="G1529" t="s">
        <v>112</v>
      </c>
      <c r="H1529" t="s">
        <v>63</v>
      </c>
      <c r="I1529" t="s">
        <v>83</v>
      </c>
      <c r="J1529" t="s">
        <v>967</v>
      </c>
      <c r="K1529" t="s">
        <v>61</v>
      </c>
      <c r="L1529" t="s">
        <v>62</v>
      </c>
      <c r="M1529">
        <v>1</v>
      </c>
      <c r="N1529" t="s">
        <v>71</v>
      </c>
      <c r="O1529">
        <v>1</v>
      </c>
      <c r="P1529">
        <v>2</v>
      </c>
      <c r="Q1529">
        <v>4</v>
      </c>
      <c r="R1529" t="s">
        <v>63</v>
      </c>
      <c r="S1529" t="s">
        <v>100</v>
      </c>
      <c r="T1529" t="s">
        <v>84</v>
      </c>
      <c r="U1529" t="s">
        <v>947</v>
      </c>
      <c r="V1529" t="s">
        <v>66</v>
      </c>
      <c r="W1529" t="s">
        <v>67</v>
      </c>
      <c r="X1529">
        <v>5</v>
      </c>
      <c r="Y1529">
        <v>0.3</v>
      </c>
      <c r="Z1529">
        <v>0.7</v>
      </c>
      <c r="AA1529">
        <v>5.5</v>
      </c>
      <c r="AB1529">
        <v>4</v>
      </c>
      <c r="AC1529">
        <v>8</v>
      </c>
      <c r="AD1529">
        <v>3.5</v>
      </c>
      <c r="AE1529">
        <v>8</v>
      </c>
      <c r="AF1529" t="s">
        <v>68</v>
      </c>
      <c r="AG1529">
        <v>9</v>
      </c>
      <c r="AH1529">
        <v>4.5</v>
      </c>
      <c r="AI1529">
        <v>9.5</v>
      </c>
      <c r="AJ1529">
        <v>9.5</v>
      </c>
      <c r="AK1529">
        <v>9</v>
      </c>
      <c r="AL1529" t="s">
        <v>68</v>
      </c>
      <c r="AM1529" t="s">
        <v>68</v>
      </c>
      <c r="AN1529" t="s">
        <v>68</v>
      </c>
      <c r="AO1529" t="s">
        <v>68</v>
      </c>
      <c r="AP1529" t="s">
        <v>68</v>
      </c>
      <c r="AQ1529" t="s">
        <v>68</v>
      </c>
      <c r="AR1529" t="s">
        <v>68</v>
      </c>
      <c r="AS1529" t="s">
        <v>68</v>
      </c>
      <c r="AT1529" t="s">
        <v>68</v>
      </c>
      <c r="AU1529" t="s">
        <v>68</v>
      </c>
      <c r="AV1529" t="s">
        <v>68</v>
      </c>
      <c r="AW1529" t="s">
        <v>68</v>
      </c>
      <c r="AX1529" t="s">
        <v>68</v>
      </c>
      <c r="AY1529" t="s">
        <v>68</v>
      </c>
      <c r="AZ1529" t="s">
        <v>69</v>
      </c>
      <c r="BA1529" t="s">
        <v>84</v>
      </c>
      <c r="BB1529">
        <v>0.93500000000000005</v>
      </c>
    </row>
    <row r="1530" spans="1:62" hidden="1" x14ac:dyDescent="0.3">
      <c r="A1530">
        <v>2015</v>
      </c>
      <c r="B1530" t="s">
        <v>53</v>
      </c>
      <c r="C1530" t="s">
        <v>1634</v>
      </c>
      <c r="D1530" t="s">
        <v>62</v>
      </c>
      <c r="E1530">
        <v>1</v>
      </c>
      <c r="F1530" t="s">
        <v>56</v>
      </c>
      <c r="G1530" t="s">
        <v>112</v>
      </c>
      <c r="H1530" t="s">
        <v>63</v>
      </c>
      <c r="I1530" t="s">
        <v>83</v>
      </c>
      <c r="J1530" t="s">
        <v>967</v>
      </c>
      <c r="K1530" t="s">
        <v>61</v>
      </c>
      <c r="L1530" t="s">
        <v>62</v>
      </c>
      <c r="M1530">
        <v>1</v>
      </c>
      <c r="N1530" t="s">
        <v>56</v>
      </c>
      <c r="O1530">
        <v>10</v>
      </c>
      <c r="P1530">
        <v>20</v>
      </c>
      <c r="Q1530">
        <v>40</v>
      </c>
      <c r="R1530" t="s">
        <v>63</v>
      </c>
      <c r="S1530" t="s">
        <v>100</v>
      </c>
      <c r="T1530" t="s">
        <v>84</v>
      </c>
      <c r="U1530" t="s">
        <v>947</v>
      </c>
      <c r="V1530" t="s">
        <v>66</v>
      </c>
      <c r="W1530" t="s">
        <v>67</v>
      </c>
      <c r="X1530">
        <v>5</v>
      </c>
      <c r="Y1530">
        <v>0.3</v>
      </c>
      <c r="Z1530">
        <v>0.7</v>
      </c>
      <c r="AA1530">
        <v>4</v>
      </c>
      <c r="AB1530">
        <v>3.5</v>
      </c>
      <c r="AC1530">
        <v>8.5</v>
      </c>
      <c r="AD1530">
        <v>7.5</v>
      </c>
      <c r="AE1530">
        <v>4</v>
      </c>
      <c r="AF1530" t="s">
        <v>68</v>
      </c>
      <c r="AG1530">
        <v>8.5</v>
      </c>
      <c r="AH1530">
        <v>5.5</v>
      </c>
      <c r="AI1530">
        <v>10</v>
      </c>
      <c r="AJ1530">
        <v>8.5</v>
      </c>
      <c r="AK1530">
        <v>9</v>
      </c>
      <c r="AL1530" t="s">
        <v>68</v>
      </c>
      <c r="AM1530" t="s">
        <v>68</v>
      </c>
      <c r="AN1530" t="s">
        <v>68</v>
      </c>
      <c r="AO1530" t="s">
        <v>68</v>
      </c>
      <c r="AP1530" t="s">
        <v>68</v>
      </c>
      <c r="AQ1530" t="s">
        <v>68</v>
      </c>
      <c r="AR1530" t="s">
        <v>68</v>
      </c>
      <c r="AS1530" t="s">
        <v>68</v>
      </c>
      <c r="AT1530" t="s">
        <v>68</v>
      </c>
      <c r="AU1530" t="s">
        <v>68</v>
      </c>
      <c r="AV1530" t="s">
        <v>68</v>
      </c>
      <c r="AW1530" t="s">
        <v>68</v>
      </c>
      <c r="AX1530" t="s">
        <v>68</v>
      </c>
      <c r="AY1530" t="s">
        <v>68</v>
      </c>
      <c r="AZ1530" t="s">
        <v>69</v>
      </c>
      <c r="BA1530" t="s">
        <v>84</v>
      </c>
      <c r="BB1530">
        <v>1</v>
      </c>
    </row>
    <row r="1531" spans="1:62" hidden="1" x14ac:dyDescent="0.3">
      <c r="A1531">
        <v>2015</v>
      </c>
      <c r="B1531" t="s">
        <v>53</v>
      </c>
      <c r="C1531" t="s">
        <v>1635</v>
      </c>
      <c r="D1531" t="s">
        <v>62</v>
      </c>
      <c r="E1531">
        <v>1</v>
      </c>
      <c r="F1531" t="s">
        <v>56</v>
      </c>
      <c r="G1531" t="s">
        <v>112</v>
      </c>
      <c r="H1531" t="s">
        <v>63</v>
      </c>
      <c r="I1531" t="s">
        <v>83</v>
      </c>
      <c r="J1531" t="s">
        <v>967</v>
      </c>
      <c r="K1531" t="s">
        <v>61</v>
      </c>
      <c r="L1531" t="s">
        <v>62</v>
      </c>
      <c r="M1531">
        <v>1</v>
      </c>
      <c r="N1531" t="s">
        <v>56</v>
      </c>
      <c r="O1531">
        <v>11</v>
      </c>
      <c r="P1531">
        <v>22</v>
      </c>
      <c r="Q1531">
        <v>44</v>
      </c>
      <c r="R1531" t="s">
        <v>63</v>
      </c>
      <c r="S1531" t="s">
        <v>100</v>
      </c>
      <c r="T1531" t="s">
        <v>84</v>
      </c>
      <c r="U1531" t="s">
        <v>947</v>
      </c>
      <c r="V1531" t="s">
        <v>66</v>
      </c>
      <c r="W1531" t="s">
        <v>67</v>
      </c>
      <c r="X1531">
        <v>5</v>
      </c>
      <c r="Y1531">
        <v>0.3</v>
      </c>
      <c r="Z1531">
        <v>0.7</v>
      </c>
      <c r="AA1531">
        <v>7.5</v>
      </c>
      <c r="AB1531">
        <v>7</v>
      </c>
      <c r="AC1531" t="s">
        <v>68</v>
      </c>
      <c r="AD1531">
        <v>6</v>
      </c>
      <c r="AE1531">
        <v>6</v>
      </c>
      <c r="AF1531" t="s">
        <v>68</v>
      </c>
      <c r="AG1531">
        <v>9.5</v>
      </c>
      <c r="AH1531">
        <v>9.5</v>
      </c>
      <c r="AI1531">
        <v>10</v>
      </c>
      <c r="AJ1531">
        <v>9</v>
      </c>
      <c r="AK1531">
        <v>10</v>
      </c>
      <c r="AL1531" t="s">
        <v>68</v>
      </c>
      <c r="AM1531" t="s">
        <v>68</v>
      </c>
      <c r="AN1531" t="s">
        <v>68</v>
      </c>
      <c r="AO1531" t="s">
        <v>68</v>
      </c>
      <c r="AP1531" t="s">
        <v>68</v>
      </c>
      <c r="AQ1531" t="s">
        <v>68</v>
      </c>
      <c r="AR1531" t="s">
        <v>68</v>
      </c>
      <c r="AS1531" t="s">
        <v>68</v>
      </c>
      <c r="AT1531" t="s">
        <v>68</v>
      </c>
      <c r="AU1531" t="s">
        <v>68</v>
      </c>
      <c r="AV1531" t="s">
        <v>68</v>
      </c>
      <c r="AW1531" t="s">
        <v>68</v>
      </c>
      <c r="AX1531" t="s">
        <v>68</v>
      </c>
      <c r="AY1531" t="s">
        <v>68</v>
      </c>
      <c r="AZ1531" t="s">
        <v>69</v>
      </c>
      <c r="BA1531" t="s">
        <v>84</v>
      </c>
      <c r="BB1531">
        <v>1</v>
      </c>
    </row>
    <row r="1532" spans="1:62" x14ac:dyDescent="0.3">
      <c r="A1532">
        <v>2015</v>
      </c>
      <c r="B1532" t="s">
        <v>53</v>
      </c>
      <c r="C1532" t="s">
        <v>329</v>
      </c>
      <c r="D1532" t="s">
        <v>62</v>
      </c>
      <c r="E1532">
        <v>1</v>
      </c>
      <c r="F1532" t="s">
        <v>56</v>
      </c>
      <c r="G1532" t="s">
        <v>112</v>
      </c>
      <c r="H1532" t="s">
        <v>63</v>
      </c>
      <c r="I1532" t="s">
        <v>59</v>
      </c>
      <c r="J1532" t="s">
        <v>947</v>
      </c>
      <c r="K1532" t="s">
        <v>61</v>
      </c>
      <c r="L1532" t="s">
        <v>62</v>
      </c>
      <c r="M1532">
        <v>1</v>
      </c>
      <c r="N1532" t="s">
        <v>56</v>
      </c>
      <c r="O1532">
        <v>11</v>
      </c>
      <c r="P1532">
        <v>22</v>
      </c>
      <c r="Q1532">
        <v>43</v>
      </c>
      <c r="R1532" t="s">
        <v>63</v>
      </c>
      <c r="S1532" t="s">
        <v>100</v>
      </c>
      <c r="T1532" t="s">
        <v>65</v>
      </c>
      <c r="U1532" t="s">
        <v>947</v>
      </c>
      <c r="V1532" t="s">
        <v>66</v>
      </c>
      <c r="W1532" t="s">
        <v>67</v>
      </c>
      <c r="X1532">
        <v>5</v>
      </c>
      <c r="Y1532">
        <v>0.3</v>
      </c>
      <c r="Z1532">
        <v>0.7</v>
      </c>
      <c r="AA1532">
        <v>0.5</v>
      </c>
      <c r="AB1532">
        <v>1.5</v>
      </c>
      <c r="AC1532">
        <v>2</v>
      </c>
      <c r="AD1532">
        <v>1.5</v>
      </c>
      <c r="AE1532">
        <v>0</v>
      </c>
      <c r="AF1532" t="s">
        <v>68</v>
      </c>
      <c r="AG1532">
        <v>8.5</v>
      </c>
      <c r="AH1532">
        <v>7.5</v>
      </c>
      <c r="AI1532">
        <v>7</v>
      </c>
      <c r="AJ1532">
        <v>2</v>
      </c>
      <c r="AK1532">
        <v>3.5</v>
      </c>
      <c r="AL1532" t="s">
        <v>68</v>
      </c>
      <c r="AM1532" t="s">
        <v>68</v>
      </c>
      <c r="AN1532" t="s">
        <v>68</v>
      </c>
      <c r="AO1532" t="s">
        <v>68</v>
      </c>
      <c r="AP1532" t="s">
        <v>68</v>
      </c>
      <c r="AQ1532" t="s">
        <v>68</v>
      </c>
      <c r="AR1532" t="s">
        <v>68</v>
      </c>
      <c r="AS1532" t="s">
        <v>68</v>
      </c>
      <c r="AT1532" t="s">
        <v>68</v>
      </c>
      <c r="AU1532" t="s">
        <v>68</v>
      </c>
      <c r="AV1532" t="s">
        <v>68</v>
      </c>
      <c r="AW1532" t="s">
        <v>68</v>
      </c>
      <c r="AX1532" t="s">
        <v>68</v>
      </c>
      <c r="AY1532" t="s">
        <v>68</v>
      </c>
      <c r="AZ1532" t="s">
        <v>80</v>
      </c>
      <c r="BA1532" t="s">
        <v>65</v>
      </c>
      <c r="BB1532">
        <v>0.97</v>
      </c>
      <c r="BD1532">
        <f t="shared" ref="BD1532:BD1533" si="228">IF(EXACT(BA1532,T1532),1,0)</f>
        <v>1</v>
      </c>
      <c r="BE1532">
        <f t="shared" ref="BE1532:BE1533" si="229">IF(AND(AZ1532="2_Testando"),1,0)</f>
        <v>1</v>
      </c>
      <c r="BF1532">
        <f t="shared" ref="BF1532:BF1533" si="230">IF(AND(AZ1532="2_Testando",BD1532=1),1,0)</f>
        <v>1</v>
      </c>
      <c r="BJ1532">
        <f t="shared" ref="BJ1532:BJ1533" si="231">IF(AND(BB1532&gt;0.7,BF1532=1),1,0)</f>
        <v>1</v>
      </c>
    </row>
    <row r="1533" spans="1:62" x14ac:dyDescent="0.3">
      <c r="A1533">
        <v>2015</v>
      </c>
      <c r="B1533" t="s">
        <v>53</v>
      </c>
      <c r="C1533" t="s">
        <v>331</v>
      </c>
      <c r="D1533" t="s">
        <v>62</v>
      </c>
      <c r="E1533">
        <v>1</v>
      </c>
      <c r="F1533" t="s">
        <v>71</v>
      </c>
      <c r="G1533" t="s">
        <v>112</v>
      </c>
      <c r="H1533" t="s">
        <v>63</v>
      </c>
      <c r="I1533" t="s">
        <v>59</v>
      </c>
      <c r="J1533" t="s">
        <v>947</v>
      </c>
      <c r="K1533" t="s">
        <v>61</v>
      </c>
      <c r="L1533" t="s">
        <v>62</v>
      </c>
      <c r="M1533">
        <v>1</v>
      </c>
      <c r="N1533" t="s">
        <v>71</v>
      </c>
      <c r="O1533">
        <v>2</v>
      </c>
      <c r="P1533">
        <v>3</v>
      </c>
      <c r="Q1533">
        <v>5</v>
      </c>
      <c r="R1533" t="s">
        <v>63</v>
      </c>
      <c r="S1533" t="s">
        <v>100</v>
      </c>
      <c r="T1533" t="s">
        <v>65</v>
      </c>
      <c r="U1533" t="s">
        <v>947</v>
      </c>
      <c r="V1533" t="s">
        <v>66</v>
      </c>
      <c r="W1533" t="s">
        <v>67</v>
      </c>
      <c r="X1533">
        <v>5</v>
      </c>
      <c r="Y1533">
        <v>0.3</v>
      </c>
      <c r="Z1533">
        <v>0.7</v>
      </c>
      <c r="AA1533">
        <v>2</v>
      </c>
      <c r="AB1533">
        <v>1.5</v>
      </c>
      <c r="AC1533" t="s">
        <v>68</v>
      </c>
      <c r="AD1533">
        <v>1</v>
      </c>
      <c r="AE1533">
        <v>3.5</v>
      </c>
      <c r="AF1533" t="s">
        <v>68</v>
      </c>
      <c r="AG1533">
        <v>8</v>
      </c>
      <c r="AH1533">
        <v>3</v>
      </c>
      <c r="AI1533">
        <v>6</v>
      </c>
      <c r="AJ1533">
        <v>6</v>
      </c>
      <c r="AK1533" t="s">
        <v>68</v>
      </c>
      <c r="AL1533" t="s">
        <v>68</v>
      </c>
      <c r="AM1533" t="s">
        <v>68</v>
      </c>
      <c r="AN1533" t="s">
        <v>68</v>
      </c>
      <c r="AO1533" t="s">
        <v>68</v>
      </c>
      <c r="AP1533" t="s">
        <v>68</v>
      </c>
      <c r="AQ1533" t="s">
        <v>68</v>
      </c>
      <c r="AR1533" t="s">
        <v>68</v>
      </c>
      <c r="AS1533" t="s">
        <v>68</v>
      </c>
      <c r="AT1533" t="s">
        <v>68</v>
      </c>
      <c r="AU1533" t="s">
        <v>68</v>
      </c>
      <c r="AV1533" t="s">
        <v>68</v>
      </c>
      <c r="AW1533" t="s">
        <v>68</v>
      </c>
      <c r="AX1533" t="s">
        <v>68</v>
      </c>
      <c r="AY1533" t="s">
        <v>68</v>
      </c>
      <c r="AZ1533" t="s">
        <v>80</v>
      </c>
      <c r="BA1533" t="s">
        <v>65</v>
      </c>
      <c r="BB1533">
        <v>0.97</v>
      </c>
      <c r="BD1533">
        <f t="shared" si="228"/>
        <v>1</v>
      </c>
      <c r="BE1533">
        <f t="shared" si="229"/>
        <v>1</v>
      </c>
      <c r="BF1533">
        <f t="shared" si="230"/>
        <v>1</v>
      </c>
      <c r="BJ1533">
        <f t="shared" si="231"/>
        <v>1</v>
      </c>
    </row>
    <row r="1534" spans="1:62" hidden="1" x14ac:dyDescent="0.3">
      <c r="A1534">
        <v>2015</v>
      </c>
      <c r="B1534" t="s">
        <v>53</v>
      </c>
      <c r="C1534" t="s">
        <v>332</v>
      </c>
      <c r="D1534" t="s">
        <v>62</v>
      </c>
      <c r="E1534">
        <v>1</v>
      </c>
      <c r="F1534" t="s">
        <v>71</v>
      </c>
      <c r="G1534" t="s">
        <v>112</v>
      </c>
      <c r="H1534" t="s">
        <v>63</v>
      </c>
      <c r="I1534" t="s">
        <v>59</v>
      </c>
      <c r="J1534" t="s">
        <v>947</v>
      </c>
      <c r="K1534" t="s">
        <v>61</v>
      </c>
      <c r="L1534" t="s">
        <v>62</v>
      </c>
      <c r="M1534">
        <v>1</v>
      </c>
      <c r="N1534" t="s">
        <v>71</v>
      </c>
      <c r="O1534">
        <v>2</v>
      </c>
      <c r="P1534">
        <v>3</v>
      </c>
      <c r="Q1534">
        <v>6</v>
      </c>
      <c r="R1534" t="s">
        <v>63</v>
      </c>
      <c r="S1534" t="s">
        <v>100</v>
      </c>
      <c r="T1534" t="s">
        <v>65</v>
      </c>
      <c r="U1534" t="s">
        <v>947</v>
      </c>
      <c r="V1534" t="s">
        <v>66</v>
      </c>
      <c r="W1534" t="s">
        <v>67</v>
      </c>
      <c r="X1534">
        <v>5</v>
      </c>
      <c r="Y1534">
        <v>0.3</v>
      </c>
      <c r="Z1534">
        <v>0.7</v>
      </c>
      <c r="AA1534">
        <v>3.5</v>
      </c>
      <c r="AB1534">
        <v>0.5</v>
      </c>
      <c r="AC1534">
        <v>2.5</v>
      </c>
      <c r="AD1534">
        <v>2</v>
      </c>
      <c r="AE1534" t="s">
        <v>68</v>
      </c>
      <c r="AF1534">
        <v>5</v>
      </c>
      <c r="AG1534">
        <v>8.5</v>
      </c>
      <c r="AH1534">
        <v>7</v>
      </c>
      <c r="AI1534">
        <v>5</v>
      </c>
      <c r="AJ1534">
        <v>8</v>
      </c>
      <c r="AK1534">
        <v>8</v>
      </c>
      <c r="AL1534" t="s">
        <v>68</v>
      </c>
      <c r="AM1534" t="s">
        <v>68</v>
      </c>
      <c r="AN1534" t="s">
        <v>68</v>
      </c>
      <c r="AO1534" t="s">
        <v>68</v>
      </c>
      <c r="AP1534" t="s">
        <v>68</v>
      </c>
      <c r="AQ1534" t="s">
        <v>68</v>
      </c>
      <c r="AR1534" t="s">
        <v>68</v>
      </c>
      <c r="AS1534" t="s">
        <v>68</v>
      </c>
      <c r="AT1534" t="s">
        <v>68</v>
      </c>
      <c r="AU1534" t="s">
        <v>68</v>
      </c>
      <c r="AV1534" t="s">
        <v>68</v>
      </c>
      <c r="AW1534" t="s">
        <v>68</v>
      </c>
      <c r="AX1534" t="s">
        <v>68</v>
      </c>
      <c r="AY1534" t="s">
        <v>68</v>
      </c>
      <c r="AZ1534" t="s">
        <v>69</v>
      </c>
      <c r="BA1534" t="s">
        <v>65</v>
      </c>
      <c r="BB1534">
        <v>0.97</v>
      </c>
    </row>
    <row r="1535" spans="1:62" hidden="1" x14ac:dyDescent="0.3">
      <c r="A1535">
        <v>2015</v>
      </c>
      <c r="B1535" t="s">
        <v>53</v>
      </c>
      <c r="C1535" t="s">
        <v>333</v>
      </c>
      <c r="D1535" t="s">
        <v>62</v>
      </c>
      <c r="E1535">
        <v>1</v>
      </c>
      <c r="F1535" t="s">
        <v>71</v>
      </c>
      <c r="G1535" t="s">
        <v>112</v>
      </c>
      <c r="H1535" t="s">
        <v>63</v>
      </c>
      <c r="I1535" t="s">
        <v>59</v>
      </c>
      <c r="J1535" t="s">
        <v>947</v>
      </c>
      <c r="K1535" t="s">
        <v>61</v>
      </c>
      <c r="L1535" t="s">
        <v>62</v>
      </c>
      <c r="M1535">
        <v>1</v>
      </c>
      <c r="N1535" t="s">
        <v>71</v>
      </c>
      <c r="O1535">
        <v>2</v>
      </c>
      <c r="P1535">
        <v>4</v>
      </c>
      <c r="Q1535">
        <v>7</v>
      </c>
      <c r="R1535" t="s">
        <v>63</v>
      </c>
      <c r="S1535" t="s">
        <v>100</v>
      </c>
      <c r="T1535" t="s">
        <v>65</v>
      </c>
      <c r="U1535" t="s">
        <v>947</v>
      </c>
      <c r="V1535" t="s">
        <v>66</v>
      </c>
      <c r="W1535" t="s">
        <v>67</v>
      </c>
      <c r="X1535">
        <v>5</v>
      </c>
      <c r="Y1535">
        <v>0.3</v>
      </c>
      <c r="Z1535">
        <v>0.7</v>
      </c>
      <c r="AA1535">
        <v>1</v>
      </c>
      <c r="AB1535">
        <v>1</v>
      </c>
      <c r="AC1535">
        <v>1.5</v>
      </c>
      <c r="AD1535">
        <v>2.5</v>
      </c>
      <c r="AE1535">
        <v>1.5</v>
      </c>
      <c r="AF1535" t="s">
        <v>68</v>
      </c>
      <c r="AG1535">
        <v>8.5</v>
      </c>
      <c r="AH1535">
        <v>6.5</v>
      </c>
      <c r="AI1535">
        <v>7.5</v>
      </c>
      <c r="AJ1535">
        <v>9</v>
      </c>
      <c r="AK1535">
        <v>8</v>
      </c>
      <c r="AL1535" t="s">
        <v>68</v>
      </c>
      <c r="AM1535" t="s">
        <v>68</v>
      </c>
      <c r="AN1535" t="s">
        <v>68</v>
      </c>
      <c r="AO1535" t="s">
        <v>68</v>
      </c>
      <c r="AP1535" t="s">
        <v>68</v>
      </c>
      <c r="AQ1535" t="s">
        <v>68</v>
      </c>
      <c r="AR1535" t="s">
        <v>68</v>
      </c>
      <c r="AS1535" t="s">
        <v>68</v>
      </c>
      <c r="AT1535" t="s">
        <v>68</v>
      </c>
      <c r="AU1535" t="s">
        <v>68</v>
      </c>
      <c r="AV1535" t="s">
        <v>68</v>
      </c>
      <c r="AW1535" t="s">
        <v>68</v>
      </c>
      <c r="AX1535" t="s">
        <v>68</v>
      </c>
      <c r="AY1535" t="s">
        <v>68</v>
      </c>
      <c r="AZ1535" t="s">
        <v>69</v>
      </c>
      <c r="BA1535" t="s">
        <v>65</v>
      </c>
      <c r="BB1535">
        <v>0.97</v>
      </c>
    </row>
    <row r="1536" spans="1:62" hidden="1" x14ac:dyDescent="0.3">
      <c r="A1536">
        <v>2015</v>
      </c>
      <c r="B1536" t="s">
        <v>53</v>
      </c>
      <c r="C1536" t="s">
        <v>1636</v>
      </c>
      <c r="D1536" t="s">
        <v>62</v>
      </c>
      <c r="E1536">
        <v>1</v>
      </c>
      <c r="F1536" t="s">
        <v>56</v>
      </c>
      <c r="G1536" t="s">
        <v>112</v>
      </c>
      <c r="H1536" t="s">
        <v>63</v>
      </c>
      <c r="I1536" t="s">
        <v>83</v>
      </c>
      <c r="J1536" t="s">
        <v>967</v>
      </c>
      <c r="K1536" t="s">
        <v>61</v>
      </c>
      <c r="L1536" t="s">
        <v>62</v>
      </c>
      <c r="M1536">
        <v>1</v>
      </c>
      <c r="N1536" t="s">
        <v>56</v>
      </c>
      <c r="O1536">
        <v>11</v>
      </c>
      <c r="P1536">
        <v>21</v>
      </c>
      <c r="Q1536">
        <v>42</v>
      </c>
      <c r="R1536" t="s">
        <v>63</v>
      </c>
      <c r="S1536" t="s">
        <v>100</v>
      </c>
      <c r="T1536" t="s">
        <v>84</v>
      </c>
      <c r="U1536" t="s">
        <v>947</v>
      </c>
      <c r="V1536" t="s">
        <v>66</v>
      </c>
      <c r="W1536" t="s">
        <v>67</v>
      </c>
      <c r="X1536">
        <v>5</v>
      </c>
      <c r="Y1536">
        <v>0.3</v>
      </c>
      <c r="Z1536">
        <v>0.7</v>
      </c>
      <c r="AA1536">
        <v>6</v>
      </c>
      <c r="AB1536">
        <v>7</v>
      </c>
      <c r="AC1536" t="s">
        <v>68</v>
      </c>
      <c r="AD1536">
        <v>8.5</v>
      </c>
      <c r="AE1536">
        <v>7.5</v>
      </c>
      <c r="AF1536" t="s">
        <v>68</v>
      </c>
      <c r="AG1536">
        <v>9.5</v>
      </c>
      <c r="AH1536">
        <v>7.5</v>
      </c>
      <c r="AI1536">
        <v>9</v>
      </c>
      <c r="AJ1536">
        <v>7</v>
      </c>
      <c r="AK1536">
        <v>10</v>
      </c>
      <c r="AL1536" t="s">
        <v>68</v>
      </c>
      <c r="AM1536" t="s">
        <v>68</v>
      </c>
      <c r="AN1536" t="s">
        <v>68</v>
      </c>
      <c r="AO1536" t="s">
        <v>68</v>
      </c>
      <c r="AP1536" t="s">
        <v>68</v>
      </c>
      <c r="AQ1536" t="s">
        <v>68</v>
      </c>
      <c r="AR1536" t="s">
        <v>68</v>
      </c>
      <c r="AS1536" t="s">
        <v>68</v>
      </c>
      <c r="AT1536" t="s">
        <v>68</v>
      </c>
      <c r="AU1536" t="s">
        <v>68</v>
      </c>
      <c r="AV1536" t="s">
        <v>68</v>
      </c>
      <c r="AW1536" t="s">
        <v>68</v>
      </c>
      <c r="AX1536" t="s">
        <v>68</v>
      </c>
      <c r="AY1536" t="s">
        <v>68</v>
      </c>
      <c r="AZ1536" t="s">
        <v>69</v>
      </c>
      <c r="BA1536" t="s">
        <v>84</v>
      </c>
      <c r="BB1536">
        <v>1</v>
      </c>
    </row>
    <row r="1537" spans="1:62" hidden="1" x14ac:dyDescent="0.3">
      <c r="A1537">
        <v>2015</v>
      </c>
      <c r="B1537" t="s">
        <v>53</v>
      </c>
      <c r="C1537" t="s">
        <v>1637</v>
      </c>
      <c r="D1537" t="s">
        <v>62</v>
      </c>
      <c r="E1537">
        <v>1</v>
      </c>
      <c r="F1537" t="s">
        <v>56</v>
      </c>
      <c r="G1537" t="s">
        <v>112</v>
      </c>
      <c r="H1537" t="s">
        <v>63</v>
      </c>
      <c r="I1537" t="s">
        <v>83</v>
      </c>
      <c r="J1537" t="s">
        <v>947</v>
      </c>
      <c r="K1537" t="s">
        <v>61</v>
      </c>
      <c r="L1537" t="s">
        <v>62</v>
      </c>
      <c r="M1537">
        <v>1</v>
      </c>
      <c r="N1537" t="s">
        <v>56</v>
      </c>
      <c r="O1537">
        <v>12</v>
      </c>
      <c r="P1537">
        <v>23</v>
      </c>
      <c r="Q1537">
        <v>45</v>
      </c>
      <c r="R1537" t="s">
        <v>63</v>
      </c>
      <c r="S1537" t="s">
        <v>100</v>
      </c>
      <c r="T1537" t="s">
        <v>84</v>
      </c>
      <c r="U1537" t="s">
        <v>947</v>
      </c>
      <c r="V1537" t="s">
        <v>66</v>
      </c>
      <c r="W1537" t="s">
        <v>67</v>
      </c>
      <c r="X1537">
        <v>5</v>
      </c>
      <c r="Y1537">
        <v>0.3</v>
      </c>
      <c r="Z1537">
        <v>0.7</v>
      </c>
      <c r="AA1537">
        <v>6</v>
      </c>
      <c r="AB1537">
        <v>4</v>
      </c>
      <c r="AC1537">
        <v>3</v>
      </c>
      <c r="AD1537">
        <v>6.5</v>
      </c>
      <c r="AE1537">
        <v>4</v>
      </c>
      <c r="AF1537" t="s">
        <v>68</v>
      </c>
      <c r="AG1537">
        <v>9</v>
      </c>
      <c r="AH1537">
        <v>10</v>
      </c>
      <c r="AI1537">
        <v>9</v>
      </c>
      <c r="AJ1537">
        <v>7.5</v>
      </c>
      <c r="AK1537">
        <v>9</v>
      </c>
      <c r="AL1537" t="s">
        <v>68</v>
      </c>
      <c r="AM1537" t="s">
        <v>68</v>
      </c>
      <c r="AN1537" t="s">
        <v>68</v>
      </c>
      <c r="AO1537" t="s">
        <v>68</v>
      </c>
      <c r="AP1537" t="s">
        <v>68</v>
      </c>
      <c r="AQ1537" t="s">
        <v>68</v>
      </c>
      <c r="AR1537" t="s">
        <v>68</v>
      </c>
      <c r="AS1537" t="s">
        <v>68</v>
      </c>
      <c r="AT1537" t="s">
        <v>68</v>
      </c>
      <c r="AU1537" t="s">
        <v>68</v>
      </c>
      <c r="AV1537" t="s">
        <v>68</v>
      </c>
      <c r="AW1537" t="s">
        <v>68</v>
      </c>
      <c r="AX1537" t="s">
        <v>68</v>
      </c>
      <c r="AY1537" t="s">
        <v>68</v>
      </c>
      <c r="AZ1537" t="s">
        <v>69</v>
      </c>
      <c r="BA1537" t="s">
        <v>84</v>
      </c>
      <c r="BB1537">
        <v>0.96499999999999997</v>
      </c>
    </row>
    <row r="1538" spans="1:62" hidden="1" x14ac:dyDescent="0.3">
      <c r="A1538">
        <v>2015</v>
      </c>
      <c r="B1538" t="s">
        <v>53</v>
      </c>
      <c r="C1538" t="s">
        <v>1638</v>
      </c>
      <c r="D1538" t="s">
        <v>62</v>
      </c>
      <c r="E1538">
        <v>1</v>
      </c>
      <c r="F1538" t="s">
        <v>56</v>
      </c>
      <c r="G1538" t="s">
        <v>112</v>
      </c>
      <c r="H1538" t="s">
        <v>63</v>
      </c>
      <c r="I1538" t="s">
        <v>83</v>
      </c>
      <c r="J1538" t="s">
        <v>947</v>
      </c>
      <c r="K1538" t="s">
        <v>61</v>
      </c>
      <c r="L1538" t="s">
        <v>62</v>
      </c>
      <c r="M1538">
        <v>1</v>
      </c>
      <c r="N1538" t="s">
        <v>56</v>
      </c>
      <c r="O1538">
        <v>12</v>
      </c>
      <c r="P1538">
        <v>23</v>
      </c>
      <c r="Q1538">
        <v>46</v>
      </c>
      <c r="R1538" t="s">
        <v>63</v>
      </c>
      <c r="S1538" t="s">
        <v>100</v>
      </c>
      <c r="T1538" t="s">
        <v>84</v>
      </c>
      <c r="U1538" t="s">
        <v>947</v>
      </c>
      <c r="V1538" t="s">
        <v>66</v>
      </c>
      <c r="W1538" t="s">
        <v>67</v>
      </c>
      <c r="X1538">
        <v>5</v>
      </c>
      <c r="Y1538">
        <v>0.3</v>
      </c>
      <c r="Z1538">
        <v>0.7</v>
      </c>
      <c r="AA1538">
        <v>0.5</v>
      </c>
      <c r="AB1538">
        <v>3</v>
      </c>
      <c r="AC1538">
        <v>4.5</v>
      </c>
      <c r="AD1538">
        <v>5</v>
      </c>
      <c r="AE1538">
        <v>2</v>
      </c>
      <c r="AF1538">
        <v>4.5</v>
      </c>
      <c r="AG1538">
        <v>9</v>
      </c>
      <c r="AH1538">
        <v>9</v>
      </c>
      <c r="AI1538">
        <v>10</v>
      </c>
      <c r="AJ1538">
        <v>9</v>
      </c>
      <c r="AK1538">
        <v>9.5</v>
      </c>
      <c r="AL1538" t="s">
        <v>68</v>
      </c>
      <c r="AM1538" t="s">
        <v>68</v>
      </c>
      <c r="AN1538" t="s">
        <v>68</v>
      </c>
      <c r="AO1538" t="s">
        <v>68</v>
      </c>
      <c r="AP1538" t="s">
        <v>68</v>
      </c>
      <c r="AQ1538" t="s">
        <v>68</v>
      </c>
      <c r="AR1538" t="s">
        <v>68</v>
      </c>
      <c r="AS1538" t="s">
        <v>68</v>
      </c>
      <c r="AT1538" t="s">
        <v>68</v>
      </c>
      <c r="AU1538" t="s">
        <v>68</v>
      </c>
      <c r="AV1538" t="s">
        <v>68</v>
      </c>
      <c r="AW1538" t="s">
        <v>68</v>
      </c>
      <c r="AX1538" t="s">
        <v>68</v>
      </c>
      <c r="AY1538" t="s">
        <v>68</v>
      </c>
      <c r="AZ1538" t="s">
        <v>69</v>
      </c>
      <c r="BA1538" t="s">
        <v>84</v>
      </c>
      <c r="BB1538">
        <v>1</v>
      </c>
    </row>
    <row r="1539" spans="1:62" hidden="1" x14ac:dyDescent="0.3">
      <c r="A1539">
        <v>2015</v>
      </c>
      <c r="B1539" t="s">
        <v>53</v>
      </c>
      <c r="C1539" t="s">
        <v>1639</v>
      </c>
      <c r="D1539" t="s">
        <v>62</v>
      </c>
      <c r="E1539">
        <v>1</v>
      </c>
      <c r="F1539" t="s">
        <v>56</v>
      </c>
      <c r="G1539" t="s">
        <v>112</v>
      </c>
      <c r="H1539" t="s">
        <v>63</v>
      </c>
      <c r="I1539" t="s">
        <v>83</v>
      </c>
      <c r="J1539" t="s">
        <v>967</v>
      </c>
      <c r="K1539" t="s">
        <v>61</v>
      </c>
      <c r="L1539" t="s">
        <v>62</v>
      </c>
      <c r="M1539">
        <v>1</v>
      </c>
      <c r="N1539" t="s">
        <v>56</v>
      </c>
      <c r="O1539">
        <v>12</v>
      </c>
      <c r="P1539">
        <v>24</v>
      </c>
      <c r="Q1539">
        <v>47</v>
      </c>
      <c r="R1539" t="s">
        <v>63</v>
      </c>
      <c r="S1539" t="s">
        <v>100</v>
      </c>
      <c r="T1539" t="s">
        <v>84</v>
      </c>
      <c r="U1539" t="s">
        <v>947</v>
      </c>
      <c r="V1539" t="s">
        <v>66</v>
      </c>
      <c r="W1539" t="s">
        <v>67</v>
      </c>
      <c r="X1539">
        <v>5</v>
      </c>
      <c r="Y1539">
        <v>0.3</v>
      </c>
      <c r="Z1539">
        <v>0.7</v>
      </c>
      <c r="AA1539">
        <v>6</v>
      </c>
      <c r="AB1539">
        <v>5.5</v>
      </c>
      <c r="AC1539">
        <v>7.5</v>
      </c>
      <c r="AD1539">
        <v>7</v>
      </c>
      <c r="AE1539">
        <v>9.5</v>
      </c>
      <c r="AF1539" t="s">
        <v>68</v>
      </c>
      <c r="AG1539">
        <v>9</v>
      </c>
      <c r="AH1539">
        <v>7</v>
      </c>
      <c r="AI1539">
        <v>5</v>
      </c>
      <c r="AJ1539">
        <v>7</v>
      </c>
      <c r="AK1539">
        <v>8</v>
      </c>
      <c r="AL1539" t="s">
        <v>68</v>
      </c>
      <c r="AM1539" t="s">
        <v>68</v>
      </c>
      <c r="AN1539" t="s">
        <v>68</v>
      </c>
      <c r="AO1539" t="s">
        <v>68</v>
      </c>
      <c r="AP1539" t="s">
        <v>68</v>
      </c>
      <c r="AQ1539" t="s">
        <v>68</v>
      </c>
      <c r="AR1539" t="s">
        <v>68</v>
      </c>
      <c r="AS1539" t="s">
        <v>68</v>
      </c>
      <c r="AT1539" t="s">
        <v>68</v>
      </c>
      <c r="AU1539" t="s">
        <v>68</v>
      </c>
      <c r="AV1539" t="s">
        <v>68</v>
      </c>
      <c r="AW1539" t="s">
        <v>68</v>
      </c>
      <c r="AX1539" t="s">
        <v>68</v>
      </c>
      <c r="AY1539" t="s">
        <v>68</v>
      </c>
      <c r="AZ1539" t="s">
        <v>69</v>
      </c>
      <c r="BA1539" t="s">
        <v>84</v>
      </c>
      <c r="BB1539">
        <v>1</v>
      </c>
    </row>
    <row r="1540" spans="1:62" hidden="1" x14ac:dyDescent="0.3">
      <c r="A1540">
        <v>2015</v>
      </c>
      <c r="B1540" t="s">
        <v>53</v>
      </c>
      <c r="C1540" t="s">
        <v>334</v>
      </c>
      <c r="D1540" t="s">
        <v>62</v>
      </c>
      <c r="E1540">
        <v>1</v>
      </c>
      <c r="F1540" t="s">
        <v>71</v>
      </c>
      <c r="G1540" t="s">
        <v>112</v>
      </c>
      <c r="H1540" t="s">
        <v>63</v>
      </c>
      <c r="I1540" t="s">
        <v>59</v>
      </c>
      <c r="J1540" t="s">
        <v>947</v>
      </c>
      <c r="K1540" t="s">
        <v>61</v>
      </c>
      <c r="L1540" t="s">
        <v>62</v>
      </c>
      <c r="M1540">
        <v>1</v>
      </c>
      <c r="N1540" t="s">
        <v>71</v>
      </c>
      <c r="O1540">
        <v>2</v>
      </c>
      <c r="P1540">
        <v>4</v>
      </c>
      <c r="Q1540">
        <v>8</v>
      </c>
      <c r="R1540" t="s">
        <v>63</v>
      </c>
      <c r="S1540" t="s">
        <v>100</v>
      </c>
      <c r="T1540" t="s">
        <v>65</v>
      </c>
      <c r="U1540" t="s">
        <v>947</v>
      </c>
      <c r="V1540" t="s">
        <v>66</v>
      </c>
      <c r="W1540" t="s">
        <v>67</v>
      </c>
      <c r="X1540">
        <v>5</v>
      </c>
      <c r="Y1540">
        <v>0.3</v>
      </c>
      <c r="Z1540">
        <v>0.7</v>
      </c>
      <c r="AA1540">
        <v>0.5</v>
      </c>
      <c r="AB1540">
        <v>4.5</v>
      </c>
      <c r="AC1540">
        <v>3</v>
      </c>
      <c r="AD1540">
        <v>3.5</v>
      </c>
      <c r="AE1540">
        <v>4</v>
      </c>
      <c r="AF1540">
        <v>5.5</v>
      </c>
      <c r="AG1540">
        <v>9</v>
      </c>
      <c r="AH1540">
        <v>2</v>
      </c>
      <c r="AI1540">
        <v>6</v>
      </c>
      <c r="AJ1540">
        <v>5</v>
      </c>
      <c r="AK1540">
        <v>5.5</v>
      </c>
      <c r="AL1540" t="s">
        <v>68</v>
      </c>
      <c r="AM1540" t="s">
        <v>68</v>
      </c>
      <c r="AN1540" t="s">
        <v>68</v>
      </c>
      <c r="AO1540" t="s">
        <v>68</v>
      </c>
      <c r="AP1540" t="s">
        <v>68</v>
      </c>
      <c r="AQ1540" t="s">
        <v>68</v>
      </c>
      <c r="AR1540" t="s">
        <v>68</v>
      </c>
      <c r="AS1540" t="s">
        <v>68</v>
      </c>
      <c r="AT1540" t="s">
        <v>68</v>
      </c>
      <c r="AU1540" t="s">
        <v>68</v>
      </c>
      <c r="AV1540" t="s">
        <v>68</v>
      </c>
      <c r="AW1540" t="s">
        <v>68</v>
      </c>
      <c r="AX1540" t="s">
        <v>68</v>
      </c>
      <c r="AY1540" t="s">
        <v>68</v>
      </c>
      <c r="AZ1540" t="s">
        <v>69</v>
      </c>
      <c r="BA1540" t="s">
        <v>65</v>
      </c>
      <c r="BB1540">
        <v>0.97</v>
      </c>
    </row>
    <row r="1541" spans="1:62" hidden="1" x14ac:dyDescent="0.3">
      <c r="A1541">
        <v>2015</v>
      </c>
      <c r="B1541" t="s">
        <v>53</v>
      </c>
      <c r="C1541" t="s">
        <v>337</v>
      </c>
      <c r="D1541" t="s">
        <v>62</v>
      </c>
      <c r="E1541">
        <v>1</v>
      </c>
      <c r="F1541" t="s">
        <v>56</v>
      </c>
      <c r="G1541" t="s">
        <v>112</v>
      </c>
      <c r="H1541" t="s">
        <v>63</v>
      </c>
      <c r="I1541" t="s">
        <v>83</v>
      </c>
      <c r="J1541" t="s">
        <v>947</v>
      </c>
      <c r="K1541" t="s">
        <v>61</v>
      </c>
      <c r="L1541" t="s">
        <v>62</v>
      </c>
      <c r="M1541">
        <v>1</v>
      </c>
      <c r="N1541" t="s">
        <v>56</v>
      </c>
      <c r="O1541">
        <v>13</v>
      </c>
      <c r="P1541">
        <v>25</v>
      </c>
      <c r="Q1541">
        <v>49</v>
      </c>
      <c r="R1541" t="s">
        <v>63</v>
      </c>
      <c r="S1541" t="s">
        <v>100</v>
      </c>
      <c r="T1541" t="s">
        <v>65</v>
      </c>
      <c r="U1541" t="s">
        <v>947</v>
      </c>
      <c r="V1541" t="s">
        <v>66</v>
      </c>
      <c r="W1541" t="s">
        <v>67</v>
      </c>
      <c r="X1541">
        <v>5</v>
      </c>
      <c r="Y1541">
        <v>0.3</v>
      </c>
      <c r="Z1541">
        <v>0.7</v>
      </c>
      <c r="AA1541">
        <v>1</v>
      </c>
      <c r="AB1541">
        <v>3</v>
      </c>
      <c r="AC1541">
        <v>2.5</v>
      </c>
      <c r="AD1541">
        <v>3.5</v>
      </c>
      <c r="AE1541">
        <v>1.5</v>
      </c>
      <c r="AF1541">
        <v>3.5</v>
      </c>
      <c r="AG1541">
        <v>8.5</v>
      </c>
      <c r="AH1541">
        <v>8</v>
      </c>
      <c r="AI1541">
        <v>9.5</v>
      </c>
      <c r="AJ1541">
        <v>9</v>
      </c>
      <c r="AK1541">
        <v>9</v>
      </c>
      <c r="AL1541" t="s">
        <v>68</v>
      </c>
      <c r="AM1541" t="s">
        <v>68</v>
      </c>
      <c r="AN1541" t="s">
        <v>68</v>
      </c>
      <c r="AO1541" t="s">
        <v>68</v>
      </c>
      <c r="AP1541" t="s">
        <v>68</v>
      </c>
      <c r="AQ1541" t="s">
        <v>68</v>
      </c>
      <c r="AR1541" t="s">
        <v>68</v>
      </c>
      <c r="AS1541" t="s">
        <v>68</v>
      </c>
      <c r="AT1541" t="s">
        <v>68</v>
      </c>
      <c r="AU1541" t="s">
        <v>68</v>
      </c>
      <c r="AV1541" t="s">
        <v>68</v>
      </c>
      <c r="AW1541" t="s">
        <v>68</v>
      </c>
      <c r="AX1541" t="s">
        <v>68</v>
      </c>
      <c r="AY1541" t="s">
        <v>68</v>
      </c>
      <c r="AZ1541" t="s">
        <v>69</v>
      </c>
      <c r="BA1541" t="s">
        <v>84</v>
      </c>
      <c r="BB1541">
        <v>0.80700000000000005</v>
      </c>
    </row>
    <row r="1542" spans="1:62" hidden="1" x14ac:dyDescent="0.3">
      <c r="A1542">
        <v>2015</v>
      </c>
      <c r="B1542" t="s">
        <v>53</v>
      </c>
      <c r="C1542" t="s">
        <v>1640</v>
      </c>
      <c r="D1542" t="s">
        <v>62</v>
      </c>
      <c r="E1542">
        <v>1</v>
      </c>
      <c r="F1542" t="s">
        <v>56</v>
      </c>
      <c r="G1542" t="s">
        <v>112</v>
      </c>
      <c r="H1542" t="s">
        <v>63</v>
      </c>
      <c r="I1542" t="s">
        <v>83</v>
      </c>
      <c r="J1542" t="s">
        <v>947</v>
      </c>
      <c r="K1542" t="s">
        <v>61</v>
      </c>
      <c r="L1542" t="s">
        <v>62</v>
      </c>
      <c r="M1542">
        <v>1</v>
      </c>
      <c r="N1542" t="s">
        <v>56</v>
      </c>
      <c r="O1542">
        <v>13</v>
      </c>
      <c r="P1542">
        <v>26</v>
      </c>
      <c r="Q1542">
        <v>52</v>
      </c>
      <c r="R1542" t="s">
        <v>63</v>
      </c>
      <c r="S1542" t="s">
        <v>100</v>
      </c>
      <c r="T1542" t="s">
        <v>84</v>
      </c>
      <c r="U1542" t="s">
        <v>947</v>
      </c>
      <c r="V1542" t="s">
        <v>66</v>
      </c>
      <c r="W1542" t="s">
        <v>67</v>
      </c>
      <c r="X1542">
        <v>5</v>
      </c>
      <c r="Y1542">
        <v>0.3</v>
      </c>
      <c r="Z1542">
        <v>0.7</v>
      </c>
      <c r="AA1542" t="s">
        <v>68</v>
      </c>
      <c r="AB1542">
        <v>5</v>
      </c>
      <c r="AC1542">
        <v>6</v>
      </c>
      <c r="AD1542">
        <v>6</v>
      </c>
      <c r="AE1542">
        <v>3</v>
      </c>
      <c r="AF1542" t="s">
        <v>68</v>
      </c>
      <c r="AG1542">
        <v>8</v>
      </c>
      <c r="AH1542">
        <v>8.5</v>
      </c>
      <c r="AI1542">
        <v>8</v>
      </c>
      <c r="AJ1542">
        <v>6</v>
      </c>
      <c r="AK1542">
        <v>9.5</v>
      </c>
      <c r="AL1542" t="s">
        <v>68</v>
      </c>
      <c r="AM1542" t="s">
        <v>68</v>
      </c>
      <c r="AN1542" t="s">
        <v>68</v>
      </c>
      <c r="AO1542" t="s">
        <v>68</v>
      </c>
      <c r="AP1542" t="s">
        <v>68</v>
      </c>
      <c r="AQ1542" t="s">
        <v>68</v>
      </c>
      <c r="AR1542" t="s">
        <v>68</v>
      </c>
      <c r="AS1542" t="s">
        <v>68</v>
      </c>
      <c r="AT1542" t="s">
        <v>68</v>
      </c>
      <c r="AU1542" t="s">
        <v>68</v>
      </c>
      <c r="AV1542" t="s">
        <v>68</v>
      </c>
      <c r="AW1542" t="s">
        <v>68</v>
      </c>
      <c r="AX1542" t="s">
        <v>68</v>
      </c>
      <c r="AY1542" t="s">
        <v>68</v>
      </c>
      <c r="AZ1542" t="s">
        <v>69</v>
      </c>
      <c r="BA1542" t="s">
        <v>84</v>
      </c>
      <c r="BB1542">
        <v>0.96499999999999997</v>
      </c>
    </row>
    <row r="1543" spans="1:62" x14ac:dyDescent="0.3">
      <c r="A1543">
        <v>2015</v>
      </c>
      <c r="B1543" t="s">
        <v>53</v>
      </c>
      <c r="C1543" t="s">
        <v>1641</v>
      </c>
      <c r="D1543" t="s">
        <v>62</v>
      </c>
      <c r="E1543">
        <v>1</v>
      </c>
      <c r="F1543" t="s">
        <v>56</v>
      </c>
      <c r="G1543" t="s">
        <v>112</v>
      </c>
      <c r="H1543" t="s">
        <v>63</v>
      </c>
      <c r="I1543" t="s">
        <v>83</v>
      </c>
      <c r="J1543" t="s">
        <v>967</v>
      </c>
      <c r="K1543" t="s">
        <v>61</v>
      </c>
      <c r="L1543" t="s">
        <v>62</v>
      </c>
      <c r="M1543">
        <v>1</v>
      </c>
      <c r="N1543" t="s">
        <v>56</v>
      </c>
      <c r="O1543">
        <v>13</v>
      </c>
      <c r="P1543">
        <v>26</v>
      </c>
      <c r="Q1543">
        <v>52</v>
      </c>
      <c r="R1543" t="s">
        <v>63</v>
      </c>
      <c r="S1543" t="s">
        <v>100</v>
      </c>
      <c r="T1543" t="s">
        <v>84</v>
      </c>
      <c r="U1543" t="s">
        <v>947</v>
      </c>
      <c r="V1543" t="s">
        <v>66</v>
      </c>
      <c r="W1543" t="s">
        <v>67</v>
      </c>
      <c r="X1543">
        <v>5</v>
      </c>
      <c r="Y1543">
        <v>0.3</v>
      </c>
      <c r="Z1543">
        <v>0.7</v>
      </c>
      <c r="AA1543">
        <v>4</v>
      </c>
      <c r="AB1543">
        <v>5</v>
      </c>
      <c r="AC1543">
        <v>6</v>
      </c>
      <c r="AD1543">
        <v>4.5</v>
      </c>
      <c r="AE1543">
        <v>5.5</v>
      </c>
      <c r="AF1543" t="s">
        <v>68</v>
      </c>
      <c r="AG1543">
        <v>9.5</v>
      </c>
      <c r="AH1543">
        <v>6</v>
      </c>
      <c r="AI1543">
        <v>8.5</v>
      </c>
      <c r="AJ1543">
        <v>9.5</v>
      </c>
      <c r="AK1543">
        <v>7.5</v>
      </c>
      <c r="AL1543" t="s">
        <v>68</v>
      </c>
      <c r="AM1543" t="s">
        <v>68</v>
      </c>
      <c r="AN1543" t="s">
        <v>68</v>
      </c>
      <c r="AO1543" t="s">
        <v>68</v>
      </c>
      <c r="AP1543" t="s">
        <v>68</v>
      </c>
      <c r="AQ1543" t="s">
        <v>68</v>
      </c>
      <c r="AR1543" t="s">
        <v>68</v>
      </c>
      <c r="AS1543" t="s">
        <v>68</v>
      </c>
      <c r="AT1543" t="s">
        <v>68</v>
      </c>
      <c r="AU1543" t="s">
        <v>68</v>
      </c>
      <c r="AV1543" t="s">
        <v>68</v>
      </c>
      <c r="AW1543" t="s">
        <v>68</v>
      </c>
      <c r="AX1543" t="s">
        <v>68</v>
      </c>
      <c r="AY1543" t="s">
        <v>68</v>
      </c>
      <c r="AZ1543" t="s">
        <v>80</v>
      </c>
      <c r="BA1543" t="s">
        <v>84</v>
      </c>
      <c r="BB1543">
        <v>0.80700000000000005</v>
      </c>
      <c r="BD1543">
        <f t="shared" ref="BD1543:BD1544" si="232">IF(EXACT(BA1543,T1543),1,0)</f>
        <v>1</v>
      </c>
      <c r="BE1543">
        <f t="shared" ref="BE1543:BE1544" si="233">IF(AND(AZ1543="2_Testando"),1,0)</f>
        <v>1</v>
      </c>
      <c r="BF1543">
        <f t="shared" ref="BF1543:BF1544" si="234">IF(AND(AZ1543="2_Testando",BD1543=1),1,0)</f>
        <v>1</v>
      </c>
      <c r="BJ1543">
        <f t="shared" ref="BJ1543:BJ1544" si="235">IF(AND(BB1543&gt;0.7,BF1543=1),1,0)</f>
        <v>1</v>
      </c>
    </row>
    <row r="1544" spans="1:62" x14ac:dyDescent="0.3">
      <c r="A1544">
        <v>2015</v>
      </c>
      <c r="B1544" t="s">
        <v>53</v>
      </c>
      <c r="C1544" t="s">
        <v>1642</v>
      </c>
      <c r="D1544" t="s">
        <v>62</v>
      </c>
      <c r="E1544">
        <v>1</v>
      </c>
      <c r="F1544" t="s">
        <v>71</v>
      </c>
      <c r="G1544" t="s">
        <v>112</v>
      </c>
      <c r="H1544" t="s">
        <v>63</v>
      </c>
      <c r="I1544" t="s">
        <v>77</v>
      </c>
      <c r="J1544" t="s">
        <v>1410</v>
      </c>
      <c r="K1544" t="s">
        <v>61</v>
      </c>
      <c r="L1544" t="s">
        <v>62</v>
      </c>
      <c r="M1544">
        <v>1</v>
      </c>
      <c r="N1544" t="s">
        <v>71</v>
      </c>
      <c r="O1544">
        <v>3</v>
      </c>
      <c r="P1544">
        <v>5</v>
      </c>
      <c r="Q1544">
        <v>9</v>
      </c>
      <c r="R1544" t="s">
        <v>63</v>
      </c>
      <c r="S1544" t="s">
        <v>100</v>
      </c>
      <c r="T1544" t="s">
        <v>79</v>
      </c>
      <c r="U1544" t="s">
        <v>1410</v>
      </c>
      <c r="V1544" t="s">
        <v>66</v>
      </c>
      <c r="W1544" t="s">
        <v>67</v>
      </c>
      <c r="X1544">
        <v>5</v>
      </c>
      <c r="Y1544">
        <v>0.3</v>
      </c>
      <c r="Z1544">
        <v>0.7</v>
      </c>
      <c r="AA1544">
        <v>1</v>
      </c>
      <c r="AB1544" t="s">
        <v>68</v>
      </c>
      <c r="AC1544" t="s">
        <v>68</v>
      </c>
      <c r="AD1544" t="s">
        <v>68</v>
      </c>
      <c r="AE1544" t="s">
        <v>68</v>
      </c>
      <c r="AF1544" t="s">
        <v>68</v>
      </c>
      <c r="AG1544">
        <v>7.5</v>
      </c>
      <c r="AH1544">
        <v>6</v>
      </c>
      <c r="AI1544" t="s">
        <v>68</v>
      </c>
      <c r="AJ1544" t="s">
        <v>68</v>
      </c>
      <c r="AK1544" t="s">
        <v>68</v>
      </c>
      <c r="AL1544" t="s">
        <v>68</v>
      </c>
      <c r="AM1544" t="s">
        <v>68</v>
      </c>
      <c r="AN1544" t="s">
        <v>68</v>
      </c>
      <c r="AO1544" t="s">
        <v>68</v>
      </c>
      <c r="AP1544" t="s">
        <v>68</v>
      </c>
      <c r="AQ1544" t="s">
        <v>68</v>
      </c>
      <c r="AR1544" t="s">
        <v>68</v>
      </c>
      <c r="AS1544" t="s">
        <v>68</v>
      </c>
      <c r="AT1544" t="s">
        <v>68</v>
      </c>
      <c r="AU1544" t="s">
        <v>68</v>
      </c>
      <c r="AV1544" t="s">
        <v>68</v>
      </c>
      <c r="AW1544" t="s">
        <v>68</v>
      </c>
      <c r="AX1544" t="s">
        <v>68</v>
      </c>
      <c r="AY1544" t="s">
        <v>68</v>
      </c>
      <c r="AZ1544" t="s">
        <v>80</v>
      </c>
      <c r="BA1544" t="s">
        <v>79</v>
      </c>
      <c r="BB1544">
        <v>1</v>
      </c>
      <c r="BD1544">
        <f t="shared" si="232"/>
        <v>1</v>
      </c>
      <c r="BE1544">
        <f t="shared" si="233"/>
        <v>1</v>
      </c>
      <c r="BF1544">
        <f t="shared" si="234"/>
        <v>1</v>
      </c>
      <c r="BJ1544">
        <f t="shared" si="235"/>
        <v>1</v>
      </c>
    </row>
    <row r="1545" spans="1:62" hidden="1" x14ac:dyDescent="0.3">
      <c r="A1545">
        <v>2015</v>
      </c>
      <c r="B1545" t="s">
        <v>53</v>
      </c>
      <c r="C1545" t="s">
        <v>1643</v>
      </c>
      <c r="D1545" t="s">
        <v>62</v>
      </c>
      <c r="E1545">
        <v>1</v>
      </c>
      <c r="F1545" t="s">
        <v>56</v>
      </c>
      <c r="G1545" t="s">
        <v>112</v>
      </c>
      <c r="H1545" t="s">
        <v>63</v>
      </c>
      <c r="I1545" t="s">
        <v>59</v>
      </c>
      <c r="J1545" t="s">
        <v>947</v>
      </c>
      <c r="K1545" t="s">
        <v>61</v>
      </c>
      <c r="L1545" t="s">
        <v>62</v>
      </c>
      <c r="M1545">
        <v>1</v>
      </c>
      <c r="N1545" t="s">
        <v>56</v>
      </c>
      <c r="O1545">
        <v>14</v>
      </c>
      <c r="P1545">
        <v>27</v>
      </c>
      <c r="Q1545">
        <v>53</v>
      </c>
      <c r="R1545" t="s">
        <v>63</v>
      </c>
      <c r="S1545" t="s">
        <v>100</v>
      </c>
      <c r="T1545" t="s">
        <v>84</v>
      </c>
      <c r="U1545" t="s">
        <v>947</v>
      </c>
      <c r="V1545" t="s">
        <v>66</v>
      </c>
      <c r="W1545" t="s">
        <v>67</v>
      </c>
      <c r="X1545">
        <v>5</v>
      </c>
      <c r="Y1545">
        <v>0.3</v>
      </c>
      <c r="Z1545">
        <v>0.7</v>
      </c>
      <c r="AA1545">
        <v>3</v>
      </c>
      <c r="AB1545">
        <v>5.5</v>
      </c>
      <c r="AC1545">
        <v>5.5</v>
      </c>
      <c r="AD1545">
        <v>4.5</v>
      </c>
      <c r="AE1545">
        <v>3</v>
      </c>
      <c r="AF1545">
        <v>5</v>
      </c>
      <c r="AG1545">
        <v>5.5</v>
      </c>
      <c r="AH1545">
        <v>9</v>
      </c>
      <c r="AI1545">
        <v>8.5</v>
      </c>
      <c r="AJ1545">
        <v>7</v>
      </c>
      <c r="AK1545">
        <v>10</v>
      </c>
      <c r="AL1545" t="s">
        <v>68</v>
      </c>
      <c r="AM1545" t="s">
        <v>68</v>
      </c>
      <c r="AN1545" t="s">
        <v>68</v>
      </c>
      <c r="AO1545" t="s">
        <v>68</v>
      </c>
      <c r="AP1545" t="s">
        <v>68</v>
      </c>
      <c r="AQ1545" t="s">
        <v>68</v>
      </c>
      <c r="AR1545" t="s">
        <v>68</v>
      </c>
      <c r="AS1545" t="s">
        <v>68</v>
      </c>
      <c r="AT1545" t="s">
        <v>68</v>
      </c>
      <c r="AU1545" t="s">
        <v>68</v>
      </c>
      <c r="AV1545" t="s">
        <v>68</v>
      </c>
      <c r="AW1545" t="s">
        <v>68</v>
      </c>
      <c r="AX1545" t="s">
        <v>68</v>
      </c>
      <c r="AY1545" t="s">
        <v>68</v>
      </c>
      <c r="AZ1545" t="s">
        <v>69</v>
      </c>
      <c r="BA1545" t="s">
        <v>65</v>
      </c>
      <c r="BB1545">
        <v>0.79700000000000004</v>
      </c>
    </row>
    <row r="1546" spans="1:62" x14ac:dyDescent="0.3">
      <c r="A1546">
        <v>2015</v>
      </c>
      <c r="B1546" t="s">
        <v>53</v>
      </c>
      <c r="C1546" t="s">
        <v>339</v>
      </c>
      <c r="D1546" t="s">
        <v>62</v>
      </c>
      <c r="E1546">
        <v>1</v>
      </c>
      <c r="F1546" t="s">
        <v>56</v>
      </c>
      <c r="G1546" t="s">
        <v>112</v>
      </c>
      <c r="H1546" t="s">
        <v>63</v>
      </c>
      <c r="I1546" t="s">
        <v>83</v>
      </c>
      <c r="J1546" t="s">
        <v>947</v>
      </c>
      <c r="K1546" t="s">
        <v>61</v>
      </c>
      <c r="L1546" t="s">
        <v>62</v>
      </c>
      <c r="M1546">
        <v>1</v>
      </c>
      <c r="N1546" t="s">
        <v>56</v>
      </c>
      <c r="O1546">
        <v>14</v>
      </c>
      <c r="P1546">
        <v>28</v>
      </c>
      <c r="Q1546">
        <v>55</v>
      </c>
      <c r="R1546" t="s">
        <v>63</v>
      </c>
      <c r="S1546" t="s">
        <v>100</v>
      </c>
      <c r="T1546" t="s">
        <v>65</v>
      </c>
      <c r="U1546" t="s">
        <v>947</v>
      </c>
      <c r="V1546" t="s">
        <v>66</v>
      </c>
      <c r="W1546" t="s">
        <v>67</v>
      </c>
      <c r="X1546">
        <v>5</v>
      </c>
      <c r="Y1546">
        <v>0.3</v>
      </c>
      <c r="Z1546">
        <v>0.7</v>
      </c>
      <c r="AA1546">
        <v>4.5</v>
      </c>
      <c r="AB1546">
        <v>3.5</v>
      </c>
      <c r="AC1546">
        <v>4</v>
      </c>
      <c r="AD1546">
        <v>5</v>
      </c>
      <c r="AE1546">
        <v>3</v>
      </c>
      <c r="AF1546">
        <v>5</v>
      </c>
      <c r="AG1546">
        <v>9.5</v>
      </c>
      <c r="AH1546">
        <v>3</v>
      </c>
      <c r="AI1546">
        <v>3.5</v>
      </c>
      <c r="AJ1546">
        <v>7.5</v>
      </c>
      <c r="AK1546">
        <v>8</v>
      </c>
      <c r="AL1546" t="s">
        <v>68</v>
      </c>
      <c r="AM1546" t="s">
        <v>68</v>
      </c>
      <c r="AN1546" t="s">
        <v>68</v>
      </c>
      <c r="AO1546" t="s">
        <v>68</v>
      </c>
      <c r="AP1546" t="s">
        <v>68</v>
      </c>
      <c r="AQ1546" t="s">
        <v>68</v>
      </c>
      <c r="AR1546" t="s">
        <v>68</v>
      </c>
      <c r="AS1546" t="s">
        <v>68</v>
      </c>
      <c r="AT1546" t="s">
        <v>68</v>
      </c>
      <c r="AU1546" t="s">
        <v>68</v>
      </c>
      <c r="AV1546" t="s">
        <v>68</v>
      </c>
      <c r="AW1546" t="s">
        <v>68</v>
      </c>
      <c r="AX1546" t="s">
        <v>68</v>
      </c>
      <c r="AY1546" t="s">
        <v>68</v>
      </c>
      <c r="AZ1546" t="s">
        <v>80</v>
      </c>
      <c r="BA1546" t="s">
        <v>84</v>
      </c>
      <c r="BB1546">
        <v>1</v>
      </c>
      <c r="BD1546">
        <f>IF(EXACT(BA1546,T1546),1,0)</f>
        <v>0</v>
      </c>
      <c r="BE1546">
        <f>IF(AND(AZ1546="2_Testando"),1,0)</f>
        <v>1</v>
      </c>
      <c r="BF1546">
        <f>IF(AND(AZ1546="2_Testando",BD1546=1),1,0)</f>
        <v>0</v>
      </c>
      <c r="BJ1546">
        <f>IF(AND(BB1546&gt;0.7,BF1546=1),1,0)</f>
        <v>0</v>
      </c>
    </row>
    <row r="1547" spans="1:62" hidden="1" x14ac:dyDescent="0.3">
      <c r="A1547">
        <v>2015</v>
      </c>
      <c r="B1547" t="s">
        <v>53</v>
      </c>
      <c r="C1547" t="s">
        <v>1644</v>
      </c>
      <c r="D1547" t="s">
        <v>62</v>
      </c>
      <c r="E1547">
        <v>1</v>
      </c>
      <c r="F1547" t="s">
        <v>71</v>
      </c>
      <c r="G1547" t="s">
        <v>112</v>
      </c>
      <c r="H1547" t="s">
        <v>63</v>
      </c>
      <c r="I1547" t="s">
        <v>83</v>
      </c>
      <c r="J1547" t="s">
        <v>947</v>
      </c>
      <c r="K1547" t="s">
        <v>61</v>
      </c>
      <c r="L1547" t="s">
        <v>62</v>
      </c>
      <c r="M1547">
        <v>1</v>
      </c>
      <c r="N1547" t="s">
        <v>71</v>
      </c>
      <c r="O1547">
        <v>1</v>
      </c>
      <c r="P1547">
        <v>2</v>
      </c>
      <c r="Q1547">
        <v>4</v>
      </c>
      <c r="R1547" t="s">
        <v>63</v>
      </c>
      <c r="S1547" t="s">
        <v>100</v>
      </c>
      <c r="T1547" t="s">
        <v>84</v>
      </c>
      <c r="U1547" t="s">
        <v>947</v>
      </c>
      <c r="V1547" t="s">
        <v>66</v>
      </c>
      <c r="W1547" t="s">
        <v>67</v>
      </c>
      <c r="X1547">
        <v>5</v>
      </c>
      <c r="Y1547">
        <v>0.3</v>
      </c>
      <c r="Z1547">
        <v>0.7</v>
      </c>
      <c r="AA1547">
        <v>7</v>
      </c>
      <c r="AB1547">
        <v>3</v>
      </c>
      <c r="AC1547">
        <v>6.5</v>
      </c>
      <c r="AD1547">
        <v>5.5</v>
      </c>
      <c r="AE1547">
        <v>5</v>
      </c>
      <c r="AF1547" t="s">
        <v>68</v>
      </c>
      <c r="AG1547">
        <v>6</v>
      </c>
      <c r="AH1547">
        <v>4</v>
      </c>
      <c r="AI1547">
        <v>7.5</v>
      </c>
      <c r="AJ1547">
        <v>9.5</v>
      </c>
      <c r="AK1547">
        <v>3.5</v>
      </c>
      <c r="AL1547" t="s">
        <v>68</v>
      </c>
      <c r="AM1547" t="s">
        <v>68</v>
      </c>
      <c r="AN1547" t="s">
        <v>68</v>
      </c>
      <c r="AO1547" t="s">
        <v>68</v>
      </c>
      <c r="AP1547" t="s">
        <v>68</v>
      </c>
      <c r="AQ1547" t="s">
        <v>68</v>
      </c>
      <c r="AR1547" t="s">
        <v>68</v>
      </c>
      <c r="AS1547" t="s">
        <v>68</v>
      </c>
      <c r="AT1547" t="s">
        <v>68</v>
      </c>
      <c r="AU1547" t="s">
        <v>68</v>
      </c>
      <c r="AV1547" t="s">
        <v>68</v>
      </c>
      <c r="AW1547" t="s">
        <v>68</v>
      </c>
      <c r="AX1547" t="s">
        <v>68</v>
      </c>
      <c r="AY1547" t="s">
        <v>68</v>
      </c>
      <c r="AZ1547" t="s">
        <v>69</v>
      </c>
      <c r="BA1547" t="s">
        <v>84</v>
      </c>
      <c r="BB1547">
        <v>0.96499999999999997</v>
      </c>
    </row>
    <row r="1548" spans="1:62" hidden="1" x14ac:dyDescent="0.3">
      <c r="A1548">
        <v>2015</v>
      </c>
      <c r="B1548" t="s">
        <v>53</v>
      </c>
      <c r="C1548" t="s">
        <v>340</v>
      </c>
      <c r="D1548" t="s">
        <v>62</v>
      </c>
      <c r="E1548">
        <v>1</v>
      </c>
      <c r="F1548" t="s">
        <v>71</v>
      </c>
      <c r="G1548" t="s">
        <v>112</v>
      </c>
      <c r="H1548" t="s">
        <v>63</v>
      </c>
      <c r="I1548" t="s">
        <v>59</v>
      </c>
      <c r="J1548" t="s">
        <v>947</v>
      </c>
      <c r="K1548" t="s">
        <v>61</v>
      </c>
      <c r="L1548" t="s">
        <v>62</v>
      </c>
      <c r="M1548">
        <v>1</v>
      </c>
      <c r="N1548" t="s">
        <v>71</v>
      </c>
      <c r="O1548">
        <v>3</v>
      </c>
      <c r="P1548">
        <v>5</v>
      </c>
      <c r="Q1548">
        <v>10</v>
      </c>
      <c r="R1548" t="s">
        <v>63</v>
      </c>
      <c r="S1548" t="s">
        <v>100</v>
      </c>
      <c r="T1548" t="s">
        <v>65</v>
      </c>
      <c r="U1548" t="s">
        <v>947</v>
      </c>
      <c r="V1548" t="s">
        <v>66</v>
      </c>
      <c r="W1548" t="s">
        <v>67</v>
      </c>
      <c r="X1548">
        <v>5</v>
      </c>
      <c r="Y1548">
        <v>0.3</v>
      </c>
      <c r="Z1548">
        <v>0.7</v>
      </c>
      <c r="AA1548">
        <v>5.5</v>
      </c>
      <c r="AB1548">
        <v>3.5</v>
      </c>
      <c r="AC1548">
        <v>2</v>
      </c>
      <c r="AD1548">
        <v>4</v>
      </c>
      <c r="AE1548">
        <v>2</v>
      </c>
      <c r="AF1548">
        <v>3.5</v>
      </c>
      <c r="AG1548">
        <v>7.5</v>
      </c>
      <c r="AH1548">
        <v>4</v>
      </c>
      <c r="AI1548">
        <v>6.5</v>
      </c>
      <c r="AJ1548">
        <v>9</v>
      </c>
      <c r="AK1548">
        <v>10</v>
      </c>
      <c r="AL1548" t="s">
        <v>68</v>
      </c>
      <c r="AM1548" t="s">
        <v>68</v>
      </c>
      <c r="AN1548" t="s">
        <v>68</v>
      </c>
      <c r="AO1548" t="s">
        <v>68</v>
      </c>
      <c r="AP1548" t="s">
        <v>68</v>
      </c>
      <c r="AQ1548" t="s">
        <v>68</v>
      </c>
      <c r="AR1548" t="s">
        <v>68</v>
      </c>
      <c r="AS1548" t="s">
        <v>68</v>
      </c>
      <c r="AT1548" t="s">
        <v>68</v>
      </c>
      <c r="AU1548" t="s">
        <v>68</v>
      </c>
      <c r="AV1548" t="s">
        <v>68</v>
      </c>
      <c r="AW1548" t="s">
        <v>68</v>
      </c>
      <c r="AX1548" t="s">
        <v>68</v>
      </c>
      <c r="AY1548" t="s">
        <v>68</v>
      </c>
      <c r="AZ1548" t="s">
        <v>69</v>
      </c>
      <c r="BA1548" t="s">
        <v>65</v>
      </c>
      <c r="BB1548">
        <v>0.79700000000000004</v>
      </c>
    </row>
    <row r="1549" spans="1:62" hidden="1" x14ac:dyDescent="0.3">
      <c r="A1549">
        <v>2015</v>
      </c>
      <c r="B1549" t="s">
        <v>53</v>
      </c>
      <c r="C1549" t="s">
        <v>1645</v>
      </c>
      <c r="D1549" t="s">
        <v>62</v>
      </c>
      <c r="E1549">
        <v>1</v>
      </c>
      <c r="F1549" t="s">
        <v>56</v>
      </c>
      <c r="G1549" t="s">
        <v>112</v>
      </c>
      <c r="H1549" t="s">
        <v>63</v>
      </c>
      <c r="I1549" t="s">
        <v>83</v>
      </c>
      <c r="J1549" t="s">
        <v>947</v>
      </c>
      <c r="K1549" t="s">
        <v>61</v>
      </c>
      <c r="L1549" t="s">
        <v>62</v>
      </c>
      <c r="M1549">
        <v>1</v>
      </c>
      <c r="N1549" t="s">
        <v>56</v>
      </c>
      <c r="O1549">
        <v>14</v>
      </c>
      <c r="P1549">
        <v>28</v>
      </c>
      <c r="Q1549">
        <v>56</v>
      </c>
      <c r="R1549" t="s">
        <v>63</v>
      </c>
      <c r="S1549" t="s">
        <v>100</v>
      </c>
      <c r="T1549" t="s">
        <v>84</v>
      </c>
      <c r="U1549" t="s">
        <v>947</v>
      </c>
      <c r="V1549" t="s">
        <v>66</v>
      </c>
      <c r="W1549" t="s">
        <v>67</v>
      </c>
      <c r="X1549">
        <v>5</v>
      </c>
      <c r="Y1549">
        <v>0.3</v>
      </c>
      <c r="Z1549">
        <v>0.7</v>
      </c>
      <c r="AA1549">
        <v>0.5</v>
      </c>
      <c r="AB1549">
        <v>2.5</v>
      </c>
      <c r="AC1549">
        <v>2</v>
      </c>
      <c r="AD1549">
        <v>3.5</v>
      </c>
      <c r="AE1549">
        <v>4</v>
      </c>
      <c r="AF1549">
        <v>6</v>
      </c>
      <c r="AG1549">
        <v>9.5</v>
      </c>
      <c r="AH1549">
        <v>9.5</v>
      </c>
      <c r="AI1549">
        <v>10</v>
      </c>
      <c r="AJ1549">
        <v>9.5</v>
      </c>
      <c r="AK1549">
        <v>9</v>
      </c>
      <c r="AL1549" t="s">
        <v>68</v>
      </c>
      <c r="AM1549" t="s">
        <v>68</v>
      </c>
      <c r="AN1549" t="s">
        <v>68</v>
      </c>
      <c r="AO1549" t="s">
        <v>68</v>
      </c>
      <c r="AP1549" t="s">
        <v>68</v>
      </c>
      <c r="AQ1549" t="s">
        <v>68</v>
      </c>
      <c r="AR1549" t="s">
        <v>68</v>
      </c>
      <c r="AS1549" t="s">
        <v>68</v>
      </c>
      <c r="AT1549" t="s">
        <v>68</v>
      </c>
      <c r="AU1549" t="s">
        <v>68</v>
      </c>
      <c r="AV1549" t="s">
        <v>68</v>
      </c>
      <c r="AW1549" t="s">
        <v>68</v>
      </c>
      <c r="AX1549" t="s">
        <v>68</v>
      </c>
      <c r="AY1549" t="s">
        <v>68</v>
      </c>
      <c r="AZ1549" t="s">
        <v>69</v>
      </c>
      <c r="BA1549" t="s">
        <v>84</v>
      </c>
      <c r="BB1549">
        <v>0.80700000000000005</v>
      </c>
    </row>
    <row r="1550" spans="1:62" hidden="1" x14ac:dyDescent="0.3">
      <c r="A1550">
        <v>2015</v>
      </c>
      <c r="B1550" t="s">
        <v>53</v>
      </c>
      <c r="C1550" t="s">
        <v>341</v>
      </c>
      <c r="D1550" t="s">
        <v>62</v>
      </c>
      <c r="E1550">
        <v>1</v>
      </c>
      <c r="F1550" t="s">
        <v>56</v>
      </c>
      <c r="G1550" t="s">
        <v>112</v>
      </c>
      <c r="H1550" t="s">
        <v>63</v>
      </c>
      <c r="I1550" t="s">
        <v>59</v>
      </c>
      <c r="J1550" t="s">
        <v>947</v>
      </c>
      <c r="K1550" t="s">
        <v>61</v>
      </c>
      <c r="L1550" t="s">
        <v>62</v>
      </c>
      <c r="M1550">
        <v>1</v>
      </c>
      <c r="N1550" t="s">
        <v>56</v>
      </c>
      <c r="O1550">
        <v>1</v>
      </c>
      <c r="P1550">
        <v>1</v>
      </c>
      <c r="Q1550">
        <v>1</v>
      </c>
      <c r="R1550" t="s">
        <v>63</v>
      </c>
      <c r="S1550" t="s">
        <v>100</v>
      </c>
      <c r="T1550" t="s">
        <v>65</v>
      </c>
      <c r="U1550" t="s">
        <v>947</v>
      </c>
      <c r="V1550" t="s">
        <v>66</v>
      </c>
      <c r="W1550" t="s">
        <v>67</v>
      </c>
      <c r="X1550">
        <v>5</v>
      </c>
      <c r="Y1550">
        <v>0.3</v>
      </c>
      <c r="Z1550">
        <v>0.7</v>
      </c>
      <c r="AA1550">
        <v>1</v>
      </c>
      <c r="AB1550">
        <v>3.5</v>
      </c>
      <c r="AC1550">
        <v>4</v>
      </c>
      <c r="AD1550">
        <v>5.5</v>
      </c>
      <c r="AE1550">
        <v>3.5</v>
      </c>
      <c r="AF1550">
        <v>3</v>
      </c>
      <c r="AG1550">
        <v>8</v>
      </c>
      <c r="AH1550">
        <v>6.5</v>
      </c>
      <c r="AI1550">
        <v>8</v>
      </c>
      <c r="AJ1550">
        <v>3.5</v>
      </c>
      <c r="AK1550">
        <v>4.5</v>
      </c>
      <c r="AL1550" t="s">
        <v>68</v>
      </c>
      <c r="AM1550" t="s">
        <v>68</v>
      </c>
      <c r="AN1550" t="s">
        <v>68</v>
      </c>
      <c r="AO1550" t="s">
        <v>68</v>
      </c>
      <c r="AP1550" t="s">
        <v>68</v>
      </c>
      <c r="AQ1550" t="s">
        <v>68</v>
      </c>
      <c r="AR1550" t="s">
        <v>68</v>
      </c>
      <c r="AS1550" t="s">
        <v>68</v>
      </c>
      <c r="AT1550" t="s">
        <v>68</v>
      </c>
      <c r="AU1550" t="s">
        <v>68</v>
      </c>
      <c r="AV1550" t="s">
        <v>68</v>
      </c>
      <c r="AW1550" t="s">
        <v>68</v>
      </c>
      <c r="AX1550" t="s">
        <v>68</v>
      </c>
      <c r="AY1550" t="s">
        <v>68</v>
      </c>
      <c r="AZ1550" t="s">
        <v>69</v>
      </c>
      <c r="BA1550" t="s">
        <v>65</v>
      </c>
      <c r="BB1550">
        <v>0.85699999999999998</v>
      </c>
    </row>
    <row r="1551" spans="1:62" x14ac:dyDescent="0.3">
      <c r="A1551">
        <v>2015</v>
      </c>
      <c r="B1551" t="s">
        <v>53</v>
      </c>
      <c r="C1551" t="s">
        <v>1646</v>
      </c>
      <c r="D1551" t="s">
        <v>62</v>
      </c>
      <c r="E1551">
        <v>1</v>
      </c>
      <c r="F1551" t="s">
        <v>71</v>
      </c>
      <c r="G1551" t="s">
        <v>112</v>
      </c>
      <c r="H1551" t="s">
        <v>63</v>
      </c>
      <c r="I1551" t="s">
        <v>83</v>
      </c>
      <c r="J1551" t="s">
        <v>947</v>
      </c>
      <c r="K1551" t="s">
        <v>61</v>
      </c>
      <c r="L1551" t="s">
        <v>62</v>
      </c>
      <c r="M1551">
        <v>1</v>
      </c>
      <c r="N1551" t="s">
        <v>71</v>
      </c>
      <c r="O1551">
        <v>3</v>
      </c>
      <c r="P1551">
        <v>6</v>
      </c>
      <c r="Q1551">
        <v>11</v>
      </c>
      <c r="R1551" t="s">
        <v>63</v>
      </c>
      <c r="S1551" t="s">
        <v>100</v>
      </c>
      <c r="T1551" t="s">
        <v>84</v>
      </c>
      <c r="U1551" t="s">
        <v>947</v>
      </c>
      <c r="V1551" t="s">
        <v>66</v>
      </c>
      <c r="W1551" t="s">
        <v>67</v>
      </c>
      <c r="X1551">
        <v>5</v>
      </c>
      <c r="Y1551">
        <v>0.3</v>
      </c>
      <c r="Z1551">
        <v>0.7</v>
      </c>
      <c r="AA1551">
        <v>5.5</v>
      </c>
      <c r="AB1551">
        <v>3</v>
      </c>
      <c r="AC1551">
        <v>3.5</v>
      </c>
      <c r="AD1551">
        <v>5.5</v>
      </c>
      <c r="AE1551">
        <v>3.5</v>
      </c>
      <c r="AF1551">
        <v>8.5</v>
      </c>
      <c r="AG1551">
        <v>7.5</v>
      </c>
      <c r="AH1551">
        <v>6.5</v>
      </c>
      <c r="AI1551">
        <v>9.5</v>
      </c>
      <c r="AJ1551">
        <v>10</v>
      </c>
      <c r="AK1551">
        <v>6.5</v>
      </c>
      <c r="AL1551" t="s">
        <v>68</v>
      </c>
      <c r="AM1551" t="s">
        <v>68</v>
      </c>
      <c r="AN1551" t="s">
        <v>68</v>
      </c>
      <c r="AO1551" t="s">
        <v>68</v>
      </c>
      <c r="AP1551" t="s">
        <v>68</v>
      </c>
      <c r="AQ1551" t="s">
        <v>68</v>
      </c>
      <c r="AR1551" t="s">
        <v>68</v>
      </c>
      <c r="AS1551" t="s">
        <v>68</v>
      </c>
      <c r="AT1551" t="s">
        <v>68</v>
      </c>
      <c r="AU1551" t="s">
        <v>68</v>
      </c>
      <c r="AV1551" t="s">
        <v>68</v>
      </c>
      <c r="AW1551" t="s">
        <v>68</v>
      </c>
      <c r="AX1551" t="s">
        <v>68</v>
      </c>
      <c r="AY1551" t="s">
        <v>68</v>
      </c>
      <c r="AZ1551" t="s">
        <v>80</v>
      </c>
      <c r="BA1551" t="s">
        <v>84</v>
      </c>
      <c r="BB1551">
        <v>1</v>
      </c>
      <c r="BD1551">
        <f>IF(EXACT(BA1551,T1551),1,0)</f>
        <v>1</v>
      </c>
      <c r="BE1551">
        <f>IF(AND(AZ1551="2_Testando"),1,0)</f>
        <v>1</v>
      </c>
      <c r="BF1551">
        <f>IF(AND(AZ1551="2_Testando",BD1551=1),1,0)</f>
        <v>1</v>
      </c>
      <c r="BJ1551">
        <f>IF(AND(BB1551&gt;0.7,BF1551=1),1,0)</f>
        <v>1</v>
      </c>
    </row>
    <row r="1552" spans="1:62" hidden="1" x14ac:dyDescent="0.3">
      <c r="A1552">
        <v>2015</v>
      </c>
      <c r="B1552" t="s">
        <v>53</v>
      </c>
      <c r="C1552" t="s">
        <v>1647</v>
      </c>
      <c r="D1552" t="s">
        <v>62</v>
      </c>
      <c r="E1552">
        <v>1</v>
      </c>
      <c r="F1552" t="s">
        <v>56</v>
      </c>
      <c r="G1552" t="s">
        <v>112</v>
      </c>
      <c r="H1552" t="s">
        <v>63</v>
      </c>
      <c r="I1552" t="s">
        <v>83</v>
      </c>
      <c r="J1552" t="s">
        <v>967</v>
      </c>
      <c r="K1552" t="s">
        <v>61</v>
      </c>
      <c r="L1552" t="s">
        <v>62</v>
      </c>
      <c r="M1552">
        <v>1</v>
      </c>
      <c r="N1552" t="s">
        <v>56</v>
      </c>
      <c r="O1552">
        <v>1</v>
      </c>
      <c r="P1552">
        <v>2</v>
      </c>
      <c r="Q1552">
        <v>3</v>
      </c>
      <c r="R1552" t="s">
        <v>63</v>
      </c>
      <c r="S1552" t="s">
        <v>100</v>
      </c>
      <c r="T1552" t="s">
        <v>84</v>
      </c>
      <c r="U1552" t="s">
        <v>947</v>
      </c>
      <c r="V1552" t="s">
        <v>66</v>
      </c>
      <c r="W1552" t="s">
        <v>67</v>
      </c>
      <c r="X1552">
        <v>5</v>
      </c>
      <c r="Y1552">
        <v>0.3</v>
      </c>
      <c r="Z1552">
        <v>0.7</v>
      </c>
      <c r="AA1552">
        <v>5.5</v>
      </c>
      <c r="AB1552">
        <v>4</v>
      </c>
      <c r="AC1552">
        <v>4</v>
      </c>
      <c r="AD1552">
        <v>9.5</v>
      </c>
      <c r="AE1552">
        <v>7</v>
      </c>
      <c r="AF1552" t="s">
        <v>68</v>
      </c>
      <c r="AG1552">
        <v>7.5</v>
      </c>
      <c r="AH1552">
        <v>9</v>
      </c>
      <c r="AI1552">
        <v>7</v>
      </c>
      <c r="AJ1552">
        <v>10</v>
      </c>
      <c r="AK1552">
        <v>6.5</v>
      </c>
      <c r="AL1552" t="s">
        <v>68</v>
      </c>
      <c r="AM1552" t="s">
        <v>68</v>
      </c>
      <c r="AN1552" t="s">
        <v>68</v>
      </c>
      <c r="AO1552" t="s">
        <v>68</v>
      </c>
      <c r="AP1552" t="s">
        <v>68</v>
      </c>
      <c r="AQ1552" t="s">
        <v>68</v>
      </c>
      <c r="AR1552" t="s">
        <v>68</v>
      </c>
      <c r="AS1552" t="s">
        <v>68</v>
      </c>
      <c r="AT1552" t="s">
        <v>68</v>
      </c>
      <c r="AU1552" t="s">
        <v>68</v>
      </c>
      <c r="AV1552" t="s">
        <v>68</v>
      </c>
      <c r="AW1552" t="s">
        <v>68</v>
      </c>
      <c r="AX1552" t="s">
        <v>68</v>
      </c>
      <c r="AY1552" t="s">
        <v>68</v>
      </c>
      <c r="AZ1552" t="s">
        <v>69</v>
      </c>
      <c r="BA1552" t="s">
        <v>84</v>
      </c>
      <c r="BB1552">
        <v>1</v>
      </c>
    </row>
    <row r="1553" spans="1:62" hidden="1" x14ac:dyDescent="0.3">
      <c r="A1553">
        <v>2015</v>
      </c>
      <c r="B1553" t="s">
        <v>53</v>
      </c>
      <c r="C1553" t="s">
        <v>342</v>
      </c>
      <c r="D1553" t="s">
        <v>62</v>
      </c>
      <c r="E1553">
        <v>1</v>
      </c>
      <c r="F1553" t="s">
        <v>56</v>
      </c>
      <c r="G1553" t="s">
        <v>112</v>
      </c>
      <c r="H1553" t="s">
        <v>63</v>
      </c>
      <c r="I1553" t="s">
        <v>59</v>
      </c>
      <c r="J1553" t="s">
        <v>947</v>
      </c>
      <c r="K1553" t="s">
        <v>61</v>
      </c>
      <c r="L1553" t="s">
        <v>62</v>
      </c>
      <c r="M1553">
        <v>1</v>
      </c>
      <c r="N1553" t="s">
        <v>56</v>
      </c>
      <c r="O1553">
        <v>1</v>
      </c>
      <c r="P1553">
        <v>2</v>
      </c>
      <c r="Q1553">
        <v>4</v>
      </c>
      <c r="R1553" t="s">
        <v>63</v>
      </c>
      <c r="S1553" t="s">
        <v>100</v>
      </c>
      <c r="T1553" t="s">
        <v>65</v>
      </c>
      <c r="U1553" t="s">
        <v>947</v>
      </c>
      <c r="V1553" t="s">
        <v>66</v>
      </c>
      <c r="W1553" t="s">
        <v>67</v>
      </c>
      <c r="X1553">
        <v>5</v>
      </c>
      <c r="Y1553">
        <v>0.3</v>
      </c>
      <c r="Z1553">
        <v>0.7</v>
      </c>
      <c r="AA1553">
        <v>3.5</v>
      </c>
      <c r="AB1553">
        <v>3.5</v>
      </c>
      <c r="AC1553">
        <v>3</v>
      </c>
      <c r="AD1553">
        <v>2</v>
      </c>
      <c r="AE1553">
        <v>1.5</v>
      </c>
      <c r="AF1553">
        <v>6.5</v>
      </c>
      <c r="AG1553">
        <v>9</v>
      </c>
      <c r="AH1553">
        <v>4.5</v>
      </c>
      <c r="AI1553">
        <v>5.5</v>
      </c>
      <c r="AJ1553">
        <v>8</v>
      </c>
      <c r="AK1553">
        <v>0</v>
      </c>
      <c r="AL1553" t="s">
        <v>68</v>
      </c>
      <c r="AM1553" t="s">
        <v>68</v>
      </c>
      <c r="AN1553" t="s">
        <v>68</v>
      </c>
      <c r="AO1553" t="s">
        <v>68</v>
      </c>
      <c r="AP1553" t="s">
        <v>68</v>
      </c>
      <c r="AQ1553" t="s">
        <v>68</v>
      </c>
      <c r="AR1553" t="s">
        <v>68</v>
      </c>
      <c r="AS1553" t="s">
        <v>68</v>
      </c>
      <c r="AT1553" t="s">
        <v>68</v>
      </c>
      <c r="AU1553" t="s">
        <v>68</v>
      </c>
      <c r="AV1553" t="s">
        <v>68</v>
      </c>
      <c r="AW1553" t="s">
        <v>68</v>
      </c>
      <c r="AX1553" t="s">
        <v>68</v>
      </c>
      <c r="AY1553" t="s">
        <v>68</v>
      </c>
      <c r="AZ1553" t="s">
        <v>69</v>
      </c>
      <c r="BA1553" t="s">
        <v>65</v>
      </c>
      <c r="BB1553">
        <v>0.97</v>
      </c>
    </row>
    <row r="1554" spans="1:62" hidden="1" x14ac:dyDescent="0.3">
      <c r="A1554">
        <v>2015</v>
      </c>
      <c r="B1554" t="s">
        <v>53</v>
      </c>
      <c r="C1554" t="s">
        <v>1648</v>
      </c>
      <c r="D1554" t="s">
        <v>62</v>
      </c>
      <c r="E1554">
        <v>1</v>
      </c>
      <c r="F1554" t="s">
        <v>71</v>
      </c>
      <c r="G1554" t="s">
        <v>112</v>
      </c>
      <c r="H1554" t="s">
        <v>63</v>
      </c>
      <c r="I1554" t="s">
        <v>83</v>
      </c>
      <c r="J1554" t="s">
        <v>947</v>
      </c>
      <c r="K1554" t="s">
        <v>61</v>
      </c>
      <c r="L1554" t="s">
        <v>62</v>
      </c>
      <c r="M1554">
        <v>1</v>
      </c>
      <c r="N1554" t="s">
        <v>71</v>
      </c>
      <c r="O1554">
        <v>3</v>
      </c>
      <c r="P1554">
        <v>6</v>
      </c>
      <c r="Q1554">
        <v>12</v>
      </c>
      <c r="R1554" t="s">
        <v>63</v>
      </c>
      <c r="S1554" t="s">
        <v>100</v>
      </c>
      <c r="T1554" t="s">
        <v>84</v>
      </c>
      <c r="U1554" t="s">
        <v>947</v>
      </c>
      <c r="V1554" t="s">
        <v>66</v>
      </c>
      <c r="W1554" t="s">
        <v>67</v>
      </c>
      <c r="X1554">
        <v>5</v>
      </c>
      <c r="Y1554">
        <v>0.3</v>
      </c>
      <c r="Z1554">
        <v>0.7</v>
      </c>
      <c r="AA1554">
        <v>6.5</v>
      </c>
      <c r="AB1554">
        <v>3.5</v>
      </c>
      <c r="AC1554">
        <v>3</v>
      </c>
      <c r="AD1554">
        <v>4</v>
      </c>
      <c r="AE1554">
        <v>7</v>
      </c>
      <c r="AF1554" t="s">
        <v>68</v>
      </c>
      <c r="AG1554">
        <v>8.5</v>
      </c>
      <c r="AH1554">
        <v>8</v>
      </c>
      <c r="AI1554">
        <v>9.5</v>
      </c>
      <c r="AJ1554">
        <v>8</v>
      </c>
      <c r="AK1554">
        <v>4.5</v>
      </c>
      <c r="AL1554" t="s">
        <v>68</v>
      </c>
      <c r="AM1554" t="s">
        <v>68</v>
      </c>
      <c r="AN1554" t="s">
        <v>68</v>
      </c>
      <c r="AO1554" t="s">
        <v>68</v>
      </c>
      <c r="AP1554" t="s">
        <v>68</v>
      </c>
      <c r="AQ1554" t="s">
        <v>68</v>
      </c>
      <c r="AR1554" t="s">
        <v>68</v>
      </c>
      <c r="AS1554" t="s">
        <v>68</v>
      </c>
      <c r="AT1554" t="s">
        <v>68</v>
      </c>
      <c r="AU1554" t="s">
        <v>68</v>
      </c>
      <c r="AV1554" t="s">
        <v>68</v>
      </c>
      <c r="AW1554" t="s">
        <v>68</v>
      </c>
      <c r="AX1554" t="s">
        <v>68</v>
      </c>
      <c r="AY1554" t="s">
        <v>68</v>
      </c>
      <c r="AZ1554" t="s">
        <v>69</v>
      </c>
      <c r="BA1554" t="s">
        <v>84</v>
      </c>
      <c r="BB1554">
        <v>0.93500000000000005</v>
      </c>
    </row>
    <row r="1555" spans="1:62" hidden="1" x14ac:dyDescent="0.3">
      <c r="A1555">
        <v>2015</v>
      </c>
      <c r="B1555" t="s">
        <v>53</v>
      </c>
      <c r="C1555" t="s">
        <v>343</v>
      </c>
      <c r="D1555" t="s">
        <v>62</v>
      </c>
      <c r="E1555">
        <v>1</v>
      </c>
      <c r="F1555" t="s">
        <v>56</v>
      </c>
      <c r="G1555" t="s">
        <v>112</v>
      </c>
      <c r="H1555" t="s">
        <v>63</v>
      </c>
      <c r="I1555" t="s">
        <v>59</v>
      </c>
      <c r="J1555" t="s">
        <v>947</v>
      </c>
      <c r="K1555" t="s">
        <v>61</v>
      </c>
      <c r="L1555" t="s">
        <v>62</v>
      </c>
      <c r="M1555">
        <v>1</v>
      </c>
      <c r="N1555" t="s">
        <v>56</v>
      </c>
      <c r="O1555">
        <v>2</v>
      </c>
      <c r="P1555">
        <v>3</v>
      </c>
      <c r="Q1555">
        <v>5</v>
      </c>
      <c r="R1555" t="s">
        <v>63</v>
      </c>
      <c r="S1555" t="s">
        <v>100</v>
      </c>
      <c r="T1555" t="s">
        <v>65</v>
      </c>
      <c r="U1555" t="s">
        <v>947</v>
      </c>
      <c r="V1555" t="s">
        <v>66</v>
      </c>
      <c r="W1555" t="s">
        <v>67</v>
      </c>
      <c r="X1555">
        <v>5</v>
      </c>
      <c r="Y1555">
        <v>0.3</v>
      </c>
      <c r="Z1555">
        <v>0.7</v>
      </c>
      <c r="AA1555">
        <v>1</v>
      </c>
      <c r="AB1555">
        <v>3</v>
      </c>
      <c r="AC1555">
        <v>2</v>
      </c>
      <c r="AD1555">
        <v>0.5</v>
      </c>
      <c r="AE1555">
        <v>2.5</v>
      </c>
      <c r="AF1555" t="s">
        <v>68</v>
      </c>
      <c r="AG1555">
        <v>5.5</v>
      </c>
      <c r="AH1555">
        <v>3</v>
      </c>
      <c r="AI1555">
        <v>4.5</v>
      </c>
      <c r="AJ1555">
        <v>6.5</v>
      </c>
      <c r="AK1555" t="s">
        <v>68</v>
      </c>
      <c r="AL1555" t="s">
        <v>68</v>
      </c>
      <c r="AM1555" t="s">
        <v>68</v>
      </c>
      <c r="AN1555" t="s">
        <v>68</v>
      </c>
      <c r="AO1555" t="s">
        <v>68</v>
      </c>
      <c r="AP1555" t="s">
        <v>68</v>
      </c>
      <c r="AQ1555" t="s">
        <v>68</v>
      </c>
      <c r="AR1555" t="s">
        <v>68</v>
      </c>
      <c r="AS1555" t="s">
        <v>68</v>
      </c>
      <c r="AT1555" t="s">
        <v>68</v>
      </c>
      <c r="AU1555" t="s">
        <v>68</v>
      </c>
      <c r="AV1555" t="s">
        <v>68</v>
      </c>
      <c r="AW1555" t="s">
        <v>68</v>
      </c>
      <c r="AX1555" t="s">
        <v>68</v>
      </c>
      <c r="AY1555" t="s">
        <v>68</v>
      </c>
      <c r="AZ1555" t="s">
        <v>69</v>
      </c>
      <c r="BA1555" t="s">
        <v>65</v>
      </c>
      <c r="BB1555">
        <v>0.97</v>
      </c>
    </row>
    <row r="1556" spans="1:62" hidden="1" x14ac:dyDescent="0.3">
      <c r="A1556">
        <v>2015</v>
      </c>
      <c r="B1556" t="s">
        <v>53</v>
      </c>
      <c r="C1556" t="s">
        <v>1649</v>
      </c>
      <c r="D1556" t="s">
        <v>62</v>
      </c>
      <c r="E1556">
        <v>1</v>
      </c>
      <c r="F1556" t="s">
        <v>56</v>
      </c>
      <c r="G1556" t="s">
        <v>112</v>
      </c>
      <c r="H1556" t="s">
        <v>63</v>
      </c>
      <c r="I1556" t="s">
        <v>83</v>
      </c>
      <c r="J1556" t="s">
        <v>967</v>
      </c>
      <c r="K1556" t="s">
        <v>61</v>
      </c>
      <c r="L1556" t="s">
        <v>62</v>
      </c>
      <c r="M1556">
        <v>1</v>
      </c>
      <c r="N1556" t="s">
        <v>56</v>
      </c>
      <c r="O1556">
        <v>2</v>
      </c>
      <c r="P1556">
        <v>3</v>
      </c>
      <c r="Q1556">
        <v>6</v>
      </c>
      <c r="R1556" t="s">
        <v>63</v>
      </c>
      <c r="S1556" t="s">
        <v>100</v>
      </c>
      <c r="T1556" t="s">
        <v>84</v>
      </c>
      <c r="U1556" t="s">
        <v>947</v>
      </c>
      <c r="V1556" t="s">
        <v>66</v>
      </c>
      <c r="W1556" t="s">
        <v>67</v>
      </c>
      <c r="X1556">
        <v>5</v>
      </c>
      <c r="Y1556">
        <v>0.3</v>
      </c>
      <c r="Z1556">
        <v>0.7</v>
      </c>
      <c r="AA1556">
        <v>5.5</v>
      </c>
      <c r="AB1556">
        <v>6</v>
      </c>
      <c r="AC1556">
        <v>7.5</v>
      </c>
      <c r="AD1556">
        <v>9</v>
      </c>
      <c r="AE1556">
        <v>7</v>
      </c>
      <c r="AF1556" t="s">
        <v>68</v>
      </c>
      <c r="AG1556">
        <v>8.5</v>
      </c>
      <c r="AH1556">
        <v>9.5</v>
      </c>
      <c r="AI1556">
        <v>7</v>
      </c>
      <c r="AJ1556">
        <v>8.5</v>
      </c>
      <c r="AK1556">
        <v>8</v>
      </c>
      <c r="AL1556" t="s">
        <v>68</v>
      </c>
      <c r="AM1556" t="s">
        <v>68</v>
      </c>
      <c r="AN1556" t="s">
        <v>68</v>
      </c>
      <c r="AO1556" t="s">
        <v>68</v>
      </c>
      <c r="AP1556" t="s">
        <v>68</v>
      </c>
      <c r="AQ1556" t="s">
        <v>68</v>
      </c>
      <c r="AR1556" t="s">
        <v>68</v>
      </c>
      <c r="AS1556" t="s">
        <v>68</v>
      </c>
      <c r="AT1556" t="s">
        <v>68</v>
      </c>
      <c r="AU1556" t="s">
        <v>68</v>
      </c>
      <c r="AV1556" t="s">
        <v>68</v>
      </c>
      <c r="AW1556" t="s">
        <v>68</v>
      </c>
      <c r="AX1556" t="s">
        <v>68</v>
      </c>
      <c r="AY1556" t="s">
        <v>68</v>
      </c>
      <c r="AZ1556" t="s">
        <v>69</v>
      </c>
      <c r="BA1556" t="s">
        <v>84</v>
      </c>
      <c r="BB1556">
        <v>1</v>
      </c>
    </row>
    <row r="1557" spans="1:62" hidden="1" x14ac:dyDescent="0.3">
      <c r="A1557">
        <v>2015</v>
      </c>
      <c r="B1557" t="s">
        <v>53</v>
      </c>
      <c r="C1557" t="s">
        <v>1650</v>
      </c>
      <c r="D1557" t="s">
        <v>62</v>
      </c>
      <c r="E1557">
        <v>1</v>
      </c>
      <c r="F1557" t="s">
        <v>56</v>
      </c>
      <c r="G1557" t="s">
        <v>112</v>
      </c>
      <c r="H1557" t="s">
        <v>63</v>
      </c>
      <c r="I1557" t="s">
        <v>83</v>
      </c>
      <c r="J1557" t="s">
        <v>947</v>
      </c>
      <c r="K1557" t="s">
        <v>61</v>
      </c>
      <c r="L1557" t="s">
        <v>62</v>
      </c>
      <c r="M1557">
        <v>1</v>
      </c>
      <c r="N1557" t="s">
        <v>56</v>
      </c>
      <c r="O1557">
        <v>2</v>
      </c>
      <c r="P1557">
        <v>4</v>
      </c>
      <c r="Q1557">
        <v>7</v>
      </c>
      <c r="R1557" t="s">
        <v>63</v>
      </c>
      <c r="S1557" t="s">
        <v>100</v>
      </c>
      <c r="T1557" t="s">
        <v>84</v>
      </c>
      <c r="U1557" t="s">
        <v>947</v>
      </c>
      <c r="V1557" t="s">
        <v>66</v>
      </c>
      <c r="W1557" t="s">
        <v>67</v>
      </c>
      <c r="X1557">
        <v>5</v>
      </c>
      <c r="Y1557">
        <v>0.3</v>
      </c>
      <c r="Z1557">
        <v>0.7</v>
      </c>
      <c r="AA1557">
        <v>5</v>
      </c>
      <c r="AB1557">
        <v>5.5</v>
      </c>
      <c r="AC1557">
        <v>4.5</v>
      </c>
      <c r="AD1557">
        <v>6.5</v>
      </c>
      <c r="AE1557">
        <v>4</v>
      </c>
      <c r="AF1557" t="s">
        <v>68</v>
      </c>
      <c r="AG1557">
        <v>8.5</v>
      </c>
      <c r="AH1557">
        <v>5.5</v>
      </c>
      <c r="AI1557">
        <v>8.5</v>
      </c>
      <c r="AJ1557">
        <v>7</v>
      </c>
      <c r="AK1557">
        <v>8</v>
      </c>
      <c r="AL1557" t="s">
        <v>68</v>
      </c>
      <c r="AM1557" t="s">
        <v>68</v>
      </c>
      <c r="AN1557" t="s">
        <v>68</v>
      </c>
      <c r="AO1557" t="s">
        <v>68</v>
      </c>
      <c r="AP1557" t="s">
        <v>68</v>
      </c>
      <c r="AQ1557" t="s">
        <v>68</v>
      </c>
      <c r="AR1557" t="s">
        <v>68</v>
      </c>
      <c r="AS1557" t="s">
        <v>68</v>
      </c>
      <c r="AT1557" t="s">
        <v>68</v>
      </c>
      <c r="AU1557" t="s">
        <v>68</v>
      </c>
      <c r="AV1557" t="s">
        <v>68</v>
      </c>
      <c r="AW1557" t="s">
        <v>68</v>
      </c>
      <c r="AX1557" t="s">
        <v>68</v>
      </c>
      <c r="AY1557" t="s">
        <v>68</v>
      </c>
      <c r="AZ1557" t="s">
        <v>69</v>
      </c>
      <c r="BA1557" t="s">
        <v>84</v>
      </c>
      <c r="BB1557">
        <v>1</v>
      </c>
    </row>
    <row r="1558" spans="1:62" hidden="1" x14ac:dyDescent="0.3">
      <c r="A1558">
        <v>2015</v>
      </c>
      <c r="B1558" t="s">
        <v>53</v>
      </c>
      <c r="C1558" t="s">
        <v>1651</v>
      </c>
      <c r="D1558" t="s">
        <v>62</v>
      </c>
      <c r="E1558">
        <v>1</v>
      </c>
      <c r="F1558" t="s">
        <v>56</v>
      </c>
      <c r="G1558" t="s">
        <v>112</v>
      </c>
      <c r="H1558" t="s">
        <v>63</v>
      </c>
      <c r="I1558" t="s">
        <v>83</v>
      </c>
      <c r="J1558" t="s">
        <v>947</v>
      </c>
      <c r="K1558" t="s">
        <v>61</v>
      </c>
      <c r="L1558" t="s">
        <v>62</v>
      </c>
      <c r="M1558">
        <v>1</v>
      </c>
      <c r="N1558" t="s">
        <v>56</v>
      </c>
      <c r="O1558">
        <v>2</v>
      </c>
      <c r="P1558">
        <v>4</v>
      </c>
      <c r="Q1558">
        <v>8</v>
      </c>
      <c r="R1558" t="s">
        <v>63</v>
      </c>
      <c r="S1558" t="s">
        <v>100</v>
      </c>
      <c r="T1558" t="s">
        <v>84</v>
      </c>
      <c r="U1558" t="s">
        <v>947</v>
      </c>
      <c r="V1558" t="s">
        <v>66</v>
      </c>
      <c r="W1558" t="s">
        <v>67</v>
      </c>
      <c r="X1558">
        <v>5</v>
      </c>
      <c r="Y1558">
        <v>0.3</v>
      </c>
      <c r="Z1558">
        <v>0.7</v>
      </c>
      <c r="AA1558">
        <v>7.5</v>
      </c>
      <c r="AB1558">
        <v>3.5</v>
      </c>
      <c r="AC1558">
        <v>4</v>
      </c>
      <c r="AD1558">
        <v>4</v>
      </c>
      <c r="AE1558">
        <v>5.5</v>
      </c>
      <c r="AF1558">
        <v>9</v>
      </c>
      <c r="AG1558">
        <v>8</v>
      </c>
      <c r="AH1558">
        <v>5.5</v>
      </c>
      <c r="AI1558">
        <v>5</v>
      </c>
      <c r="AJ1558">
        <v>4.5</v>
      </c>
      <c r="AK1558">
        <v>10</v>
      </c>
      <c r="AL1558" t="s">
        <v>68</v>
      </c>
      <c r="AM1558" t="s">
        <v>68</v>
      </c>
      <c r="AN1558" t="s">
        <v>68</v>
      </c>
      <c r="AO1558" t="s">
        <v>68</v>
      </c>
      <c r="AP1558" t="s">
        <v>68</v>
      </c>
      <c r="AQ1558" t="s">
        <v>68</v>
      </c>
      <c r="AR1558" t="s">
        <v>68</v>
      </c>
      <c r="AS1558" t="s">
        <v>68</v>
      </c>
      <c r="AT1558" t="s">
        <v>68</v>
      </c>
      <c r="AU1558" t="s">
        <v>68</v>
      </c>
      <c r="AV1558" t="s">
        <v>68</v>
      </c>
      <c r="AW1558" t="s">
        <v>68</v>
      </c>
      <c r="AX1558" t="s">
        <v>68</v>
      </c>
      <c r="AY1558" t="s">
        <v>68</v>
      </c>
      <c r="AZ1558" t="s">
        <v>69</v>
      </c>
      <c r="BA1558" t="s">
        <v>84</v>
      </c>
      <c r="BB1558">
        <v>0.80700000000000005</v>
      </c>
    </row>
    <row r="1559" spans="1:62" hidden="1" x14ac:dyDescent="0.3">
      <c r="A1559">
        <v>2015</v>
      </c>
      <c r="B1559" t="s">
        <v>53</v>
      </c>
      <c r="C1559" t="s">
        <v>1652</v>
      </c>
      <c r="D1559" t="s">
        <v>62</v>
      </c>
      <c r="E1559">
        <v>1</v>
      </c>
      <c r="F1559" t="s">
        <v>56</v>
      </c>
      <c r="G1559" t="s">
        <v>112</v>
      </c>
      <c r="H1559" t="s">
        <v>63</v>
      </c>
      <c r="I1559" t="s">
        <v>59</v>
      </c>
      <c r="J1559" t="s">
        <v>947</v>
      </c>
      <c r="K1559" t="s">
        <v>61</v>
      </c>
      <c r="L1559" t="s">
        <v>62</v>
      </c>
      <c r="M1559">
        <v>1</v>
      </c>
      <c r="N1559" t="s">
        <v>56</v>
      </c>
      <c r="O1559">
        <v>3</v>
      </c>
      <c r="P1559">
        <v>5</v>
      </c>
      <c r="Q1559">
        <v>9</v>
      </c>
      <c r="R1559" t="s">
        <v>63</v>
      </c>
      <c r="S1559" t="s">
        <v>100</v>
      </c>
      <c r="T1559" t="s">
        <v>84</v>
      </c>
      <c r="U1559" t="s">
        <v>947</v>
      </c>
      <c r="V1559" t="s">
        <v>66</v>
      </c>
      <c r="W1559" t="s">
        <v>67</v>
      </c>
      <c r="X1559">
        <v>5</v>
      </c>
      <c r="Y1559">
        <v>0.3</v>
      </c>
      <c r="Z1559">
        <v>0.7</v>
      </c>
      <c r="AA1559">
        <v>1.5</v>
      </c>
      <c r="AB1559">
        <v>1.5</v>
      </c>
      <c r="AC1559">
        <v>4.5</v>
      </c>
      <c r="AD1559">
        <v>2.5</v>
      </c>
      <c r="AE1559">
        <v>3</v>
      </c>
      <c r="AF1559">
        <v>5.5</v>
      </c>
      <c r="AG1559">
        <v>8</v>
      </c>
      <c r="AH1559">
        <v>8.5</v>
      </c>
      <c r="AI1559">
        <v>10</v>
      </c>
      <c r="AJ1559">
        <v>8</v>
      </c>
      <c r="AK1559">
        <v>6</v>
      </c>
      <c r="AL1559" t="s">
        <v>68</v>
      </c>
      <c r="AM1559" t="s">
        <v>68</v>
      </c>
      <c r="AN1559" t="s">
        <v>68</v>
      </c>
      <c r="AO1559" t="s">
        <v>68</v>
      </c>
      <c r="AP1559" t="s">
        <v>68</v>
      </c>
      <c r="AQ1559" t="s">
        <v>68</v>
      </c>
      <c r="AR1559" t="s">
        <v>68</v>
      </c>
      <c r="AS1559" t="s">
        <v>68</v>
      </c>
      <c r="AT1559" t="s">
        <v>68</v>
      </c>
      <c r="AU1559" t="s">
        <v>68</v>
      </c>
      <c r="AV1559" t="s">
        <v>68</v>
      </c>
      <c r="AW1559" t="s">
        <v>68</v>
      </c>
      <c r="AX1559" t="s">
        <v>68</v>
      </c>
      <c r="AY1559" t="s">
        <v>68</v>
      </c>
      <c r="AZ1559" t="s">
        <v>69</v>
      </c>
      <c r="BA1559" t="s">
        <v>65</v>
      </c>
      <c r="BB1559">
        <v>0.97</v>
      </c>
    </row>
    <row r="1560" spans="1:62" x14ac:dyDescent="0.3">
      <c r="A1560">
        <v>2015</v>
      </c>
      <c r="B1560" t="s">
        <v>53</v>
      </c>
      <c r="C1560" t="s">
        <v>1653</v>
      </c>
      <c r="D1560" t="s">
        <v>62</v>
      </c>
      <c r="E1560">
        <v>1</v>
      </c>
      <c r="F1560" t="s">
        <v>56</v>
      </c>
      <c r="G1560" t="s">
        <v>112</v>
      </c>
      <c r="H1560" t="s">
        <v>63</v>
      </c>
      <c r="I1560" t="s">
        <v>59</v>
      </c>
      <c r="J1560" t="s">
        <v>947</v>
      </c>
      <c r="K1560" t="s">
        <v>61</v>
      </c>
      <c r="L1560" t="s">
        <v>62</v>
      </c>
      <c r="M1560">
        <v>1</v>
      </c>
      <c r="N1560" t="s">
        <v>56</v>
      </c>
      <c r="O1560">
        <v>3</v>
      </c>
      <c r="P1560">
        <v>5</v>
      </c>
      <c r="Q1560">
        <v>10</v>
      </c>
      <c r="R1560" t="s">
        <v>63</v>
      </c>
      <c r="S1560" t="s">
        <v>100</v>
      </c>
      <c r="T1560" t="s">
        <v>65</v>
      </c>
      <c r="U1560" t="s">
        <v>947</v>
      </c>
      <c r="V1560" t="s">
        <v>66</v>
      </c>
      <c r="W1560" t="s">
        <v>67</v>
      </c>
      <c r="X1560">
        <v>5</v>
      </c>
      <c r="Y1560">
        <v>0.3</v>
      </c>
      <c r="Z1560">
        <v>0.7</v>
      </c>
      <c r="AA1560">
        <v>1</v>
      </c>
      <c r="AB1560">
        <v>1</v>
      </c>
      <c r="AC1560" t="s">
        <v>68</v>
      </c>
      <c r="AD1560">
        <v>1.5</v>
      </c>
      <c r="AE1560">
        <v>1</v>
      </c>
      <c r="AF1560" t="s">
        <v>68</v>
      </c>
      <c r="AG1560">
        <v>9.5</v>
      </c>
      <c r="AH1560">
        <v>7</v>
      </c>
      <c r="AI1560">
        <v>6.5</v>
      </c>
      <c r="AJ1560">
        <v>5</v>
      </c>
      <c r="AK1560">
        <v>4.5</v>
      </c>
      <c r="AL1560" t="s">
        <v>68</v>
      </c>
      <c r="AM1560" t="s">
        <v>68</v>
      </c>
      <c r="AN1560" t="s">
        <v>68</v>
      </c>
      <c r="AO1560" t="s">
        <v>68</v>
      </c>
      <c r="AP1560" t="s">
        <v>68</v>
      </c>
      <c r="AQ1560" t="s">
        <v>68</v>
      </c>
      <c r="AR1560" t="s">
        <v>68</v>
      </c>
      <c r="AS1560" t="s">
        <v>68</v>
      </c>
      <c r="AT1560" t="s">
        <v>68</v>
      </c>
      <c r="AU1560" t="s">
        <v>68</v>
      </c>
      <c r="AV1560" t="s">
        <v>68</v>
      </c>
      <c r="AW1560" t="s">
        <v>68</v>
      </c>
      <c r="AX1560" t="s">
        <v>68</v>
      </c>
      <c r="AY1560" t="s">
        <v>68</v>
      </c>
      <c r="AZ1560" t="s">
        <v>80</v>
      </c>
      <c r="BA1560" t="s">
        <v>65</v>
      </c>
      <c r="BB1560">
        <v>0.97</v>
      </c>
      <c r="BD1560">
        <f t="shared" ref="BD1560:BD1561" si="236">IF(EXACT(BA1560,T1560),1,0)</f>
        <v>1</v>
      </c>
      <c r="BE1560">
        <f t="shared" ref="BE1560:BE1561" si="237">IF(AND(AZ1560="2_Testando"),1,0)</f>
        <v>1</v>
      </c>
      <c r="BF1560">
        <f t="shared" ref="BF1560:BF1561" si="238">IF(AND(AZ1560="2_Testando",BD1560=1),1,0)</f>
        <v>1</v>
      </c>
      <c r="BJ1560">
        <f t="shared" ref="BJ1560:BJ1561" si="239">IF(AND(BB1560&gt;0.7,BF1560=1),1,0)</f>
        <v>1</v>
      </c>
    </row>
    <row r="1561" spans="1:62" x14ac:dyDescent="0.3">
      <c r="A1561">
        <v>2015</v>
      </c>
      <c r="B1561" t="s">
        <v>53</v>
      </c>
      <c r="C1561" t="s">
        <v>1654</v>
      </c>
      <c r="D1561" t="s">
        <v>62</v>
      </c>
      <c r="E1561">
        <v>1</v>
      </c>
      <c r="F1561" t="s">
        <v>56</v>
      </c>
      <c r="G1561" t="s">
        <v>112</v>
      </c>
      <c r="H1561" t="s">
        <v>63</v>
      </c>
      <c r="I1561" t="s">
        <v>83</v>
      </c>
      <c r="J1561" t="s">
        <v>947</v>
      </c>
      <c r="K1561" t="s">
        <v>61</v>
      </c>
      <c r="L1561" t="s">
        <v>62</v>
      </c>
      <c r="M1561">
        <v>1</v>
      </c>
      <c r="N1561" t="s">
        <v>56</v>
      </c>
      <c r="O1561">
        <v>3</v>
      </c>
      <c r="P1561">
        <v>6</v>
      </c>
      <c r="Q1561">
        <v>11</v>
      </c>
      <c r="R1561" t="s">
        <v>63</v>
      </c>
      <c r="S1561" t="s">
        <v>100</v>
      </c>
      <c r="T1561" t="s">
        <v>84</v>
      </c>
      <c r="U1561" t="s">
        <v>947</v>
      </c>
      <c r="V1561" t="s">
        <v>66</v>
      </c>
      <c r="W1561" t="s">
        <v>67</v>
      </c>
      <c r="X1561">
        <v>5</v>
      </c>
      <c r="Y1561">
        <v>0.3</v>
      </c>
      <c r="Z1561">
        <v>0.7</v>
      </c>
      <c r="AA1561">
        <v>5.5</v>
      </c>
      <c r="AB1561">
        <v>5</v>
      </c>
      <c r="AC1561">
        <v>1</v>
      </c>
      <c r="AD1561">
        <v>5.5</v>
      </c>
      <c r="AE1561">
        <v>1.5</v>
      </c>
      <c r="AF1561">
        <v>6</v>
      </c>
      <c r="AG1561">
        <v>8</v>
      </c>
      <c r="AH1561">
        <v>7.5</v>
      </c>
      <c r="AI1561">
        <v>8</v>
      </c>
      <c r="AJ1561">
        <v>7.5</v>
      </c>
      <c r="AK1561">
        <v>5</v>
      </c>
      <c r="AL1561" t="s">
        <v>68</v>
      </c>
      <c r="AM1561" t="s">
        <v>68</v>
      </c>
      <c r="AN1561" t="s">
        <v>68</v>
      </c>
      <c r="AO1561" t="s">
        <v>68</v>
      </c>
      <c r="AP1561" t="s">
        <v>68</v>
      </c>
      <c r="AQ1561" t="s">
        <v>68</v>
      </c>
      <c r="AR1561" t="s">
        <v>68</v>
      </c>
      <c r="AS1561" t="s">
        <v>68</v>
      </c>
      <c r="AT1561" t="s">
        <v>68</v>
      </c>
      <c r="AU1561" t="s">
        <v>68</v>
      </c>
      <c r="AV1561" t="s">
        <v>68</v>
      </c>
      <c r="AW1561" t="s">
        <v>68</v>
      </c>
      <c r="AX1561" t="s">
        <v>68</v>
      </c>
      <c r="AY1561" t="s">
        <v>68</v>
      </c>
      <c r="AZ1561" t="s">
        <v>80</v>
      </c>
      <c r="BA1561" t="s">
        <v>84</v>
      </c>
      <c r="BB1561">
        <v>0.96499999999999997</v>
      </c>
      <c r="BD1561">
        <f t="shared" si="236"/>
        <v>1</v>
      </c>
      <c r="BE1561">
        <f t="shared" si="237"/>
        <v>1</v>
      </c>
      <c r="BF1561">
        <f t="shared" si="238"/>
        <v>1</v>
      </c>
      <c r="BJ1561">
        <f t="shared" si="239"/>
        <v>1</v>
      </c>
    </row>
    <row r="1562" spans="1:62" hidden="1" x14ac:dyDescent="0.3">
      <c r="A1562">
        <v>2015</v>
      </c>
      <c r="B1562" t="s">
        <v>53</v>
      </c>
      <c r="C1562" t="s">
        <v>345</v>
      </c>
      <c r="D1562" t="s">
        <v>62</v>
      </c>
      <c r="E1562">
        <v>1</v>
      </c>
      <c r="F1562" t="s">
        <v>56</v>
      </c>
      <c r="G1562" t="s">
        <v>112</v>
      </c>
      <c r="H1562" t="s">
        <v>63</v>
      </c>
      <c r="I1562" t="s">
        <v>77</v>
      </c>
      <c r="J1562" t="s">
        <v>1655</v>
      </c>
      <c r="K1562" t="s">
        <v>61</v>
      </c>
      <c r="L1562" t="s">
        <v>62</v>
      </c>
      <c r="M1562">
        <v>1</v>
      </c>
      <c r="N1562" t="s">
        <v>56</v>
      </c>
      <c r="O1562">
        <v>3</v>
      </c>
      <c r="P1562">
        <v>6</v>
      </c>
      <c r="Q1562">
        <v>12</v>
      </c>
      <c r="R1562" t="s">
        <v>63</v>
      </c>
      <c r="S1562" t="s">
        <v>100</v>
      </c>
      <c r="T1562" t="s">
        <v>79</v>
      </c>
      <c r="U1562" t="s">
        <v>1655</v>
      </c>
      <c r="V1562" t="s">
        <v>66</v>
      </c>
      <c r="W1562" t="s">
        <v>67</v>
      </c>
      <c r="X1562">
        <v>5</v>
      </c>
      <c r="Y1562">
        <v>0.3</v>
      </c>
      <c r="Z1562">
        <v>0.7</v>
      </c>
      <c r="AA1562" t="s">
        <v>68</v>
      </c>
      <c r="AB1562">
        <v>0.5</v>
      </c>
      <c r="AC1562" t="s">
        <v>68</v>
      </c>
      <c r="AD1562">
        <v>0</v>
      </c>
      <c r="AE1562" t="s">
        <v>68</v>
      </c>
      <c r="AF1562" t="s">
        <v>68</v>
      </c>
      <c r="AG1562">
        <v>8</v>
      </c>
      <c r="AH1562">
        <v>0</v>
      </c>
      <c r="AI1562">
        <v>1</v>
      </c>
      <c r="AJ1562" t="s">
        <v>68</v>
      </c>
      <c r="AK1562" t="s">
        <v>68</v>
      </c>
      <c r="AL1562" t="s">
        <v>68</v>
      </c>
      <c r="AM1562" t="s">
        <v>68</v>
      </c>
      <c r="AN1562" t="s">
        <v>68</v>
      </c>
      <c r="AO1562" t="s">
        <v>68</v>
      </c>
      <c r="AP1562" t="s">
        <v>68</v>
      </c>
      <c r="AQ1562" t="s">
        <v>68</v>
      </c>
      <c r="AR1562" t="s">
        <v>68</v>
      </c>
      <c r="AS1562" t="s">
        <v>68</v>
      </c>
      <c r="AT1562" t="s">
        <v>68</v>
      </c>
      <c r="AU1562" t="s">
        <v>68</v>
      </c>
      <c r="AV1562" t="s">
        <v>68</v>
      </c>
      <c r="AW1562" t="s">
        <v>68</v>
      </c>
      <c r="AX1562" t="s">
        <v>68</v>
      </c>
      <c r="AY1562" t="s">
        <v>68</v>
      </c>
      <c r="AZ1562" t="s">
        <v>69</v>
      </c>
      <c r="BA1562" t="s">
        <v>79</v>
      </c>
      <c r="BB1562">
        <v>1</v>
      </c>
    </row>
    <row r="1563" spans="1:62" hidden="1" x14ac:dyDescent="0.3">
      <c r="A1563">
        <v>2015</v>
      </c>
      <c r="B1563" t="s">
        <v>53</v>
      </c>
      <c r="C1563" t="s">
        <v>1656</v>
      </c>
      <c r="D1563" t="s">
        <v>62</v>
      </c>
      <c r="E1563">
        <v>1</v>
      </c>
      <c r="F1563" t="s">
        <v>56</v>
      </c>
      <c r="G1563" t="s">
        <v>112</v>
      </c>
      <c r="H1563" t="s">
        <v>63</v>
      </c>
      <c r="I1563" t="s">
        <v>83</v>
      </c>
      <c r="J1563" t="s">
        <v>967</v>
      </c>
      <c r="K1563" t="s">
        <v>61</v>
      </c>
      <c r="L1563" t="s">
        <v>62</v>
      </c>
      <c r="M1563">
        <v>1</v>
      </c>
      <c r="N1563" t="s">
        <v>56</v>
      </c>
      <c r="O1563">
        <v>4</v>
      </c>
      <c r="P1563">
        <v>7</v>
      </c>
      <c r="Q1563">
        <v>13</v>
      </c>
      <c r="R1563" t="s">
        <v>63</v>
      </c>
      <c r="S1563" t="s">
        <v>100</v>
      </c>
      <c r="T1563" t="s">
        <v>84</v>
      </c>
      <c r="U1563" t="s">
        <v>947</v>
      </c>
      <c r="V1563" t="s">
        <v>66</v>
      </c>
      <c r="W1563" t="s">
        <v>67</v>
      </c>
      <c r="X1563">
        <v>5</v>
      </c>
      <c r="Y1563">
        <v>0.3</v>
      </c>
      <c r="Z1563">
        <v>0.7</v>
      </c>
      <c r="AA1563">
        <v>3.5</v>
      </c>
      <c r="AB1563">
        <v>6.5</v>
      </c>
      <c r="AC1563">
        <v>7</v>
      </c>
      <c r="AD1563">
        <v>7.5</v>
      </c>
      <c r="AE1563">
        <v>6.5</v>
      </c>
      <c r="AF1563" t="s">
        <v>68</v>
      </c>
      <c r="AG1563">
        <v>9.5</v>
      </c>
      <c r="AH1563">
        <v>9.5</v>
      </c>
      <c r="AI1563">
        <v>9.5</v>
      </c>
      <c r="AJ1563">
        <v>10</v>
      </c>
      <c r="AK1563">
        <v>9.5</v>
      </c>
      <c r="AL1563" t="s">
        <v>68</v>
      </c>
      <c r="AM1563" t="s">
        <v>68</v>
      </c>
      <c r="AN1563" t="s">
        <v>68</v>
      </c>
      <c r="AO1563" t="s">
        <v>68</v>
      </c>
      <c r="AP1563" t="s">
        <v>68</v>
      </c>
      <c r="AQ1563" t="s">
        <v>68</v>
      </c>
      <c r="AR1563" t="s">
        <v>68</v>
      </c>
      <c r="AS1563" t="s">
        <v>68</v>
      </c>
      <c r="AT1563" t="s">
        <v>68</v>
      </c>
      <c r="AU1563" t="s">
        <v>68</v>
      </c>
      <c r="AV1563" t="s">
        <v>68</v>
      </c>
      <c r="AW1563" t="s">
        <v>68</v>
      </c>
      <c r="AX1563" t="s">
        <v>68</v>
      </c>
      <c r="AY1563" t="s">
        <v>68</v>
      </c>
      <c r="AZ1563" t="s">
        <v>69</v>
      </c>
      <c r="BA1563" t="s">
        <v>84</v>
      </c>
      <c r="BB1563">
        <v>1</v>
      </c>
    </row>
    <row r="1564" spans="1:62" hidden="1" x14ac:dyDescent="0.3">
      <c r="A1564">
        <v>2015</v>
      </c>
      <c r="B1564" t="s">
        <v>53</v>
      </c>
      <c r="C1564" t="s">
        <v>1657</v>
      </c>
      <c r="D1564" t="s">
        <v>62</v>
      </c>
      <c r="E1564">
        <v>1</v>
      </c>
      <c r="F1564" t="s">
        <v>71</v>
      </c>
      <c r="G1564" t="s">
        <v>112</v>
      </c>
      <c r="H1564" t="s">
        <v>63</v>
      </c>
      <c r="I1564" t="s">
        <v>77</v>
      </c>
      <c r="J1564" t="s">
        <v>1117</v>
      </c>
      <c r="K1564" t="s">
        <v>61</v>
      </c>
      <c r="L1564" t="s">
        <v>62</v>
      </c>
      <c r="M1564">
        <v>1</v>
      </c>
      <c r="N1564" t="s">
        <v>71</v>
      </c>
      <c r="O1564">
        <v>4</v>
      </c>
      <c r="P1564">
        <v>7</v>
      </c>
      <c r="Q1564">
        <v>13</v>
      </c>
      <c r="R1564" t="s">
        <v>63</v>
      </c>
      <c r="S1564" t="s">
        <v>100</v>
      </c>
      <c r="T1564" t="s">
        <v>79</v>
      </c>
      <c r="U1564" t="s">
        <v>1117</v>
      </c>
      <c r="V1564" t="s">
        <v>66</v>
      </c>
      <c r="W1564" t="s">
        <v>67</v>
      </c>
      <c r="X1564">
        <v>5</v>
      </c>
      <c r="Y1564">
        <v>0.3</v>
      </c>
      <c r="Z1564">
        <v>0.7</v>
      </c>
      <c r="AA1564">
        <v>1</v>
      </c>
      <c r="AB1564">
        <v>0</v>
      </c>
      <c r="AC1564" t="s">
        <v>68</v>
      </c>
      <c r="AD1564" t="s">
        <v>68</v>
      </c>
      <c r="AE1564" t="s">
        <v>68</v>
      </c>
      <c r="AF1564" t="s">
        <v>68</v>
      </c>
      <c r="AG1564">
        <v>8.5</v>
      </c>
      <c r="AH1564">
        <v>3</v>
      </c>
      <c r="AI1564" t="s">
        <v>68</v>
      </c>
      <c r="AJ1564" t="s">
        <v>68</v>
      </c>
      <c r="AK1564" t="s">
        <v>68</v>
      </c>
      <c r="AL1564" t="s">
        <v>68</v>
      </c>
      <c r="AM1564" t="s">
        <v>68</v>
      </c>
      <c r="AN1564" t="s">
        <v>68</v>
      </c>
      <c r="AO1564" t="s">
        <v>68</v>
      </c>
      <c r="AP1564" t="s">
        <v>68</v>
      </c>
      <c r="AQ1564" t="s">
        <v>68</v>
      </c>
      <c r="AR1564" t="s">
        <v>68</v>
      </c>
      <c r="AS1564" t="s">
        <v>68</v>
      </c>
      <c r="AT1564" t="s">
        <v>68</v>
      </c>
      <c r="AU1564" t="s">
        <v>68</v>
      </c>
      <c r="AV1564" t="s">
        <v>68</v>
      </c>
      <c r="AW1564" t="s">
        <v>68</v>
      </c>
      <c r="AX1564" t="s">
        <v>68</v>
      </c>
      <c r="AY1564" t="s">
        <v>68</v>
      </c>
      <c r="AZ1564" t="s">
        <v>69</v>
      </c>
      <c r="BA1564" t="s">
        <v>79</v>
      </c>
      <c r="BB1564">
        <v>1</v>
      </c>
    </row>
    <row r="1565" spans="1:62" hidden="1" x14ac:dyDescent="0.3">
      <c r="A1565">
        <v>2015</v>
      </c>
      <c r="B1565" t="s">
        <v>53</v>
      </c>
      <c r="C1565" t="s">
        <v>1658</v>
      </c>
      <c r="D1565" t="s">
        <v>62</v>
      </c>
      <c r="E1565">
        <v>1</v>
      </c>
      <c r="F1565" t="s">
        <v>56</v>
      </c>
      <c r="G1565" t="s">
        <v>112</v>
      </c>
      <c r="H1565" t="s">
        <v>63</v>
      </c>
      <c r="I1565" t="s">
        <v>83</v>
      </c>
      <c r="J1565" t="s">
        <v>947</v>
      </c>
      <c r="K1565" t="s">
        <v>61</v>
      </c>
      <c r="L1565" t="s">
        <v>62</v>
      </c>
      <c r="M1565">
        <v>1</v>
      </c>
      <c r="N1565" t="s">
        <v>56</v>
      </c>
      <c r="O1565">
        <v>4</v>
      </c>
      <c r="P1565">
        <v>7</v>
      </c>
      <c r="Q1565">
        <v>14</v>
      </c>
      <c r="R1565" t="s">
        <v>63</v>
      </c>
      <c r="S1565" t="s">
        <v>100</v>
      </c>
      <c r="T1565" t="s">
        <v>84</v>
      </c>
      <c r="U1565" t="s">
        <v>947</v>
      </c>
      <c r="V1565" t="s">
        <v>66</v>
      </c>
      <c r="W1565" t="s">
        <v>67</v>
      </c>
      <c r="X1565">
        <v>5</v>
      </c>
      <c r="Y1565">
        <v>0.3</v>
      </c>
      <c r="Z1565">
        <v>0.7</v>
      </c>
      <c r="AA1565">
        <v>0.5</v>
      </c>
      <c r="AB1565">
        <v>4.5</v>
      </c>
      <c r="AC1565">
        <v>3</v>
      </c>
      <c r="AD1565">
        <v>8</v>
      </c>
      <c r="AE1565">
        <v>4.5</v>
      </c>
      <c r="AF1565" t="s">
        <v>68</v>
      </c>
      <c r="AG1565">
        <v>7</v>
      </c>
      <c r="AH1565">
        <v>8.5</v>
      </c>
      <c r="AI1565">
        <v>10</v>
      </c>
      <c r="AJ1565">
        <v>9</v>
      </c>
      <c r="AK1565">
        <v>10</v>
      </c>
      <c r="AL1565" t="s">
        <v>68</v>
      </c>
      <c r="AM1565" t="s">
        <v>68</v>
      </c>
      <c r="AN1565" t="s">
        <v>68</v>
      </c>
      <c r="AO1565" t="s">
        <v>68</v>
      </c>
      <c r="AP1565" t="s">
        <v>68</v>
      </c>
      <c r="AQ1565" t="s">
        <v>68</v>
      </c>
      <c r="AR1565" t="s">
        <v>68</v>
      </c>
      <c r="AS1565" t="s">
        <v>68</v>
      </c>
      <c r="AT1565" t="s">
        <v>68</v>
      </c>
      <c r="AU1565" t="s">
        <v>68</v>
      </c>
      <c r="AV1565" t="s">
        <v>68</v>
      </c>
      <c r="AW1565" t="s">
        <v>68</v>
      </c>
      <c r="AX1565" t="s">
        <v>68</v>
      </c>
      <c r="AY1565" t="s">
        <v>68</v>
      </c>
      <c r="AZ1565" t="s">
        <v>69</v>
      </c>
      <c r="BA1565" t="s">
        <v>84</v>
      </c>
      <c r="BB1565">
        <v>1</v>
      </c>
    </row>
    <row r="1566" spans="1:62" x14ac:dyDescent="0.3">
      <c r="A1566">
        <v>2015</v>
      </c>
      <c r="B1566" t="s">
        <v>53</v>
      </c>
      <c r="C1566" t="s">
        <v>1659</v>
      </c>
      <c r="D1566" t="s">
        <v>62</v>
      </c>
      <c r="E1566">
        <v>1</v>
      </c>
      <c r="F1566" t="s">
        <v>56</v>
      </c>
      <c r="G1566" t="s">
        <v>112</v>
      </c>
      <c r="H1566" t="s">
        <v>63</v>
      </c>
      <c r="I1566" t="s">
        <v>83</v>
      </c>
      <c r="J1566" t="s">
        <v>967</v>
      </c>
      <c r="K1566" t="s">
        <v>61</v>
      </c>
      <c r="L1566" t="s">
        <v>62</v>
      </c>
      <c r="M1566">
        <v>1</v>
      </c>
      <c r="N1566" t="s">
        <v>56</v>
      </c>
      <c r="O1566">
        <v>4</v>
      </c>
      <c r="P1566">
        <v>8</v>
      </c>
      <c r="Q1566">
        <v>15</v>
      </c>
      <c r="R1566" t="s">
        <v>63</v>
      </c>
      <c r="S1566" t="s">
        <v>100</v>
      </c>
      <c r="T1566" t="s">
        <v>84</v>
      </c>
      <c r="U1566" t="s">
        <v>947</v>
      </c>
      <c r="V1566" t="s">
        <v>66</v>
      </c>
      <c r="W1566" t="s">
        <v>67</v>
      </c>
      <c r="X1566">
        <v>5</v>
      </c>
      <c r="Y1566">
        <v>0.3</v>
      </c>
      <c r="Z1566">
        <v>0.7</v>
      </c>
      <c r="AA1566">
        <v>7.5</v>
      </c>
      <c r="AB1566">
        <v>5.5</v>
      </c>
      <c r="AC1566">
        <v>4</v>
      </c>
      <c r="AD1566">
        <v>6</v>
      </c>
      <c r="AE1566">
        <v>8</v>
      </c>
      <c r="AF1566" t="s">
        <v>68</v>
      </c>
      <c r="AG1566">
        <v>9</v>
      </c>
      <c r="AH1566">
        <v>7.5</v>
      </c>
      <c r="AI1566">
        <v>10</v>
      </c>
      <c r="AJ1566">
        <v>8.5</v>
      </c>
      <c r="AK1566">
        <v>9.5</v>
      </c>
      <c r="AL1566" t="s">
        <v>68</v>
      </c>
      <c r="AM1566" t="s">
        <v>68</v>
      </c>
      <c r="AN1566" t="s">
        <v>68</v>
      </c>
      <c r="AO1566" t="s">
        <v>68</v>
      </c>
      <c r="AP1566" t="s">
        <v>68</v>
      </c>
      <c r="AQ1566" t="s">
        <v>68</v>
      </c>
      <c r="AR1566" t="s">
        <v>68</v>
      </c>
      <c r="AS1566" t="s">
        <v>68</v>
      </c>
      <c r="AT1566" t="s">
        <v>68</v>
      </c>
      <c r="AU1566" t="s">
        <v>68</v>
      </c>
      <c r="AV1566" t="s">
        <v>68</v>
      </c>
      <c r="AW1566" t="s">
        <v>68</v>
      </c>
      <c r="AX1566" t="s">
        <v>68</v>
      </c>
      <c r="AY1566" t="s">
        <v>68</v>
      </c>
      <c r="AZ1566" t="s">
        <v>80</v>
      </c>
      <c r="BA1566" t="s">
        <v>84</v>
      </c>
      <c r="BB1566">
        <v>1</v>
      </c>
      <c r="BD1566">
        <f>IF(EXACT(BA1566,T1566),1,0)</f>
        <v>1</v>
      </c>
      <c r="BE1566">
        <f>IF(AND(AZ1566="2_Testando"),1,0)</f>
        <v>1</v>
      </c>
      <c r="BF1566">
        <f>IF(AND(AZ1566="2_Testando",BD1566=1),1,0)</f>
        <v>1</v>
      </c>
      <c r="BJ1566">
        <f>IF(AND(BB1566&gt;0.7,BF1566=1),1,0)</f>
        <v>1</v>
      </c>
    </row>
    <row r="1567" spans="1:62" hidden="1" x14ac:dyDescent="0.3">
      <c r="A1567">
        <v>2015</v>
      </c>
      <c r="B1567" t="s">
        <v>53</v>
      </c>
      <c r="C1567" t="s">
        <v>1660</v>
      </c>
      <c r="D1567" t="s">
        <v>62</v>
      </c>
      <c r="E1567">
        <v>1</v>
      </c>
      <c r="F1567" t="s">
        <v>56</v>
      </c>
      <c r="G1567" t="s">
        <v>112</v>
      </c>
      <c r="H1567" t="s">
        <v>63</v>
      </c>
      <c r="I1567" t="s">
        <v>83</v>
      </c>
      <c r="J1567" t="s">
        <v>967</v>
      </c>
      <c r="K1567" t="s">
        <v>61</v>
      </c>
      <c r="L1567" t="s">
        <v>62</v>
      </c>
      <c r="M1567">
        <v>1</v>
      </c>
      <c r="N1567" t="s">
        <v>56</v>
      </c>
      <c r="O1567">
        <v>4</v>
      </c>
      <c r="P1567">
        <v>8</v>
      </c>
      <c r="Q1567">
        <v>16</v>
      </c>
      <c r="R1567" t="s">
        <v>63</v>
      </c>
      <c r="S1567" t="s">
        <v>100</v>
      </c>
      <c r="T1567" t="s">
        <v>84</v>
      </c>
      <c r="U1567" t="s">
        <v>947</v>
      </c>
      <c r="V1567" t="s">
        <v>66</v>
      </c>
      <c r="W1567" t="s">
        <v>67</v>
      </c>
      <c r="X1567">
        <v>5</v>
      </c>
      <c r="Y1567">
        <v>0.3</v>
      </c>
      <c r="Z1567">
        <v>0.7</v>
      </c>
      <c r="AA1567">
        <v>3.5</v>
      </c>
      <c r="AB1567">
        <v>6</v>
      </c>
      <c r="AC1567">
        <v>6</v>
      </c>
      <c r="AD1567">
        <v>8</v>
      </c>
      <c r="AE1567">
        <v>8</v>
      </c>
      <c r="AF1567" t="s">
        <v>68</v>
      </c>
      <c r="AG1567">
        <v>9</v>
      </c>
      <c r="AH1567">
        <v>9.5</v>
      </c>
      <c r="AI1567">
        <v>10</v>
      </c>
      <c r="AJ1567">
        <v>10</v>
      </c>
      <c r="AK1567">
        <v>10</v>
      </c>
      <c r="AL1567" t="s">
        <v>68</v>
      </c>
      <c r="AM1567" t="s">
        <v>68</v>
      </c>
      <c r="AN1567" t="s">
        <v>68</v>
      </c>
      <c r="AO1567" t="s">
        <v>68</v>
      </c>
      <c r="AP1567" t="s">
        <v>68</v>
      </c>
      <c r="AQ1567" t="s">
        <v>68</v>
      </c>
      <c r="AR1567" t="s">
        <v>68</v>
      </c>
      <c r="AS1567" t="s">
        <v>68</v>
      </c>
      <c r="AT1567" t="s">
        <v>68</v>
      </c>
      <c r="AU1567" t="s">
        <v>68</v>
      </c>
      <c r="AV1567" t="s">
        <v>68</v>
      </c>
      <c r="AW1567" t="s">
        <v>68</v>
      </c>
      <c r="AX1567" t="s">
        <v>68</v>
      </c>
      <c r="AY1567" t="s">
        <v>68</v>
      </c>
      <c r="AZ1567" t="s">
        <v>69</v>
      </c>
      <c r="BA1567" t="s">
        <v>84</v>
      </c>
      <c r="BB1567">
        <v>1</v>
      </c>
    </row>
    <row r="1568" spans="1:62" hidden="1" x14ac:dyDescent="0.3">
      <c r="A1568">
        <v>2015</v>
      </c>
      <c r="B1568" t="s">
        <v>53</v>
      </c>
      <c r="C1568" t="s">
        <v>1661</v>
      </c>
      <c r="D1568" t="s">
        <v>62</v>
      </c>
      <c r="E1568">
        <v>1</v>
      </c>
      <c r="F1568" t="s">
        <v>71</v>
      </c>
      <c r="G1568" t="s">
        <v>112</v>
      </c>
      <c r="H1568" t="s">
        <v>63</v>
      </c>
      <c r="I1568" t="s">
        <v>83</v>
      </c>
      <c r="J1568" t="s">
        <v>967</v>
      </c>
      <c r="K1568" t="s">
        <v>61</v>
      </c>
      <c r="L1568" t="s">
        <v>62</v>
      </c>
      <c r="M1568">
        <v>1</v>
      </c>
      <c r="N1568" t="s">
        <v>71</v>
      </c>
      <c r="O1568">
        <v>4</v>
      </c>
      <c r="P1568">
        <v>7</v>
      </c>
      <c r="Q1568">
        <v>14</v>
      </c>
      <c r="R1568" t="s">
        <v>63</v>
      </c>
      <c r="S1568" t="s">
        <v>100</v>
      </c>
      <c r="T1568" t="s">
        <v>84</v>
      </c>
      <c r="U1568" t="s">
        <v>947</v>
      </c>
      <c r="V1568" t="s">
        <v>66</v>
      </c>
      <c r="W1568" t="s">
        <v>67</v>
      </c>
      <c r="X1568">
        <v>5</v>
      </c>
      <c r="Y1568">
        <v>0.3</v>
      </c>
      <c r="Z1568">
        <v>0.7</v>
      </c>
      <c r="AA1568">
        <v>6.5</v>
      </c>
      <c r="AB1568">
        <v>1</v>
      </c>
      <c r="AC1568">
        <v>6</v>
      </c>
      <c r="AD1568">
        <v>5</v>
      </c>
      <c r="AE1568">
        <v>5</v>
      </c>
      <c r="AF1568" t="s">
        <v>68</v>
      </c>
      <c r="AG1568">
        <v>6</v>
      </c>
      <c r="AH1568">
        <v>5.5</v>
      </c>
      <c r="AI1568">
        <v>5.5</v>
      </c>
      <c r="AJ1568">
        <v>10</v>
      </c>
      <c r="AK1568">
        <v>8</v>
      </c>
      <c r="AL1568" t="s">
        <v>68</v>
      </c>
      <c r="AM1568" t="s">
        <v>68</v>
      </c>
      <c r="AN1568" t="s">
        <v>68</v>
      </c>
      <c r="AO1568" t="s">
        <v>68</v>
      </c>
      <c r="AP1568" t="s">
        <v>68</v>
      </c>
      <c r="AQ1568" t="s">
        <v>68</v>
      </c>
      <c r="AR1568" t="s">
        <v>68</v>
      </c>
      <c r="AS1568" t="s">
        <v>68</v>
      </c>
      <c r="AT1568" t="s">
        <v>68</v>
      </c>
      <c r="AU1568" t="s">
        <v>68</v>
      </c>
      <c r="AV1568" t="s">
        <v>68</v>
      </c>
      <c r="AW1568" t="s">
        <v>68</v>
      </c>
      <c r="AX1568" t="s">
        <v>68</v>
      </c>
      <c r="AY1568" t="s">
        <v>68</v>
      </c>
      <c r="AZ1568" t="s">
        <v>69</v>
      </c>
      <c r="BA1568" t="s">
        <v>84</v>
      </c>
      <c r="BB1568">
        <v>1</v>
      </c>
    </row>
    <row r="1569" spans="1:62" x14ac:dyDescent="0.3">
      <c r="A1569">
        <v>2015</v>
      </c>
      <c r="B1569" t="s">
        <v>53</v>
      </c>
      <c r="C1569" t="s">
        <v>1662</v>
      </c>
      <c r="D1569" t="s">
        <v>62</v>
      </c>
      <c r="E1569">
        <v>1</v>
      </c>
      <c r="F1569" t="s">
        <v>56</v>
      </c>
      <c r="G1569" t="s">
        <v>112</v>
      </c>
      <c r="H1569" t="s">
        <v>63</v>
      </c>
      <c r="I1569" t="s">
        <v>83</v>
      </c>
      <c r="J1569" t="s">
        <v>967</v>
      </c>
      <c r="K1569" t="s">
        <v>61</v>
      </c>
      <c r="L1569" t="s">
        <v>62</v>
      </c>
      <c r="M1569">
        <v>1</v>
      </c>
      <c r="N1569" t="s">
        <v>56</v>
      </c>
      <c r="O1569">
        <v>5</v>
      </c>
      <c r="P1569">
        <v>9</v>
      </c>
      <c r="Q1569">
        <v>17</v>
      </c>
      <c r="R1569" t="s">
        <v>63</v>
      </c>
      <c r="S1569" t="s">
        <v>100</v>
      </c>
      <c r="T1569" t="s">
        <v>84</v>
      </c>
      <c r="U1569" t="s">
        <v>947</v>
      </c>
      <c r="V1569" t="s">
        <v>66</v>
      </c>
      <c r="W1569" t="s">
        <v>67</v>
      </c>
      <c r="X1569">
        <v>5</v>
      </c>
      <c r="Y1569">
        <v>0.3</v>
      </c>
      <c r="Z1569">
        <v>0.7</v>
      </c>
      <c r="AA1569">
        <v>7</v>
      </c>
      <c r="AB1569">
        <v>6</v>
      </c>
      <c r="AC1569" t="s">
        <v>68</v>
      </c>
      <c r="AD1569">
        <v>6</v>
      </c>
      <c r="AE1569">
        <v>4.5</v>
      </c>
      <c r="AF1569" t="s">
        <v>68</v>
      </c>
      <c r="AG1569">
        <v>9.5</v>
      </c>
      <c r="AH1569">
        <v>9</v>
      </c>
      <c r="AI1569">
        <v>10</v>
      </c>
      <c r="AJ1569">
        <v>7.5</v>
      </c>
      <c r="AK1569">
        <v>8</v>
      </c>
      <c r="AL1569" t="s">
        <v>68</v>
      </c>
      <c r="AM1569" t="s">
        <v>68</v>
      </c>
      <c r="AN1569" t="s">
        <v>68</v>
      </c>
      <c r="AO1569" t="s">
        <v>68</v>
      </c>
      <c r="AP1569" t="s">
        <v>68</v>
      </c>
      <c r="AQ1569" t="s">
        <v>68</v>
      </c>
      <c r="AR1569" t="s">
        <v>68</v>
      </c>
      <c r="AS1569" t="s">
        <v>68</v>
      </c>
      <c r="AT1569" t="s">
        <v>68</v>
      </c>
      <c r="AU1569" t="s">
        <v>68</v>
      </c>
      <c r="AV1569" t="s">
        <v>68</v>
      </c>
      <c r="AW1569" t="s">
        <v>68</v>
      </c>
      <c r="AX1569" t="s">
        <v>68</v>
      </c>
      <c r="AY1569" t="s">
        <v>68</v>
      </c>
      <c r="AZ1569" t="s">
        <v>80</v>
      </c>
      <c r="BA1569" t="s">
        <v>84</v>
      </c>
      <c r="BB1569">
        <v>1</v>
      </c>
      <c r="BD1569">
        <f t="shared" ref="BD1569:BD1570" si="240">IF(EXACT(BA1569,T1569),1,0)</f>
        <v>1</v>
      </c>
      <c r="BE1569">
        <f t="shared" ref="BE1569:BE1570" si="241">IF(AND(AZ1569="2_Testando"),1,0)</f>
        <v>1</v>
      </c>
      <c r="BF1569">
        <f t="shared" ref="BF1569:BF1570" si="242">IF(AND(AZ1569="2_Testando",BD1569=1),1,0)</f>
        <v>1</v>
      </c>
      <c r="BJ1569">
        <f t="shared" ref="BJ1569:BJ1570" si="243">IF(AND(BB1569&gt;0.7,BF1569=1),1,0)</f>
        <v>1</v>
      </c>
    </row>
    <row r="1570" spans="1:62" x14ac:dyDescent="0.3">
      <c r="A1570">
        <v>2015</v>
      </c>
      <c r="B1570" t="s">
        <v>53</v>
      </c>
      <c r="C1570" t="s">
        <v>348</v>
      </c>
      <c r="D1570" t="s">
        <v>62</v>
      </c>
      <c r="E1570">
        <v>1</v>
      </c>
      <c r="F1570" t="s">
        <v>56</v>
      </c>
      <c r="G1570" t="s">
        <v>112</v>
      </c>
      <c r="H1570" t="s">
        <v>63</v>
      </c>
      <c r="I1570" t="s">
        <v>59</v>
      </c>
      <c r="J1570" t="s">
        <v>947</v>
      </c>
      <c r="K1570" t="s">
        <v>61</v>
      </c>
      <c r="L1570" t="s">
        <v>62</v>
      </c>
      <c r="M1570">
        <v>1</v>
      </c>
      <c r="N1570" t="s">
        <v>56</v>
      </c>
      <c r="O1570">
        <v>5</v>
      </c>
      <c r="P1570">
        <v>9</v>
      </c>
      <c r="Q1570">
        <v>18</v>
      </c>
      <c r="R1570" t="s">
        <v>63</v>
      </c>
      <c r="S1570" t="s">
        <v>100</v>
      </c>
      <c r="T1570" t="s">
        <v>65</v>
      </c>
      <c r="U1570" t="s">
        <v>947</v>
      </c>
      <c r="V1570" t="s">
        <v>66</v>
      </c>
      <c r="W1570" t="s">
        <v>67</v>
      </c>
      <c r="X1570">
        <v>5</v>
      </c>
      <c r="Y1570">
        <v>0.3</v>
      </c>
      <c r="Z1570">
        <v>0.7</v>
      </c>
      <c r="AA1570">
        <v>1</v>
      </c>
      <c r="AB1570">
        <v>2</v>
      </c>
      <c r="AC1570">
        <v>2.5</v>
      </c>
      <c r="AD1570">
        <v>2</v>
      </c>
      <c r="AE1570">
        <v>1.5</v>
      </c>
      <c r="AF1570">
        <v>2</v>
      </c>
      <c r="AG1570">
        <v>7.5</v>
      </c>
      <c r="AH1570">
        <v>4.5</v>
      </c>
      <c r="AI1570">
        <v>5.5</v>
      </c>
      <c r="AJ1570">
        <v>9.5</v>
      </c>
      <c r="AK1570">
        <v>8.5</v>
      </c>
      <c r="AL1570" t="s">
        <v>68</v>
      </c>
      <c r="AM1570" t="s">
        <v>68</v>
      </c>
      <c r="AN1570" t="s">
        <v>68</v>
      </c>
      <c r="AO1570" t="s">
        <v>68</v>
      </c>
      <c r="AP1570" t="s">
        <v>68</v>
      </c>
      <c r="AQ1570" t="s">
        <v>68</v>
      </c>
      <c r="AR1570" t="s">
        <v>68</v>
      </c>
      <c r="AS1570" t="s">
        <v>68</v>
      </c>
      <c r="AT1570" t="s">
        <v>68</v>
      </c>
      <c r="AU1570" t="s">
        <v>68</v>
      </c>
      <c r="AV1570" t="s">
        <v>68</v>
      </c>
      <c r="AW1570" t="s">
        <v>68</v>
      </c>
      <c r="AX1570" t="s">
        <v>68</v>
      </c>
      <c r="AY1570" t="s">
        <v>68</v>
      </c>
      <c r="AZ1570" t="s">
        <v>80</v>
      </c>
      <c r="BA1570" t="s">
        <v>65</v>
      </c>
      <c r="BB1570">
        <v>0.97</v>
      </c>
      <c r="BD1570">
        <f t="shared" si="240"/>
        <v>1</v>
      </c>
      <c r="BE1570">
        <f t="shared" si="241"/>
        <v>1</v>
      </c>
      <c r="BF1570">
        <f t="shared" si="242"/>
        <v>1</v>
      </c>
      <c r="BJ1570">
        <f t="shared" si="243"/>
        <v>1</v>
      </c>
    </row>
    <row r="1571" spans="1:62" hidden="1" x14ac:dyDescent="0.3">
      <c r="A1571">
        <v>2015</v>
      </c>
      <c r="B1571" t="s">
        <v>53</v>
      </c>
      <c r="C1571" t="s">
        <v>1663</v>
      </c>
      <c r="D1571" t="s">
        <v>62</v>
      </c>
      <c r="E1571">
        <v>1</v>
      </c>
      <c r="F1571" t="s">
        <v>56</v>
      </c>
      <c r="G1571" t="s">
        <v>112</v>
      </c>
      <c r="H1571" t="s">
        <v>63</v>
      </c>
      <c r="I1571" t="s">
        <v>83</v>
      </c>
      <c r="J1571" t="s">
        <v>947</v>
      </c>
      <c r="K1571" t="s">
        <v>61</v>
      </c>
      <c r="L1571" t="s">
        <v>62</v>
      </c>
      <c r="M1571">
        <v>1</v>
      </c>
      <c r="N1571" t="s">
        <v>56</v>
      </c>
      <c r="O1571">
        <v>5</v>
      </c>
      <c r="P1571">
        <v>10</v>
      </c>
      <c r="Q1571">
        <v>19</v>
      </c>
      <c r="R1571" t="s">
        <v>63</v>
      </c>
      <c r="S1571" t="s">
        <v>100</v>
      </c>
      <c r="T1571" t="s">
        <v>84</v>
      </c>
      <c r="U1571" t="s">
        <v>947</v>
      </c>
      <c r="V1571" t="s">
        <v>66</v>
      </c>
      <c r="W1571" t="s">
        <v>67</v>
      </c>
      <c r="X1571">
        <v>5</v>
      </c>
      <c r="Y1571">
        <v>0.3</v>
      </c>
      <c r="Z1571">
        <v>0.7</v>
      </c>
      <c r="AA1571">
        <v>6</v>
      </c>
      <c r="AB1571">
        <v>4.5</v>
      </c>
      <c r="AC1571">
        <v>1</v>
      </c>
      <c r="AD1571">
        <v>5</v>
      </c>
      <c r="AE1571">
        <v>3</v>
      </c>
      <c r="AF1571">
        <v>6.5</v>
      </c>
      <c r="AG1571">
        <v>8.5</v>
      </c>
      <c r="AH1571">
        <v>5.5</v>
      </c>
      <c r="AI1571">
        <v>7</v>
      </c>
      <c r="AJ1571">
        <v>10</v>
      </c>
      <c r="AK1571">
        <v>2</v>
      </c>
      <c r="AL1571" t="s">
        <v>68</v>
      </c>
      <c r="AM1571" t="s">
        <v>68</v>
      </c>
      <c r="AN1571" t="s">
        <v>68</v>
      </c>
      <c r="AO1571" t="s">
        <v>68</v>
      </c>
      <c r="AP1571" t="s">
        <v>68</v>
      </c>
      <c r="AQ1571" t="s">
        <v>68</v>
      </c>
      <c r="AR1571" t="s">
        <v>68</v>
      </c>
      <c r="AS1571" t="s">
        <v>68</v>
      </c>
      <c r="AT1571" t="s">
        <v>68</v>
      </c>
      <c r="AU1571" t="s">
        <v>68</v>
      </c>
      <c r="AV1571" t="s">
        <v>68</v>
      </c>
      <c r="AW1571" t="s">
        <v>68</v>
      </c>
      <c r="AX1571" t="s">
        <v>68</v>
      </c>
      <c r="AY1571" t="s">
        <v>68</v>
      </c>
      <c r="AZ1571" t="s">
        <v>69</v>
      </c>
      <c r="BA1571" t="s">
        <v>84</v>
      </c>
      <c r="BB1571">
        <v>1</v>
      </c>
    </row>
    <row r="1572" spans="1:62" hidden="1" x14ac:dyDescent="0.3">
      <c r="A1572">
        <v>2015</v>
      </c>
      <c r="B1572" t="s">
        <v>53</v>
      </c>
      <c r="C1572" t="s">
        <v>1664</v>
      </c>
      <c r="D1572" t="s">
        <v>62</v>
      </c>
      <c r="E1572">
        <v>1</v>
      </c>
      <c r="F1572" t="s">
        <v>71</v>
      </c>
      <c r="G1572" t="s">
        <v>112</v>
      </c>
      <c r="H1572" t="s">
        <v>63</v>
      </c>
      <c r="I1572" t="s">
        <v>59</v>
      </c>
      <c r="J1572" t="s">
        <v>947</v>
      </c>
      <c r="K1572" t="s">
        <v>61</v>
      </c>
      <c r="L1572" t="s">
        <v>62</v>
      </c>
      <c r="M1572">
        <v>1</v>
      </c>
      <c r="N1572" t="s">
        <v>71</v>
      </c>
      <c r="O1572">
        <v>4</v>
      </c>
      <c r="P1572">
        <v>8</v>
      </c>
      <c r="Q1572">
        <v>15</v>
      </c>
      <c r="R1572" t="s">
        <v>63</v>
      </c>
      <c r="S1572" t="s">
        <v>100</v>
      </c>
      <c r="T1572" t="s">
        <v>65</v>
      </c>
      <c r="U1572" t="s">
        <v>947</v>
      </c>
      <c r="V1572" t="s">
        <v>66</v>
      </c>
      <c r="W1572" t="s">
        <v>67</v>
      </c>
      <c r="X1572">
        <v>5</v>
      </c>
      <c r="Y1572">
        <v>0.3</v>
      </c>
      <c r="Z1572">
        <v>0.7</v>
      </c>
      <c r="AA1572">
        <v>1</v>
      </c>
      <c r="AB1572">
        <v>0</v>
      </c>
      <c r="AC1572">
        <v>0</v>
      </c>
      <c r="AD1572">
        <v>2.5</v>
      </c>
      <c r="AE1572">
        <v>1.5</v>
      </c>
      <c r="AF1572">
        <v>0</v>
      </c>
      <c r="AG1572">
        <v>6</v>
      </c>
      <c r="AH1572">
        <v>0.5</v>
      </c>
      <c r="AI1572">
        <v>6</v>
      </c>
      <c r="AJ1572">
        <v>4</v>
      </c>
      <c r="AK1572" t="s">
        <v>68</v>
      </c>
      <c r="AL1572" t="s">
        <v>68</v>
      </c>
      <c r="AM1572" t="s">
        <v>68</v>
      </c>
      <c r="AN1572" t="s">
        <v>68</v>
      </c>
      <c r="AO1572" t="s">
        <v>68</v>
      </c>
      <c r="AP1572" t="s">
        <v>68</v>
      </c>
      <c r="AQ1572" t="s">
        <v>68</v>
      </c>
      <c r="AR1572" t="s">
        <v>68</v>
      </c>
      <c r="AS1572" t="s">
        <v>68</v>
      </c>
      <c r="AT1572" t="s">
        <v>68</v>
      </c>
      <c r="AU1572" t="s">
        <v>68</v>
      </c>
      <c r="AV1572" t="s">
        <v>68</v>
      </c>
      <c r="AW1572" t="s">
        <v>68</v>
      </c>
      <c r="AX1572" t="s">
        <v>68</v>
      </c>
      <c r="AY1572" t="s">
        <v>68</v>
      </c>
      <c r="AZ1572" t="s">
        <v>69</v>
      </c>
      <c r="BA1572" t="s">
        <v>65</v>
      </c>
      <c r="BB1572">
        <v>0.97</v>
      </c>
    </row>
    <row r="1573" spans="1:62" x14ac:dyDescent="0.3">
      <c r="A1573">
        <v>2015</v>
      </c>
      <c r="B1573" t="s">
        <v>53</v>
      </c>
      <c r="C1573" t="s">
        <v>1665</v>
      </c>
      <c r="D1573" t="s">
        <v>62</v>
      </c>
      <c r="E1573">
        <v>1</v>
      </c>
      <c r="F1573" t="s">
        <v>56</v>
      </c>
      <c r="G1573" t="s">
        <v>112</v>
      </c>
      <c r="H1573" t="s">
        <v>63</v>
      </c>
      <c r="I1573" t="s">
        <v>83</v>
      </c>
      <c r="J1573" t="s">
        <v>967</v>
      </c>
      <c r="K1573" t="s">
        <v>61</v>
      </c>
      <c r="L1573" t="s">
        <v>62</v>
      </c>
      <c r="M1573">
        <v>1</v>
      </c>
      <c r="N1573" t="s">
        <v>56</v>
      </c>
      <c r="O1573">
        <v>6</v>
      </c>
      <c r="P1573">
        <v>11</v>
      </c>
      <c r="Q1573">
        <v>21</v>
      </c>
      <c r="R1573" t="s">
        <v>63</v>
      </c>
      <c r="S1573" t="s">
        <v>100</v>
      </c>
      <c r="T1573" t="s">
        <v>84</v>
      </c>
      <c r="U1573" t="s">
        <v>947</v>
      </c>
      <c r="V1573" t="s">
        <v>66</v>
      </c>
      <c r="W1573" t="s">
        <v>67</v>
      </c>
      <c r="X1573">
        <v>5</v>
      </c>
      <c r="Y1573">
        <v>0.3</v>
      </c>
      <c r="Z1573">
        <v>0.7</v>
      </c>
      <c r="AA1573">
        <v>8</v>
      </c>
      <c r="AB1573">
        <v>6</v>
      </c>
      <c r="AC1573" t="s">
        <v>68</v>
      </c>
      <c r="AD1573">
        <v>9.5</v>
      </c>
      <c r="AE1573">
        <v>7</v>
      </c>
      <c r="AF1573" t="s">
        <v>68</v>
      </c>
      <c r="AG1573">
        <v>7.5</v>
      </c>
      <c r="AH1573">
        <v>8</v>
      </c>
      <c r="AI1573">
        <v>5</v>
      </c>
      <c r="AJ1573">
        <v>6</v>
      </c>
      <c r="AK1573">
        <v>10</v>
      </c>
      <c r="AL1573" t="s">
        <v>68</v>
      </c>
      <c r="AM1573" t="s">
        <v>68</v>
      </c>
      <c r="AN1573" t="s">
        <v>68</v>
      </c>
      <c r="AO1573" t="s">
        <v>68</v>
      </c>
      <c r="AP1573" t="s">
        <v>68</v>
      </c>
      <c r="AQ1573" t="s">
        <v>68</v>
      </c>
      <c r="AR1573" t="s">
        <v>68</v>
      </c>
      <c r="AS1573" t="s">
        <v>68</v>
      </c>
      <c r="AT1573" t="s">
        <v>68</v>
      </c>
      <c r="AU1573" t="s">
        <v>68</v>
      </c>
      <c r="AV1573" t="s">
        <v>68</v>
      </c>
      <c r="AW1573" t="s">
        <v>68</v>
      </c>
      <c r="AX1573" t="s">
        <v>68</v>
      </c>
      <c r="AY1573" t="s">
        <v>68</v>
      </c>
      <c r="AZ1573" t="s">
        <v>80</v>
      </c>
      <c r="BA1573" t="s">
        <v>84</v>
      </c>
      <c r="BB1573">
        <v>1</v>
      </c>
      <c r="BD1573">
        <f>IF(EXACT(BA1573,T1573),1,0)</f>
        <v>1</v>
      </c>
      <c r="BE1573">
        <f>IF(AND(AZ1573="2_Testando"),1,0)</f>
        <v>1</v>
      </c>
      <c r="BF1573">
        <f>IF(AND(AZ1573="2_Testando",BD1573=1),1,0)</f>
        <v>1</v>
      </c>
      <c r="BJ1573">
        <f>IF(AND(BB1573&gt;0.7,BF1573=1),1,0)</f>
        <v>1</v>
      </c>
    </row>
    <row r="1574" spans="1:62" hidden="1" x14ac:dyDescent="0.3">
      <c r="A1574">
        <v>2015</v>
      </c>
      <c r="B1574" t="s">
        <v>53</v>
      </c>
      <c r="C1574" t="s">
        <v>1666</v>
      </c>
      <c r="D1574" t="s">
        <v>62</v>
      </c>
      <c r="E1574">
        <v>1</v>
      </c>
      <c r="F1574" t="s">
        <v>56</v>
      </c>
      <c r="G1574" t="s">
        <v>112</v>
      </c>
      <c r="H1574" t="s">
        <v>63</v>
      </c>
      <c r="I1574" t="s">
        <v>83</v>
      </c>
      <c r="J1574" t="s">
        <v>947</v>
      </c>
      <c r="K1574" t="s">
        <v>61</v>
      </c>
      <c r="L1574" t="s">
        <v>62</v>
      </c>
      <c r="M1574">
        <v>1</v>
      </c>
      <c r="N1574" t="s">
        <v>56</v>
      </c>
      <c r="O1574">
        <v>6</v>
      </c>
      <c r="P1574">
        <v>11</v>
      </c>
      <c r="Q1574">
        <v>22</v>
      </c>
      <c r="R1574" t="s">
        <v>63</v>
      </c>
      <c r="S1574" t="s">
        <v>100</v>
      </c>
      <c r="T1574" t="s">
        <v>84</v>
      </c>
      <c r="U1574" t="s">
        <v>947</v>
      </c>
      <c r="V1574" t="s">
        <v>66</v>
      </c>
      <c r="W1574" t="s">
        <v>67</v>
      </c>
      <c r="X1574">
        <v>5</v>
      </c>
      <c r="Y1574">
        <v>0.3</v>
      </c>
      <c r="Z1574">
        <v>0.7</v>
      </c>
      <c r="AA1574">
        <v>6.5</v>
      </c>
      <c r="AB1574">
        <v>2.5</v>
      </c>
      <c r="AC1574">
        <v>1.5</v>
      </c>
      <c r="AD1574">
        <v>5</v>
      </c>
      <c r="AE1574">
        <v>7</v>
      </c>
      <c r="AF1574" t="s">
        <v>68</v>
      </c>
      <c r="AG1574">
        <v>8</v>
      </c>
      <c r="AH1574">
        <v>4.5</v>
      </c>
      <c r="AI1574">
        <v>6</v>
      </c>
      <c r="AJ1574">
        <v>10</v>
      </c>
      <c r="AK1574">
        <v>10</v>
      </c>
      <c r="AL1574" t="s">
        <v>68</v>
      </c>
      <c r="AM1574" t="s">
        <v>68</v>
      </c>
      <c r="AN1574" t="s">
        <v>68</v>
      </c>
      <c r="AO1574" t="s">
        <v>68</v>
      </c>
      <c r="AP1574" t="s">
        <v>68</v>
      </c>
      <c r="AQ1574" t="s">
        <v>68</v>
      </c>
      <c r="AR1574" t="s">
        <v>68</v>
      </c>
      <c r="AS1574" t="s">
        <v>68</v>
      </c>
      <c r="AT1574" t="s">
        <v>68</v>
      </c>
      <c r="AU1574" t="s">
        <v>68</v>
      </c>
      <c r="AV1574" t="s">
        <v>68</v>
      </c>
      <c r="AW1574" t="s">
        <v>68</v>
      </c>
      <c r="AX1574" t="s">
        <v>68</v>
      </c>
      <c r="AY1574" t="s">
        <v>68</v>
      </c>
      <c r="AZ1574" t="s">
        <v>69</v>
      </c>
      <c r="BA1574" t="s">
        <v>84</v>
      </c>
      <c r="BB1574">
        <v>0.96499999999999997</v>
      </c>
    </row>
    <row r="1575" spans="1:62" hidden="1" x14ac:dyDescent="0.3">
      <c r="A1575">
        <v>2015</v>
      </c>
      <c r="B1575" t="s">
        <v>53</v>
      </c>
      <c r="C1575" t="s">
        <v>350</v>
      </c>
      <c r="D1575" t="s">
        <v>62</v>
      </c>
      <c r="E1575">
        <v>1</v>
      </c>
      <c r="F1575" t="s">
        <v>56</v>
      </c>
      <c r="G1575" t="s">
        <v>112</v>
      </c>
      <c r="H1575" t="s">
        <v>63</v>
      </c>
      <c r="I1575" t="s">
        <v>59</v>
      </c>
      <c r="J1575" t="s">
        <v>947</v>
      </c>
      <c r="K1575" t="s">
        <v>61</v>
      </c>
      <c r="L1575" t="s">
        <v>62</v>
      </c>
      <c r="M1575">
        <v>1</v>
      </c>
      <c r="N1575" t="s">
        <v>56</v>
      </c>
      <c r="O1575">
        <v>6</v>
      </c>
      <c r="P1575">
        <v>12</v>
      </c>
      <c r="Q1575">
        <v>23</v>
      </c>
      <c r="R1575" t="s">
        <v>63</v>
      </c>
      <c r="S1575" t="s">
        <v>100</v>
      </c>
      <c r="T1575" t="s">
        <v>65</v>
      </c>
      <c r="U1575" t="s">
        <v>947</v>
      </c>
      <c r="V1575" t="s">
        <v>66</v>
      </c>
      <c r="W1575" t="s">
        <v>67</v>
      </c>
      <c r="X1575">
        <v>5</v>
      </c>
      <c r="Y1575">
        <v>0.3</v>
      </c>
      <c r="Z1575">
        <v>0.7</v>
      </c>
      <c r="AA1575">
        <v>3</v>
      </c>
      <c r="AB1575">
        <v>6</v>
      </c>
      <c r="AC1575">
        <v>1.5</v>
      </c>
      <c r="AD1575">
        <v>6</v>
      </c>
      <c r="AE1575">
        <v>4</v>
      </c>
      <c r="AF1575">
        <v>4</v>
      </c>
      <c r="AG1575">
        <v>7.5</v>
      </c>
      <c r="AH1575">
        <v>6</v>
      </c>
      <c r="AI1575">
        <v>3</v>
      </c>
      <c r="AJ1575">
        <v>8</v>
      </c>
      <c r="AK1575">
        <v>6.5</v>
      </c>
      <c r="AL1575" t="s">
        <v>68</v>
      </c>
      <c r="AM1575" t="s">
        <v>68</v>
      </c>
      <c r="AN1575" t="s">
        <v>68</v>
      </c>
      <c r="AO1575" t="s">
        <v>68</v>
      </c>
      <c r="AP1575" t="s">
        <v>68</v>
      </c>
      <c r="AQ1575" t="s">
        <v>68</v>
      </c>
      <c r="AR1575" t="s">
        <v>68</v>
      </c>
      <c r="AS1575" t="s">
        <v>68</v>
      </c>
      <c r="AT1575" t="s">
        <v>68</v>
      </c>
      <c r="AU1575" t="s">
        <v>68</v>
      </c>
      <c r="AV1575" t="s">
        <v>68</v>
      </c>
      <c r="AW1575" t="s">
        <v>68</v>
      </c>
      <c r="AX1575" t="s">
        <v>68</v>
      </c>
      <c r="AY1575" t="s">
        <v>68</v>
      </c>
      <c r="AZ1575" t="s">
        <v>69</v>
      </c>
      <c r="BA1575" t="s">
        <v>65</v>
      </c>
      <c r="BB1575">
        <v>0.85699999999999998</v>
      </c>
    </row>
    <row r="1576" spans="1:62" hidden="1" x14ac:dyDescent="0.3">
      <c r="A1576">
        <v>2015</v>
      </c>
      <c r="B1576" t="s">
        <v>53</v>
      </c>
      <c r="C1576" t="s">
        <v>1667</v>
      </c>
      <c r="D1576" t="s">
        <v>62</v>
      </c>
      <c r="E1576">
        <v>1</v>
      </c>
      <c r="F1576" t="s">
        <v>56</v>
      </c>
      <c r="G1576" t="s">
        <v>112</v>
      </c>
      <c r="H1576" t="s">
        <v>63</v>
      </c>
      <c r="I1576" t="s">
        <v>83</v>
      </c>
      <c r="J1576" t="s">
        <v>967</v>
      </c>
      <c r="K1576" t="s">
        <v>61</v>
      </c>
      <c r="L1576" t="s">
        <v>62</v>
      </c>
      <c r="M1576">
        <v>1</v>
      </c>
      <c r="N1576" t="s">
        <v>56</v>
      </c>
      <c r="O1576">
        <v>7</v>
      </c>
      <c r="P1576">
        <v>13</v>
      </c>
      <c r="Q1576">
        <v>25</v>
      </c>
      <c r="R1576" t="s">
        <v>63</v>
      </c>
      <c r="S1576" t="s">
        <v>100</v>
      </c>
      <c r="T1576" t="s">
        <v>84</v>
      </c>
      <c r="U1576" t="s">
        <v>947</v>
      </c>
      <c r="V1576" t="s">
        <v>66</v>
      </c>
      <c r="W1576" t="s">
        <v>67</v>
      </c>
      <c r="X1576">
        <v>5</v>
      </c>
      <c r="Y1576">
        <v>0.3</v>
      </c>
      <c r="Z1576">
        <v>0.7</v>
      </c>
      <c r="AA1576">
        <v>8</v>
      </c>
      <c r="AB1576">
        <v>6</v>
      </c>
      <c r="AC1576" t="s">
        <v>68</v>
      </c>
      <c r="AD1576">
        <v>8</v>
      </c>
      <c r="AE1576">
        <v>7.5</v>
      </c>
      <c r="AF1576" t="s">
        <v>68</v>
      </c>
      <c r="AG1576">
        <v>8</v>
      </c>
      <c r="AH1576">
        <v>8</v>
      </c>
      <c r="AI1576">
        <v>8.5</v>
      </c>
      <c r="AJ1576">
        <v>9</v>
      </c>
      <c r="AK1576">
        <v>10</v>
      </c>
      <c r="AL1576" t="s">
        <v>68</v>
      </c>
      <c r="AM1576" t="s">
        <v>68</v>
      </c>
      <c r="AN1576" t="s">
        <v>68</v>
      </c>
      <c r="AO1576" t="s">
        <v>68</v>
      </c>
      <c r="AP1576" t="s">
        <v>68</v>
      </c>
      <c r="AQ1576" t="s">
        <v>68</v>
      </c>
      <c r="AR1576" t="s">
        <v>68</v>
      </c>
      <c r="AS1576" t="s">
        <v>68</v>
      </c>
      <c r="AT1576" t="s">
        <v>68</v>
      </c>
      <c r="AU1576" t="s">
        <v>68</v>
      </c>
      <c r="AV1576" t="s">
        <v>68</v>
      </c>
      <c r="AW1576" t="s">
        <v>68</v>
      </c>
      <c r="AX1576" t="s">
        <v>68</v>
      </c>
      <c r="AY1576" t="s">
        <v>68</v>
      </c>
      <c r="AZ1576" t="s">
        <v>69</v>
      </c>
      <c r="BA1576" t="s">
        <v>84</v>
      </c>
      <c r="BB1576">
        <v>1</v>
      </c>
    </row>
    <row r="1577" spans="1:62" hidden="1" x14ac:dyDescent="0.3">
      <c r="A1577">
        <v>2015</v>
      </c>
      <c r="B1577" t="s">
        <v>53</v>
      </c>
      <c r="C1577" t="s">
        <v>1668</v>
      </c>
      <c r="D1577" t="s">
        <v>62</v>
      </c>
      <c r="E1577">
        <v>1</v>
      </c>
      <c r="F1577" t="s">
        <v>56</v>
      </c>
      <c r="G1577" t="s">
        <v>112</v>
      </c>
      <c r="H1577" t="s">
        <v>63</v>
      </c>
      <c r="I1577" t="s">
        <v>77</v>
      </c>
      <c r="J1577" t="s">
        <v>1410</v>
      </c>
      <c r="K1577" t="s">
        <v>61</v>
      </c>
      <c r="L1577" t="s">
        <v>62</v>
      </c>
      <c r="M1577">
        <v>1</v>
      </c>
      <c r="N1577" t="s">
        <v>56</v>
      </c>
      <c r="O1577">
        <v>7</v>
      </c>
      <c r="P1577">
        <v>13</v>
      </c>
      <c r="Q1577">
        <v>26</v>
      </c>
      <c r="R1577" t="s">
        <v>63</v>
      </c>
      <c r="S1577" t="s">
        <v>100</v>
      </c>
      <c r="T1577" t="s">
        <v>79</v>
      </c>
      <c r="U1577" t="s">
        <v>1410</v>
      </c>
      <c r="V1577" t="s">
        <v>66</v>
      </c>
      <c r="W1577" t="s">
        <v>67</v>
      </c>
      <c r="X1577">
        <v>5</v>
      </c>
      <c r="Y1577">
        <v>0.3</v>
      </c>
      <c r="Z1577">
        <v>0.7</v>
      </c>
      <c r="AA1577">
        <v>0.5</v>
      </c>
      <c r="AB1577">
        <v>0.5</v>
      </c>
      <c r="AC1577" t="s">
        <v>68</v>
      </c>
      <c r="AD1577" t="s">
        <v>68</v>
      </c>
      <c r="AE1577" t="s">
        <v>68</v>
      </c>
      <c r="AF1577" t="s">
        <v>68</v>
      </c>
      <c r="AG1577" t="s">
        <v>68</v>
      </c>
      <c r="AH1577">
        <v>3</v>
      </c>
      <c r="AI1577">
        <v>3.5</v>
      </c>
      <c r="AJ1577" t="s">
        <v>68</v>
      </c>
      <c r="AK1577" t="s">
        <v>68</v>
      </c>
      <c r="AL1577" t="s">
        <v>68</v>
      </c>
      <c r="AM1577" t="s">
        <v>68</v>
      </c>
      <c r="AN1577" t="s">
        <v>68</v>
      </c>
      <c r="AO1577" t="s">
        <v>68</v>
      </c>
      <c r="AP1577" t="s">
        <v>68</v>
      </c>
      <c r="AQ1577" t="s">
        <v>68</v>
      </c>
      <c r="AR1577" t="s">
        <v>68</v>
      </c>
      <c r="AS1577" t="s">
        <v>68</v>
      </c>
      <c r="AT1577" t="s">
        <v>68</v>
      </c>
      <c r="AU1577" t="s">
        <v>68</v>
      </c>
      <c r="AV1577" t="s">
        <v>68</v>
      </c>
      <c r="AW1577" t="s">
        <v>68</v>
      </c>
      <c r="AX1577" t="s">
        <v>68</v>
      </c>
      <c r="AY1577" t="s">
        <v>68</v>
      </c>
      <c r="AZ1577" t="s">
        <v>69</v>
      </c>
      <c r="BA1577" t="s">
        <v>79</v>
      </c>
      <c r="BB1577">
        <v>1</v>
      </c>
    </row>
    <row r="1578" spans="1:62" hidden="1" x14ac:dyDescent="0.3">
      <c r="A1578">
        <v>2015</v>
      </c>
      <c r="B1578" t="s">
        <v>53</v>
      </c>
      <c r="C1578" t="s">
        <v>1669</v>
      </c>
      <c r="D1578" t="s">
        <v>62</v>
      </c>
      <c r="E1578">
        <v>1</v>
      </c>
      <c r="F1578" t="s">
        <v>56</v>
      </c>
      <c r="G1578" t="s">
        <v>112</v>
      </c>
      <c r="H1578" t="s">
        <v>63</v>
      </c>
      <c r="I1578" t="s">
        <v>77</v>
      </c>
      <c r="J1578" t="s">
        <v>1052</v>
      </c>
      <c r="K1578" t="s">
        <v>61</v>
      </c>
      <c r="L1578" t="s">
        <v>62</v>
      </c>
      <c r="M1578">
        <v>1</v>
      </c>
      <c r="N1578" t="s">
        <v>56</v>
      </c>
      <c r="O1578">
        <v>7</v>
      </c>
      <c r="P1578">
        <v>14</v>
      </c>
      <c r="Q1578">
        <v>28</v>
      </c>
      <c r="R1578" t="s">
        <v>63</v>
      </c>
      <c r="S1578" t="s">
        <v>100</v>
      </c>
      <c r="T1578" t="s">
        <v>79</v>
      </c>
      <c r="U1578" t="s">
        <v>1052</v>
      </c>
      <c r="V1578" t="s">
        <v>66</v>
      </c>
      <c r="W1578" t="s">
        <v>67</v>
      </c>
      <c r="X1578">
        <v>5</v>
      </c>
      <c r="Y1578">
        <v>0.3</v>
      </c>
      <c r="Z1578">
        <v>0.7</v>
      </c>
      <c r="AA1578">
        <v>6.5</v>
      </c>
      <c r="AB1578">
        <v>4.5</v>
      </c>
      <c r="AC1578" t="s">
        <v>68</v>
      </c>
      <c r="AD1578" t="s">
        <v>68</v>
      </c>
      <c r="AE1578" t="s">
        <v>68</v>
      </c>
      <c r="AF1578" t="s">
        <v>68</v>
      </c>
      <c r="AG1578">
        <v>8</v>
      </c>
      <c r="AH1578">
        <v>7.5</v>
      </c>
      <c r="AI1578">
        <v>9</v>
      </c>
      <c r="AJ1578" t="s">
        <v>68</v>
      </c>
      <c r="AK1578" t="s">
        <v>68</v>
      </c>
      <c r="AL1578" t="s">
        <v>68</v>
      </c>
      <c r="AM1578" t="s">
        <v>68</v>
      </c>
      <c r="AN1578" t="s">
        <v>68</v>
      </c>
      <c r="AO1578" t="s">
        <v>68</v>
      </c>
      <c r="AP1578" t="s">
        <v>68</v>
      </c>
      <c r="AQ1578" t="s">
        <v>68</v>
      </c>
      <c r="AR1578" t="s">
        <v>68</v>
      </c>
      <c r="AS1578" t="s">
        <v>68</v>
      </c>
      <c r="AT1578" t="s">
        <v>68</v>
      </c>
      <c r="AU1578" t="s">
        <v>68</v>
      </c>
      <c r="AV1578" t="s">
        <v>68</v>
      </c>
      <c r="AW1578" t="s">
        <v>68</v>
      </c>
      <c r="AX1578" t="s">
        <v>68</v>
      </c>
      <c r="AY1578" t="s">
        <v>68</v>
      </c>
      <c r="AZ1578" t="s">
        <v>69</v>
      </c>
      <c r="BA1578" t="s">
        <v>79</v>
      </c>
      <c r="BB1578">
        <v>1</v>
      </c>
    </row>
    <row r="1579" spans="1:62" hidden="1" x14ac:dyDescent="0.3">
      <c r="A1579">
        <v>2015</v>
      </c>
      <c r="B1579" t="s">
        <v>53</v>
      </c>
      <c r="C1579" t="s">
        <v>1670</v>
      </c>
      <c r="D1579" t="s">
        <v>62</v>
      </c>
      <c r="E1579">
        <v>1</v>
      </c>
      <c r="F1579" t="s">
        <v>56</v>
      </c>
      <c r="G1579" t="s">
        <v>112</v>
      </c>
      <c r="H1579" t="s">
        <v>63</v>
      </c>
      <c r="I1579" t="s">
        <v>77</v>
      </c>
      <c r="J1579" t="s">
        <v>1008</v>
      </c>
      <c r="K1579" t="s">
        <v>61</v>
      </c>
      <c r="L1579" t="s">
        <v>62</v>
      </c>
      <c r="M1579">
        <v>1</v>
      </c>
      <c r="N1579" t="s">
        <v>56</v>
      </c>
      <c r="O1579">
        <v>8</v>
      </c>
      <c r="P1579">
        <v>15</v>
      </c>
      <c r="Q1579">
        <v>29</v>
      </c>
      <c r="R1579" t="s">
        <v>63</v>
      </c>
      <c r="S1579" t="s">
        <v>100</v>
      </c>
      <c r="T1579" t="s">
        <v>79</v>
      </c>
      <c r="U1579" t="s">
        <v>1008</v>
      </c>
      <c r="V1579" t="s">
        <v>66</v>
      </c>
      <c r="W1579" t="s">
        <v>67</v>
      </c>
      <c r="X1579">
        <v>5</v>
      </c>
      <c r="Y1579">
        <v>0.3</v>
      </c>
      <c r="Z1579">
        <v>0.7</v>
      </c>
      <c r="AA1579">
        <v>0.5</v>
      </c>
      <c r="AB1579" t="s">
        <v>68</v>
      </c>
      <c r="AC1579" t="s">
        <v>68</v>
      </c>
      <c r="AD1579" t="s">
        <v>68</v>
      </c>
      <c r="AE1579" t="s">
        <v>68</v>
      </c>
      <c r="AF1579" t="s">
        <v>68</v>
      </c>
      <c r="AG1579">
        <v>8.5</v>
      </c>
      <c r="AH1579">
        <v>2</v>
      </c>
      <c r="AI1579" t="s">
        <v>68</v>
      </c>
      <c r="AJ1579" t="s">
        <v>68</v>
      </c>
      <c r="AK1579" t="s">
        <v>68</v>
      </c>
      <c r="AL1579" t="s">
        <v>68</v>
      </c>
      <c r="AM1579" t="s">
        <v>68</v>
      </c>
      <c r="AN1579" t="s">
        <v>68</v>
      </c>
      <c r="AO1579" t="s">
        <v>68</v>
      </c>
      <c r="AP1579" t="s">
        <v>68</v>
      </c>
      <c r="AQ1579" t="s">
        <v>68</v>
      </c>
      <c r="AR1579" t="s">
        <v>68</v>
      </c>
      <c r="AS1579" t="s">
        <v>68</v>
      </c>
      <c r="AT1579" t="s">
        <v>68</v>
      </c>
      <c r="AU1579" t="s">
        <v>68</v>
      </c>
      <c r="AV1579" t="s">
        <v>68</v>
      </c>
      <c r="AW1579" t="s">
        <v>68</v>
      </c>
      <c r="AX1579" t="s">
        <v>68</v>
      </c>
      <c r="AY1579" t="s">
        <v>68</v>
      </c>
      <c r="AZ1579" t="s">
        <v>69</v>
      </c>
      <c r="BA1579" t="s">
        <v>79</v>
      </c>
      <c r="BB1579">
        <v>1</v>
      </c>
    </row>
    <row r="1580" spans="1:62" hidden="1" x14ac:dyDescent="0.3">
      <c r="A1580">
        <v>2015</v>
      </c>
      <c r="B1580" t="s">
        <v>53</v>
      </c>
      <c r="C1580" t="s">
        <v>1671</v>
      </c>
      <c r="D1580" t="s">
        <v>62</v>
      </c>
      <c r="E1580">
        <v>1</v>
      </c>
      <c r="F1580" t="s">
        <v>56</v>
      </c>
      <c r="G1580" t="s">
        <v>112</v>
      </c>
      <c r="H1580" t="s">
        <v>63</v>
      </c>
      <c r="I1580" t="s">
        <v>77</v>
      </c>
      <c r="J1580" t="s">
        <v>1030</v>
      </c>
      <c r="K1580" t="s">
        <v>61</v>
      </c>
      <c r="L1580" t="s">
        <v>62</v>
      </c>
      <c r="M1580">
        <v>1</v>
      </c>
      <c r="N1580" t="s">
        <v>56</v>
      </c>
      <c r="O1580">
        <v>8</v>
      </c>
      <c r="P1580">
        <v>15</v>
      </c>
      <c r="Q1580">
        <v>30</v>
      </c>
      <c r="R1580" t="s">
        <v>63</v>
      </c>
      <c r="S1580" t="s">
        <v>100</v>
      </c>
      <c r="T1580" t="s">
        <v>79</v>
      </c>
      <c r="U1580" t="s">
        <v>1030</v>
      </c>
      <c r="V1580" t="s">
        <v>66</v>
      </c>
      <c r="W1580" t="s">
        <v>67</v>
      </c>
      <c r="X1580">
        <v>5</v>
      </c>
      <c r="Y1580">
        <v>0.3</v>
      </c>
      <c r="Z1580">
        <v>0.7</v>
      </c>
      <c r="AA1580">
        <v>0.5</v>
      </c>
      <c r="AB1580">
        <v>0.5</v>
      </c>
      <c r="AC1580">
        <v>0.5</v>
      </c>
      <c r="AD1580" t="s">
        <v>68</v>
      </c>
      <c r="AE1580" t="s">
        <v>68</v>
      </c>
      <c r="AF1580" t="s">
        <v>68</v>
      </c>
      <c r="AG1580">
        <v>7</v>
      </c>
      <c r="AH1580">
        <v>3</v>
      </c>
      <c r="AI1580">
        <v>4</v>
      </c>
      <c r="AJ1580" t="s">
        <v>68</v>
      </c>
      <c r="AK1580" t="s">
        <v>68</v>
      </c>
      <c r="AL1580" t="s">
        <v>68</v>
      </c>
      <c r="AM1580" t="s">
        <v>68</v>
      </c>
      <c r="AN1580" t="s">
        <v>68</v>
      </c>
      <c r="AO1580" t="s">
        <v>68</v>
      </c>
      <c r="AP1580" t="s">
        <v>68</v>
      </c>
      <c r="AQ1580" t="s">
        <v>68</v>
      </c>
      <c r="AR1580" t="s">
        <v>68</v>
      </c>
      <c r="AS1580" t="s">
        <v>68</v>
      </c>
      <c r="AT1580" t="s">
        <v>68</v>
      </c>
      <c r="AU1580" t="s">
        <v>68</v>
      </c>
      <c r="AV1580" t="s">
        <v>68</v>
      </c>
      <c r="AW1580" t="s">
        <v>68</v>
      </c>
      <c r="AX1580" t="s">
        <v>68</v>
      </c>
      <c r="AY1580" t="s">
        <v>68</v>
      </c>
      <c r="AZ1580" t="s">
        <v>69</v>
      </c>
      <c r="BA1580" t="s">
        <v>79</v>
      </c>
      <c r="BB1580">
        <v>1</v>
      </c>
    </row>
    <row r="1581" spans="1:62" hidden="1" x14ac:dyDescent="0.3">
      <c r="A1581">
        <v>2015</v>
      </c>
      <c r="B1581" t="s">
        <v>53</v>
      </c>
      <c r="C1581" t="s">
        <v>1672</v>
      </c>
      <c r="D1581" t="s">
        <v>62</v>
      </c>
      <c r="E1581">
        <v>1</v>
      </c>
      <c r="F1581" t="s">
        <v>56</v>
      </c>
      <c r="G1581" t="s">
        <v>112</v>
      </c>
      <c r="H1581" t="s">
        <v>63</v>
      </c>
      <c r="I1581" t="s">
        <v>59</v>
      </c>
      <c r="J1581" t="s">
        <v>947</v>
      </c>
      <c r="K1581" t="s">
        <v>61</v>
      </c>
      <c r="L1581" t="s">
        <v>62</v>
      </c>
      <c r="M1581">
        <v>1</v>
      </c>
      <c r="N1581" t="s">
        <v>56</v>
      </c>
      <c r="O1581">
        <v>8</v>
      </c>
      <c r="P1581">
        <v>16</v>
      </c>
      <c r="Q1581">
        <v>31</v>
      </c>
      <c r="R1581" t="s">
        <v>63</v>
      </c>
      <c r="S1581" t="s">
        <v>100</v>
      </c>
      <c r="T1581" t="s">
        <v>65</v>
      </c>
      <c r="U1581" t="s">
        <v>947</v>
      </c>
      <c r="V1581" t="s">
        <v>66</v>
      </c>
      <c r="W1581" t="s">
        <v>67</v>
      </c>
      <c r="X1581">
        <v>5</v>
      </c>
      <c r="Y1581">
        <v>0.3</v>
      </c>
      <c r="Z1581">
        <v>0.7</v>
      </c>
      <c r="AA1581">
        <v>0.5</v>
      </c>
      <c r="AB1581">
        <v>0</v>
      </c>
      <c r="AC1581" t="s">
        <v>68</v>
      </c>
      <c r="AD1581" t="s">
        <v>68</v>
      </c>
      <c r="AE1581" t="s">
        <v>68</v>
      </c>
      <c r="AF1581" t="s">
        <v>68</v>
      </c>
      <c r="AG1581">
        <v>8</v>
      </c>
      <c r="AH1581">
        <v>9</v>
      </c>
      <c r="AI1581">
        <v>5.5</v>
      </c>
      <c r="AJ1581">
        <v>4</v>
      </c>
      <c r="AK1581" t="s">
        <v>68</v>
      </c>
      <c r="AL1581" t="s">
        <v>68</v>
      </c>
      <c r="AM1581" t="s">
        <v>68</v>
      </c>
      <c r="AN1581" t="s">
        <v>68</v>
      </c>
      <c r="AO1581" t="s">
        <v>68</v>
      </c>
      <c r="AP1581" t="s">
        <v>68</v>
      </c>
      <c r="AQ1581" t="s">
        <v>68</v>
      </c>
      <c r="AR1581" t="s">
        <v>68</v>
      </c>
      <c r="AS1581" t="s">
        <v>68</v>
      </c>
      <c r="AT1581" t="s">
        <v>68</v>
      </c>
      <c r="AU1581" t="s">
        <v>68</v>
      </c>
      <c r="AV1581" t="s">
        <v>68</v>
      </c>
      <c r="AW1581" t="s">
        <v>68</v>
      </c>
      <c r="AX1581" t="s">
        <v>68</v>
      </c>
      <c r="AY1581" t="s">
        <v>68</v>
      </c>
      <c r="AZ1581" t="s">
        <v>69</v>
      </c>
      <c r="BA1581" t="s">
        <v>65</v>
      </c>
      <c r="BB1581">
        <v>0.81799999999999995</v>
      </c>
    </row>
    <row r="1582" spans="1:62" hidden="1" x14ac:dyDescent="0.3">
      <c r="A1582">
        <v>2015</v>
      </c>
      <c r="B1582" t="s">
        <v>53</v>
      </c>
      <c r="C1582" t="s">
        <v>351</v>
      </c>
      <c r="D1582" t="s">
        <v>62</v>
      </c>
      <c r="E1582">
        <v>1</v>
      </c>
      <c r="F1582" t="s">
        <v>71</v>
      </c>
      <c r="G1582" t="s">
        <v>112</v>
      </c>
      <c r="H1582" t="s">
        <v>63</v>
      </c>
      <c r="I1582" t="s">
        <v>59</v>
      </c>
      <c r="J1582" t="s">
        <v>947</v>
      </c>
      <c r="K1582" t="s">
        <v>61</v>
      </c>
      <c r="L1582" t="s">
        <v>62</v>
      </c>
      <c r="M1582">
        <v>1</v>
      </c>
      <c r="N1582" t="s">
        <v>71</v>
      </c>
      <c r="O1582">
        <v>4</v>
      </c>
      <c r="P1582">
        <v>8</v>
      </c>
      <c r="Q1582">
        <v>16</v>
      </c>
      <c r="R1582" t="s">
        <v>63</v>
      </c>
      <c r="S1582" t="s">
        <v>100</v>
      </c>
      <c r="T1582" t="s">
        <v>65</v>
      </c>
      <c r="U1582" t="s">
        <v>947</v>
      </c>
      <c r="V1582" t="s">
        <v>66</v>
      </c>
      <c r="W1582" t="s">
        <v>67</v>
      </c>
      <c r="X1582">
        <v>5</v>
      </c>
      <c r="Y1582">
        <v>0.3</v>
      </c>
      <c r="Z1582">
        <v>0.7</v>
      </c>
      <c r="AA1582">
        <v>3</v>
      </c>
      <c r="AB1582">
        <v>2</v>
      </c>
      <c r="AC1582">
        <v>2.5</v>
      </c>
      <c r="AD1582">
        <v>2.5</v>
      </c>
      <c r="AE1582">
        <v>4</v>
      </c>
      <c r="AF1582">
        <v>4.5</v>
      </c>
      <c r="AG1582">
        <v>7.5</v>
      </c>
      <c r="AH1582">
        <v>5.5</v>
      </c>
      <c r="AI1582">
        <v>6</v>
      </c>
      <c r="AJ1582">
        <v>6</v>
      </c>
      <c r="AK1582">
        <v>4.5</v>
      </c>
      <c r="AL1582" t="s">
        <v>68</v>
      </c>
      <c r="AM1582" t="s">
        <v>68</v>
      </c>
      <c r="AN1582" t="s">
        <v>68</v>
      </c>
      <c r="AO1582" t="s">
        <v>68</v>
      </c>
      <c r="AP1582" t="s">
        <v>68</v>
      </c>
      <c r="AQ1582" t="s">
        <v>68</v>
      </c>
      <c r="AR1582" t="s">
        <v>68</v>
      </c>
      <c r="AS1582" t="s">
        <v>68</v>
      </c>
      <c r="AT1582" t="s">
        <v>68</v>
      </c>
      <c r="AU1582" t="s">
        <v>68</v>
      </c>
      <c r="AV1582" t="s">
        <v>68</v>
      </c>
      <c r="AW1582" t="s">
        <v>68</v>
      </c>
      <c r="AX1582" t="s">
        <v>68</v>
      </c>
      <c r="AY1582" t="s">
        <v>68</v>
      </c>
      <c r="AZ1582" t="s">
        <v>69</v>
      </c>
      <c r="BA1582" t="s">
        <v>65</v>
      </c>
      <c r="BB1582">
        <v>0.97</v>
      </c>
    </row>
    <row r="1583" spans="1:62" hidden="1" x14ac:dyDescent="0.3">
      <c r="A1583">
        <v>2015</v>
      </c>
      <c r="B1583" t="s">
        <v>53</v>
      </c>
      <c r="C1583" t="s">
        <v>1673</v>
      </c>
      <c r="D1583" t="s">
        <v>62</v>
      </c>
      <c r="E1583">
        <v>1</v>
      </c>
      <c r="F1583" t="s">
        <v>56</v>
      </c>
      <c r="G1583" t="s">
        <v>112</v>
      </c>
      <c r="H1583" t="s">
        <v>63</v>
      </c>
      <c r="I1583" t="s">
        <v>83</v>
      </c>
      <c r="J1583" t="s">
        <v>947</v>
      </c>
      <c r="K1583" t="s">
        <v>61</v>
      </c>
      <c r="L1583" t="s">
        <v>62</v>
      </c>
      <c r="M1583">
        <v>1</v>
      </c>
      <c r="N1583" t="s">
        <v>56</v>
      </c>
      <c r="O1583">
        <v>14</v>
      </c>
      <c r="P1583">
        <v>28</v>
      </c>
      <c r="Q1583">
        <v>56</v>
      </c>
      <c r="R1583" t="s">
        <v>63</v>
      </c>
      <c r="S1583" t="s">
        <v>100</v>
      </c>
      <c r="T1583" t="s">
        <v>84</v>
      </c>
      <c r="U1583" t="s">
        <v>947</v>
      </c>
      <c r="V1583" t="s">
        <v>66</v>
      </c>
      <c r="W1583" t="s">
        <v>67</v>
      </c>
      <c r="X1583">
        <v>5</v>
      </c>
      <c r="Y1583">
        <v>0.3</v>
      </c>
      <c r="Z1583">
        <v>0.7</v>
      </c>
      <c r="AA1583">
        <v>4</v>
      </c>
      <c r="AB1583">
        <v>4.5</v>
      </c>
      <c r="AC1583">
        <v>6.5</v>
      </c>
      <c r="AD1583">
        <v>5.5</v>
      </c>
      <c r="AE1583">
        <v>8.5</v>
      </c>
      <c r="AF1583" t="s">
        <v>68</v>
      </c>
      <c r="AG1583">
        <v>9.5</v>
      </c>
      <c r="AH1583">
        <v>10</v>
      </c>
      <c r="AI1583">
        <v>7</v>
      </c>
      <c r="AJ1583">
        <v>8</v>
      </c>
      <c r="AK1583">
        <v>10</v>
      </c>
      <c r="AL1583" t="s">
        <v>68</v>
      </c>
      <c r="AM1583" t="s">
        <v>68</v>
      </c>
      <c r="AN1583" t="s">
        <v>68</v>
      </c>
      <c r="AO1583" t="s">
        <v>68</v>
      </c>
      <c r="AP1583" t="s">
        <v>68</v>
      </c>
      <c r="AQ1583" t="s">
        <v>68</v>
      </c>
      <c r="AR1583" t="s">
        <v>68</v>
      </c>
      <c r="AS1583" t="s">
        <v>68</v>
      </c>
      <c r="AT1583" t="s">
        <v>68</v>
      </c>
      <c r="AU1583" t="s">
        <v>68</v>
      </c>
      <c r="AV1583" t="s">
        <v>68</v>
      </c>
      <c r="AW1583" t="s">
        <v>68</v>
      </c>
      <c r="AX1583" t="s">
        <v>68</v>
      </c>
      <c r="AY1583" t="s">
        <v>68</v>
      </c>
      <c r="AZ1583" t="s">
        <v>69</v>
      </c>
      <c r="BA1583" t="s">
        <v>84</v>
      </c>
      <c r="BB1583">
        <v>1</v>
      </c>
    </row>
    <row r="1584" spans="1:62" hidden="1" x14ac:dyDescent="0.3">
      <c r="A1584">
        <v>2015</v>
      </c>
      <c r="B1584" t="s">
        <v>53</v>
      </c>
      <c r="C1584" t="s">
        <v>1674</v>
      </c>
      <c r="D1584" t="s">
        <v>62</v>
      </c>
      <c r="E1584">
        <v>1</v>
      </c>
      <c r="F1584" t="s">
        <v>56</v>
      </c>
      <c r="G1584" t="s">
        <v>112</v>
      </c>
      <c r="H1584" t="s">
        <v>63</v>
      </c>
      <c r="I1584" t="s">
        <v>59</v>
      </c>
      <c r="J1584" t="s">
        <v>947</v>
      </c>
      <c r="K1584" t="s">
        <v>61</v>
      </c>
      <c r="L1584" t="s">
        <v>62</v>
      </c>
      <c r="M1584">
        <v>1</v>
      </c>
      <c r="N1584" t="s">
        <v>56</v>
      </c>
      <c r="O1584">
        <v>9</v>
      </c>
      <c r="P1584">
        <v>17</v>
      </c>
      <c r="Q1584">
        <v>33</v>
      </c>
      <c r="R1584" t="s">
        <v>63</v>
      </c>
      <c r="S1584" t="s">
        <v>100</v>
      </c>
      <c r="T1584" t="s">
        <v>84</v>
      </c>
      <c r="U1584" t="s">
        <v>947</v>
      </c>
      <c r="V1584" t="s">
        <v>66</v>
      </c>
      <c r="W1584" t="s">
        <v>67</v>
      </c>
      <c r="X1584">
        <v>5</v>
      </c>
      <c r="Y1584">
        <v>0.3</v>
      </c>
      <c r="Z1584">
        <v>0.7</v>
      </c>
      <c r="AA1584">
        <v>2.5</v>
      </c>
      <c r="AB1584">
        <v>1.5</v>
      </c>
      <c r="AC1584">
        <v>4</v>
      </c>
      <c r="AD1584">
        <v>4</v>
      </c>
      <c r="AE1584">
        <v>8</v>
      </c>
      <c r="AF1584">
        <v>5.5</v>
      </c>
      <c r="AG1584">
        <v>8.5</v>
      </c>
      <c r="AH1584">
        <v>9</v>
      </c>
      <c r="AI1584">
        <v>5.5</v>
      </c>
      <c r="AJ1584">
        <v>6.5</v>
      </c>
      <c r="AK1584">
        <v>5</v>
      </c>
      <c r="AL1584" t="s">
        <v>68</v>
      </c>
      <c r="AM1584" t="s">
        <v>68</v>
      </c>
      <c r="AN1584" t="s">
        <v>68</v>
      </c>
      <c r="AO1584" t="s">
        <v>68</v>
      </c>
      <c r="AP1584" t="s">
        <v>68</v>
      </c>
      <c r="AQ1584" t="s">
        <v>68</v>
      </c>
      <c r="AR1584" t="s">
        <v>68</v>
      </c>
      <c r="AS1584" t="s">
        <v>68</v>
      </c>
      <c r="AT1584" t="s">
        <v>68</v>
      </c>
      <c r="AU1584" t="s">
        <v>68</v>
      </c>
      <c r="AV1584" t="s">
        <v>68</v>
      </c>
      <c r="AW1584" t="s">
        <v>68</v>
      </c>
      <c r="AX1584" t="s">
        <v>68</v>
      </c>
      <c r="AY1584" t="s">
        <v>68</v>
      </c>
      <c r="AZ1584" t="s">
        <v>69</v>
      </c>
      <c r="BA1584" t="s">
        <v>65</v>
      </c>
      <c r="BB1584">
        <v>0.79700000000000004</v>
      </c>
    </row>
    <row r="1585" spans="1:62" hidden="1" x14ac:dyDescent="0.3">
      <c r="A1585">
        <v>2015</v>
      </c>
      <c r="B1585" t="s">
        <v>53</v>
      </c>
      <c r="C1585" t="s">
        <v>1675</v>
      </c>
      <c r="D1585" t="s">
        <v>62</v>
      </c>
      <c r="E1585">
        <v>1</v>
      </c>
      <c r="F1585" t="s">
        <v>56</v>
      </c>
      <c r="G1585" t="s">
        <v>112</v>
      </c>
      <c r="H1585" t="s">
        <v>63</v>
      </c>
      <c r="I1585" t="s">
        <v>83</v>
      </c>
      <c r="J1585" t="s">
        <v>967</v>
      </c>
      <c r="K1585" t="s">
        <v>61</v>
      </c>
      <c r="L1585" t="s">
        <v>62</v>
      </c>
      <c r="M1585">
        <v>1</v>
      </c>
      <c r="N1585" t="s">
        <v>56</v>
      </c>
      <c r="O1585">
        <v>9</v>
      </c>
      <c r="P1585">
        <v>17</v>
      </c>
      <c r="Q1585">
        <v>34</v>
      </c>
      <c r="R1585" t="s">
        <v>63</v>
      </c>
      <c r="S1585" t="s">
        <v>100</v>
      </c>
      <c r="T1585" t="s">
        <v>84</v>
      </c>
      <c r="U1585" t="s">
        <v>947</v>
      </c>
      <c r="V1585" t="s">
        <v>66</v>
      </c>
      <c r="W1585" t="s">
        <v>67</v>
      </c>
      <c r="X1585">
        <v>5</v>
      </c>
      <c r="Y1585">
        <v>0.3</v>
      </c>
      <c r="Z1585">
        <v>0.7</v>
      </c>
      <c r="AA1585">
        <v>3.5</v>
      </c>
      <c r="AB1585">
        <v>5</v>
      </c>
      <c r="AC1585">
        <v>7.5</v>
      </c>
      <c r="AD1585">
        <v>9</v>
      </c>
      <c r="AE1585">
        <v>6.5</v>
      </c>
      <c r="AF1585" t="s">
        <v>68</v>
      </c>
      <c r="AG1585">
        <v>9</v>
      </c>
      <c r="AH1585">
        <v>6.5</v>
      </c>
      <c r="AI1585">
        <v>4.5</v>
      </c>
      <c r="AJ1585">
        <v>8</v>
      </c>
      <c r="AK1585">
        <v>10</v>
      </c>
      <c r="AL1585" t="s">
        <v>68</v>
      </c>
      <c r="AM1585" t="s">
        <v>68</v>
      </c>
      <c r="AN1585" t="s">
        <v>68</v>
      </c>
      <c r="AO1585" t="s">
        <v>68</v>
      </c>
      <c r="AP1585" t="s">
        <v>68</v>
      </c>
      <c r="AQ1585" t="s">
        <v>68</v>
      </c>
      <c r="AR1585" t="s">
        <v>68</v>
      </c>
      <c r="AS1585" t="s">
        <v>68</v>
      </c>
      <c r="AT1585" t="s">
        <v>68</v>
      </c>
      <c r="AU1585" t="s">
        <v>68</v>
      </c>
      <c r="AV1585" t="s">
        <v>68</v>
      </c>
      <c r="AW1585" t="s">
        <v>68</v>
      </c>
      <c r="AX1585" t="s">
        <v>68</v>
      </c>
      <c r="AY1585" t="s">
        <v>68</v>
      </c>
      <c r="AZ1585" t="s">
        <v>69</v>
      </c>
      <c r="BA1585" t="s">
        <v>84</v>
      </c>
      <c r="BB1585">
        <v>1</v>
      </c>
    </row>
    <row r="1586" spans="1:62" hidden="1" x14ac:dyDescent="0.3">
      <c r="A1586">
        <v>2015</v>
      </c>
      <c r="B1586" t="s">
        <v>53</v>
      </c>
      <c r="C1586" t="s">
        <v>1676</v>
      </c>
      <c r="D1586" t="s">
        <v>62</v>
      </c>
      <c r="E1586">
        <v>1</v>
      </c>
      <c r="F1586" t="s">
        <v>56</v>
      </c>
      <c r="G1586" t="s">
        <v>112</v>
      </c>
      <c r="H1586" t="s">
        <v>63</v>
      </c>
      <c r="I1586" t="s">
        <v>77</v>
      </c>
      <c r="J1586" t="s">
        <v>1435</v>
      </c>
      <c r="K1586" t="s">
        <v>61</v>
      </c>
      <c r="L1586" t="s">
        <v>62</v>
      </c>
      <c r="M1586">
        <v>1</v>
      </c>
      <c r="N1586" t="s">
        <v>56</v>
      </c>
      <c r="O1586">
        <v>9</v>
      </c>
      <c r="P1586">
        <v>18</v>
      </c>
      <c r="Q1586">
        <v>35</v>
      </c>
      <c r="R1586" t="s">
        <v>63</v>
      </c>
      <c r="S1586" t="s">
        <v>100</v>
      </c>
      <c r="T1586" t="s">
        <v>79</v>
      </c>
      <c r="U1586" t="s">
        <v>1435</v>
      </c>
      <c r="V1586" t="s">
        <v>66</v>
      </c>
      <c r="W1586" t="s">
        <v>67</v>
      </c>
      <c r="X1586">
        <v>5</v>
      </c>
      <c r="Y1586">
        <v>0.3</v>
      </c>
      <c r="Z1586">
        <v>0.7</v>
      </c>
      <c r="AA1586">
        <v>2.5</v>
      </c>
      <c r="AB1586">
        <v>3</v>
      </c>
      <c r="AC1586" t="s">
        <v>68</v>
      </c>
      <c r="AD1586" t="s">
        <v>68</v>
      </c>
      <c r="AE1586" t="s">
        <v>68</v>
      </c>
      <c r="AF1586" t="s">
        <v>68</v>
      </c>
      <c r="AG1586">
        <v>8.5</v>
      </c>
      <c r="AH1586">
        <v>9</v>
      </c>
      <c r="AI1586">
        <v>10</v>
      </c>
      <c r="AJ1586" t="s">
        <v>68</v>
      </c>
      <c r="AK1586" t="s">
        <v>68</v>
      </c>
      <c r="AL1586" t="s">
        <v>68</v>
      </c>
      <c r="AM1586" t="s">
        <v>68</v>
      </c>
      <c r="AN1586" t="s">
        <v>68</v>
      </c>
      <c r="AO1586" t="s">
        <v>68</v>
      </c>
      <c r="AP1586" t="s">
        <v>68</v>
      </c>
      <c r="AQ1586" t="s">
        <v>68</v>
      </c>
      <c r="AR1586" t="s">
        <v>68</v>
      </c>
      <c r="AS1586" t="s">
        <v>68</v>
      </c>
      <c r="AT1586" t="s">
        <v>68</v>
      </c>
      <c r="AU1586" t="s">
        <v>68</v>
      </c>
      <c r="AV1586" t="s">
        <v>68</v>
      </c>
      <c r="AW1586" t="s">
        <v>68</v>
      </c>
      <c r="AX1586" t="s">
        <v>68</v>
      </c>
      <c r="AY1586" t="s">
        <v>68</v>
      </c>
      <c r="AZ1586" t="s">
        <v>69</v>
      </c>
      <c r="BA1586" t="s">
        <v>79</v>
      </c>
      <c r="BB1586">
        <v>1</v>
      </c>
    </row>
    <row r="1587" spans="1:62" x14ac:dyDescent="0.3">
      <c r="A1587">
        <v>2015</v>
      </c>
      <c r="B1587" t="s">
        <v>53</v>
      </c>
      <c r="C1587" t="s">
        <v>1677</v>
      </c>
      <c r="D1587" t="s">
        <v>62</v>
      </c>
      <c r="E1587">
        <v>1</v>
      </c>
      <c r="F1587" t="s">
        <v>56</v>
      </c>
      <c r="G1587" t="s">
        <v>112</v>
      </c>
      <c r="H1587" t="s">
        <v>63</v>
      </c>
      <c r="I1587" t="s">
        <v>77</v>
      </c>
      <c r="J1587" t="s">
        <v>1678</v>
      </c>
      <c r="K1587" t="s">
        <v>61</v>
      </c>
      <c r="L1587" t="s">
        <v>62</v>
      </c>
      <c r="M1587">
        <v>1</v>
      </c>
      <c r="N1587" t="s">
        <v>56</v>
      </c>
      <c r="O1587">
        <v>9</v>
      </c>
      <c r="P1587">
        <v>18</v>
      </c>
      <c r="Q1587">
        <v>36</v>
      </c>
      <c r="R1587" t="s">
        <v>63</v>
      </c>
      <c r="S1587" t="s">
        <v>100</v>
      </c>
      <c r="T1587" t="s">
        <v>79</v>
      </c>
      <c r="U1587" t="s">
        <v>1678</v>
      </c>
      <c r="V1587" t="s">
        <v>66</v>
      </c>
      <c r="W1587" t="s">
        <v>67</v>
      </c>
      <c r="X1587">
        <v>5</v>
      </c>
      <c r="Y1587">
        <v>0.3</v>
      </c>
      <c r="Z1587">
        <v>0.7</v>
      </c>
      <c r="AA1587">
        <v>0.5</v>
      </c>
      <c r="AB1587" t="s">
        <v>68</v>
      </c>
      <c r="AC1587" t="s">
        <v>68</v>
      </c>
      <c r="AD1587" t="s">
        <v>68</v>
      </c>
      <c r="AE1587" t="s">
        <v>68</v>
      </c>
      <c r="AF1587" t="s">
        <v>68</v>
      </c>
      <c r="AG1587">
        <v>8.5</v>
      </c>
      <c r="AH1587">
        <v>5.5</v>
      </c>
      <c r="AI1587">
        <v>1</v>
      </c>
      <c r="AJ1587" t="s">
        <v>68</v>
      </c>
      <c r="AK1587" t="s">
        <v>68</v>
      </c>
      <c r="AL1587" t="s">
        <v>68</v>
      </c>
      <c r="AM1587" t="s">
        <v>68</v>
      </c>
      <c r="AN1587" t="s">
        <v>68</v>
      </c>
      <c r="AO1587" t="s">
        <v>68</v>
      </c>
      <c r="AP1587" t="s">
        <v>68</v>
      </c>
      <c r="AQ1587" t="s">
        <v>68</v>
      </c>
      <c r="AR1587" t="s">
        <v>68</v>
      </c>
      <c r="AS1587" t="s">
        <v>68</v>
      </c>
      <c r="AT1587" t="s">
        <v>68</v>
      </c>
      <c r="AU1587" t="s">
        <v>68</v>
      </c>
      <c r="AV1587" t="s">
        <v>68</v>
      </c>
      <c r="AW1587" t="s">
        <v>68</v>
      </c>
      <c r="AX1587" t="s">
        <v>68</v>
      </c>
      <c r="AY1587" t="s">
        <v>68</v>
      </c>
      <c r="AZ1587" t="s">
        <v>80</v>
      </c>
      <c r="BA1587" t="s">
        <v>79</v>
      </c>
      <c r="BB1587">
        <v>1</v>
      </c>
      <c r="BD1587">
        <f>IF(EXACT(BA1587,T1587),1,0)</f>
        <v>1</v>
      </c>
      <c r="BE1587">
        <f>IF(AND(AZ1587="2_Testando"),1,0)</f>
        <v>1</v>
      </c>
      <c r="BF1587">
        <f>IF(AND(AZ1587="2_Testando",BD1587=1),1,0)</f>
        <v>1</v>
      </c>
      <c r="BJ1587">
        <f>IF(AND(BB1587&gt;0.7,BF1587=1),1,0)</f>
        <v>1</v>
      </c>
    </row>
    <row r="1588" spans="1:62" hidden="1" x14ac:dyDescent="0.3">
      <c r="A1588">
        <v>2015</v>
      </c>
      <c r="B1588" t="s">
        <v>53</v>
      </c>
      <c r="C1588" t="s">
        <v>352</v>
      </c>
      <c r="D1588" t="s">
        <v>62</v>
      </c>
      <c r="E1588">
        <v>1</v>
      </c>
      <c r="F1588" t="s">
        <v>56</v>
      </c>
      <c r="G1588" t="s">
        <v>112</v>
      </c>
      <c r="H1588" t="s">
        <v>63</v>
      </c>
      <c r="I1588" t="s">
        <v>59</v>
      </c>
      <c r="J1588" t="s">
        <v>947</v>
      </c>
      <c r="K1588" t="s">
        <v>61</v>
      </c>
      <c r="L1588" t="s">
        <v>62</v>
      </c>
      <c r="M1588">
        <v>1</v>
      </c>
      <c r="N1588" t="s">
        <v>56</v>
      </c>
      <c r="O1588">
        <v>8</v>
      </c>
      <c r="P1588">
        <v>16</v>
      </c>
      <c r="Q1588">
        <v>31</v>
      </c>
      <c r="R1588" t="s">
        <v>63</v>
      </c>
      <c r="S1588" t="s">
        <v>100</v>
      </c>
      <c r="T1588" t="s">
        <v>79</v>
      </c>
      <c r="U1588" t="s">
        <v>1154</v>
      </c>
      <c r="V1588" t="s">
        <v>66</v>
      </c>
      <c r="W1588" t="s">
        <v>67</v>
      </c>
      <c r="X1588">
        <v>5</v>
      </c>
      <c r="Y1588">
        <v>0.3</v>
      </c>
      <c r="Z1588">
        <v>0.7</v>
      </c>
      <c r="AA1588">
        <v>0.5</v>
      </c>
      <c r="AB1588">
        <v>0</v>
      </c>
      <c r="AC1588">
        <v>0</v>
      </c>
      <c r="AD1588" t="s">
        <v>68</v>
      </c>
      <c r="AE1588" t="s">
        <v>68</v>
      </c>
      <c r="AF1588" t="s">
        <v>68</v>
      </c>
      <c r="AG1588">
        <v>8.5</v>
      </c>
      <c r="AH1588">
        <v>5.5</v>
      </c>
      <c r="AI1588">
        <v>6.5</v>
      </c>
      <c r="AJ1588" t="s">
        <v>68</v>
      </c>
      <c r="AK1588" t="s">
        <v>68</v>
      </c>
      <c r="AL1588" t="s">
        <v>68</v>
      </c>
      <c r="AM1588" t="s">
        <v>68</v>
      </c>
      <c r="AN1588" t="s">
        <v>68</v>
      </c>
      <c r="AO1588" t="s">
        <v>68</v>
      </c>
      <c r="AP1588" t="s">
        <v>68</v>
      </c>
      <c r="AQ1588" t="s">
        <v>68</v>
      </c>
      <c r="AR1588" t="s">
        <v>68</v>
      </c>
      <c r="AS1588" t="s">
        <v>68</v>
      </c>
      <c r="AT1588" t="s">
        <v>68</v>
      </c>
      <c r="AU1588" t="s">
        <v>68</v>
      </c>
      <c r="AV1588" t="s">
        <v>68</v>
      </c>
      <c r="AW1588" t="s">
        <v>68</v>
      </c>
      <c r="AX1588" t="s">
        <v>68</v>
      </c>
      <c r="AY1588" t="s">
        <v>68</v>
      </c>
      <c r="AZ1588" t="s">
        <v>69</v>
      </c>
      <c r="BA1588" t="s">
        <v>65</v>
      </c>
      <c r="BB1588">
        <v>0.81799999999999995</v>
      </c>
    </row>
    <row r="1589" spans="1:62" hidden="1" x14ac:dyDescent="0.3">
      <c r="A1589">
        <v>2015</v>
      </c>
      <c r="B1589" t="s">
        <v>53</v>
      </c>
      <c r="C1589" t="s">
        <v>1679</v>
      </c>
      <c r="D1589" t="s">
        <v>62</v>
      </c>
      <c r="E1589">
        <v>1</v>
      </c>
      <c r="F1589" t="s">
        <v>56</v>
      </c>
      <c r="G1589" t="s">
        <v>112</v>
      </c>
      <c r="H1589" t="s">
        <v>63</v>
      </c>
      <c r="I1589" t="s">
        <v>77</v>
      </c>
      <c r="J1589" t="s">
        <v>962</v>
      </c>
      <c r="K1589" t="s">
        <v>61</v>
      </c>
      <c r="L1589" t="s">
        <v>62</v>
      </c>
      <c r="M1589">
        <v>1</v>
      </c>
      <c r="N1589" t="s">
        <v>56</v>
      </c>
      <c r="O1589">
        <v>10</v>
      </c>
      <c r="P1589">
        <v>19</v>
      </c>
      <c r="Q1589">
        <v>38</v>
      </c>
      <c r="R1589" t="s">
        <v>63</v>
      </c>
      <c r="S1589" t="s">
        <v>100</v>
      </c>
      <c r="T1589" t="s">
        <v>79</v>
      </c>
      <c r="U1589" t="s">
        <v>962</v>
      </c>
      <c r="V1589" t="s">
        <v>66</v>
      </c>
      <c r="W1589" t="s">
        <v>67</v>
      </c>
      <c r="X1589">
        <v>5</v>
      </c>
      <c r="Y1589">
        <v>0.3</v>
      </c>
      <c r="Z1589">
        <v>0.7</v>
      </c>
      <c r="AA1589">
        <v>0.5</v>
      </c>
      <c r="AB1589" t="s">
        <v>68</v>
      </c>
      <c r="AC1589" t="s">
        <v>68</v>
      </c>
      <c r="AD1589" t="s">
        <v>68</v>
      </c>
      <c r="AE1589" t="s">
        <v>68</v>
      </c>
      <c r="AF1589" t="s">
        <v>68</v>
      </c>
      <c r="AG1589">
        <v>7.5</v>
      </c>
      <c r="AH1589">
        <v>8</v>
      </c>
      <c r="AI1589">
        <v>6.5</v>
      </c>
      <c r="AJ1589" t="s">
        <v>68</v>
      </c>
      <c r="AK1589" t="s">
        <v>68</v>
      </c>
      <c r="AL1589" t="s">
        <v>68</v>
      </c>
      <c r="AM1589" t="s">
        <v>68</v>
      </c>
      <c r="AN1589" t="s">
        <v>68</v>
      </c>
      <c r="AO1589" t="s">
        <v>68</v>
      </c>
      <c r="AP1589" t="s">
        <v>68</v>
      </c>
      <c r="AQ1589" t="s">
        <v>68</v>
      </c>
      <c r="AR1589" t="s">
        <v>68</v>
      </c>
      <c r="AS1589" t="s">
        <v>68</v>
      </c>
      <c r="AT1589" t="s">
        <v>68</v>
      </c>
      <c r="AU1589" t="s">
        <v>68</v>
      </c>
      <c r="AV1589" t="s">
        <v>68</v>
      </c>
      <c r="AW1589" t="s">
        <v>68</v>
      </c>
      <c r="AX1589" t="s">
        <v>68</v>
      </c>
      <c r="AY1589" t="s">
        <v>68</v>
      </c>
      <c r="AZ1589" t="s">
        <v>69</v>
      </c>
      <c r="BA1589" t="s">
        <v>79</v>
      </c>
      <c r="BB1589">
        <v>1</v>
      </c>
    </row>
    <row r="1590" spans="1:62" hidden="1" x14ac:dyDescent="0.3">
      <c r="A1590">
        <v>2015</v>
      </c>
      <c r="B1590" t="s">
        <v>53</v>
      </c>
      <c r="C1590" t="s">
        <v>1680</v>
      </c>
      <c r="D1590" t="s">
        <v>62</v>
      </c>
      <c r="E1590">
        <v>1</v>
      </c>
      <c r="F1590" t="s">
        <v>56</v>
      </c>
      <c r="G1590" t="s">
        <v>112</v>
      </c>
      <c r="H1590" t="s">
        <v>63</v>
      </c>
      <c r="I1590" t="s">
        <v>83</v>
      </c>
      <c r="J1590" t="s">
        <v>967</v>
      </c>
      <c r="K1590" t="s">
        <v>61</v>
      </c>
      <c r="L1590" t="s">
        <v>62</v>
      </c>
      <c r="M1590">
        <v>1</v>
      </c>
      <c r="N1590" t="s">
        <v>56</v>
      </c>
      <c r="O1590">
        <v>10</v>
      </c>
      <c r="P1590">
        <v>20</v>
      </c>
      <c r="Q1590">
        <v>39</v>
      </c>
      <c r="R1590" t="s">
        <v>63</v>
      </c>
      <c r="S1590" t="s">
        <v>100</v>
      </c>
      <c r="T1590" t="s">
        <v>84</v>
      </c>
      <c r="U1590" t="s">
        <v>947</v>
      </c>
      <c r="V1590" t="s">
        <v>66</v>
      </c>
      <c r="W1590" t="s">
        <v>67</v>
      </c>
      <c r="X1590">
        <v>5</v>
      </c>
      <c r="Y1590">
        <v>0.3</v>
      </c>
      <c r="Z1590">
        <v>0.7</v>
      </c>
      <c r="AA1590">
        <v>6</v>
      </c>
      <c r="AB1590">
        <v>6</v>
      </c>
      <c r="AC1590">
        <v>6.5</v>
      </c>
      <c r="AD1590">
        <v>6</v>
      </c>
      <c r="AE1590">
        <v>4</v>
      </c>
      <c r="AF1590" t="s">
        <v>68</v>
      </c>
      <c r="AG1590">
        <v>8.5</v>
      </c>
      <c r="AH1590">
        <v>7</v>
      </c>
      <c r="AI1590">
        <v>7.5</v>
      </c>
      <c r="AJ1590">
        <v>9.5</v>
      </c>
      <c r="AK1590">
        <v>10</v>
      </c>
      <c r="AL1590" t="s">
        <v>68</v>
      </c>
      <c r="AM1590" t="s">
        <v>68</v>
      </c>
      <c r="AN1590" t="s">
        <v>68</v>
      </c>
      <c r="AO1590" t="s">
        <v>68</v>
      </c>
      <c r="AP1590" t="s">
        <v>68</v>
      </c>
      <c r="AQ1590" t="s">
        <v>68</v>
      </c>
      <c r="AR1590" t="s">
        <v>68</v>
      </c>
      <c r="AS1590" t="s">
        <v>68</v>
      </c>
      <c r="AT1590" t="s">
        <v>68</v>
      </c>
      <c r="AU1590" t="s">
        <v>68</v>
      </c>
      <c r="AV1590" t="s">
        <v>68</v>
      </c>
      <c r="AW1590" t="s">
        <v>68</v>
      </c>
      <c r="AX1590" t="s">
        <v>68</v>
      </c>
      <c r="AY1590" t="s">
        <v>68</v>
      </c>
      <c r="AZ1590" t="s">
        <v>69</v>
      </c>
      <c r="BA1590" t="s">
        <v>84</v>
      </c>
      <c r="BB1590">
        <v>0.96499999999999997</v>
      </c>
    </row>
    <row r="1591" spans="1:62" x14ac:dyDescent="0.3">
      <c r="A1591">
        <v>2015</v>
      </c>
      <c r="B1591" t="s">
        <v>53</v>
      </c>
      <c r="C1591" t="s">
        <v>1681</v>
      </c>
      <c r="D1591" t="s">
        <v>62</v>
      </c>
      <c r="E1591">
        <v>1</v>
      </c>
      <c r="F1591" t="s">
        <v>56</v>
      </c>
      <c r="G1591" t="s">
        <v>112</v>
      </c>
      <c r="H1591" t="s">
        <v>63</v>
      </c>
      <c r="I1591" t="s">
        <v>77</v>
      </c>
      <c r="J1591" t="s">
        <v>1682</v>
      </c>
      <c r="K1591" t="s">
        <v>61</v>
      </c>
      <c r="L1591" t="s">
        <v>62</v>
      </c>
      <c r="M1591">
        <v>1</v>
      </c>
      <c r="N1591" t="s">
        <v>56</v>
      </c>
      <c r="O1591">
        <v>10</v>
      </c>
      <c r="P1591">
        <v>20</v>
      </c>
      <c r="Q1591">
        <v>40</v>
      </c>
      <c r="R1591" t="s">
        <v>63</v>
      </c>
      <c r="S1591" t="s">
        <v>100</v>
      </c>
      <c r="T1591" t="s">
        <v>79</v>
      </c>
      <c r="U1591" t="s">
        <v>1682</v>
      </c>
      <c r="V1591" t="s">
        <v>66</v>
      </c>
      <c r="W1591" t="s">
        <v>67</v>
      </c>
      <c r="X1591">
        <v>5</v>
      </c>
      <c r="Y1591">
        <v>0.3</v>
      </c>
      <c r="Z1591">
        <v>0.7</v>
      </c>
      <c r="AA1591">
        <v>0.5</v>
      </c>
      <c r="AB1591">
        <v>2</v>
      </c>
      <c r="AC1591" t="s">
        <v>68</v>
      </c>
      <c r="AD1591" t="s">
        <v>68</v>
      </c>
      <c r="AE1591" t="s">
        <v>68</v>
      </c>
      <c r="AF1591" t="s">
        <v>68</v>
      </c>
      <c r="AG1591">
        <v>8</v>
      </c>
      <c r="AH1591">
        <v>4</v>
      </c>
      <c r="AI1591">
        <v>6.5</v>
      </c>
      <c r="AJ1591" t="s">
        <v>68</v>
      </c>
      <c r="AK1591" t="s">
        <v>68</v>
      </c>
      <c r="AL1591" t="s">
        <v>68</v>
      </c>
      <c r="AM1591" t="s">
        <v>68</v>
      </c>
      <c r="AN1591" t="s">
        <v>68</v>
      </c>
      <c r="AO1591" t="s">
        <v>68</v>
      </c>
      <c r="AP1591" t="s">
        <v>68</v>
      </c>
      <c r="AQ1591" t="s">
        <v>68</v>
      </c>
      <c r="AR1591" t="s">
        <v>68</v>
      </c>
      <c r="AS1591" t="s">
        <v>68</v>
      </c>
      <c r="AT1591" t="s">
        <v>68</v>
      </c>
      <c r="AU1591" t="s">
        <v>68</v>
      </c>
      <c r="AV1591" t="s">
        <v>68</v>
      </c>
      <c r="AW1591" t="s">
        <v>68</v>
      </c>
      <c r="AX1591" t="s">
        <v>68</v>
      </c>
      <c r="AY1591" t="s">
        <v>68</v>
      </c>
      <c r="AZ1591" t="s">
        <v>80</v>
      </c>
      <c r="BA1591" t="s">
        <v>79</v>
      </c>
      <c r="BB1591">
        <v>1</v>
      </c>
      <c r="BD1591">
        <f>IF(EXACT(BA1591,T1591),1,0)</f>
        <v>1</v>
      </c>
      <c r="BE1591">
        <f>IF(AND(AZ1591="2_Testando"),1,0)</f>
        <v>1</v>
      </c>
      <c r="BF1591">
        <f>IF(AND(AZ1591="2_Testando",BD1591=1),1,0)</f>
        <v>1</v>
      </c>
      <c r="BJ1591">
        <f>IF(AND(BB1591&gt;0.7,BF1591=1),1,0)</f>
        <v>1</v>
      </c>
    </row>
    <row r="1592" spans="1:62" hidden="1" x14ac:dyDescent="0.3">
      <c r="A1592">
        <v>2015</v>
      </c>
      <c r="B1592" t="s">
        <v>53</v>
      </c>
      <c r="C1592" t="s">
        <v>353</v>
      </c>
      <c r="D1592" t="s">
        <v>62</v>
      </c>
      <c r="E1592">
        <v>1</v>
      </c>
      <c r="F1592" t="s">
        <v>56</v>
      </c>
      <c r="G1592" t="s">
        <v>112</v>
      </c>
      <c r="H1592" t="s">
        <v>63</v>
      </c>
      <c r="I1592" t="s">
        <v>59</v>
      </c>
      <c r="J1592" t="s">
        <v>947</v>
      </c>
      <c r="K1592" t="s">
        <v>61</v>
      </c>
      <c r="L1592" t="s">
        <v>62</v>
      </c>
      <c r="M1592">
        <v>1</v>
      </c>
      <c r="N1592" t="s">
        <v>56</v>
      </c>
      <c r="O1592">
        <v>11</v>
      </c>
      <c r="P1592">
        <v>21</v>
      </c>
      <c r="Q1592">
        <v>42</v>
      </c>
      <c r="R1592" t="s">
        <v>63</v>
      </c>
      <c r="S1592" t="s">
        <v>100</v>
      </c>
      <c r="T1592" t="s">
        <v>65</v>
      </c>
      <c r="U1592" t="s">
        <v>947</v>
      </c>
      <c r="V1592" t="s">
        <v>66</v>
      </c>
      <c r="W1592" t="s">
        <v>67</v>
      </c>
      <c r="X1592">
        <v>5</v>
      </c>
      <c r="Y1592">
        <v>0.3</v>
      </c>
      <c r="Z1592">
        <v>0.7</v>
      </c>
      <c r="AA1592">
        <v>0.5</v>
      </c>
      <c r="AB1592">
        <v>1</v>
      </c>
      <c r="AC1592">
        <v>1</v>
      </c>
      <c r="AD1592">
        <v>1</v>
      </c>
      <c r="AE1592">
        <v>2.5</v>
      </c>
      <c r="AF1592" t="s">
        <v>68</v>
      </c>
      <c r="AG1592">
        <v>8</v>
      </c>
      <c r="AH1592">
        <v>6.5</v>
      </c>
      <c r="AI1592">
        <v>7</v>
      </c>
      <c r="AJ1592">
        <v>6.5</v>
      </c>
      <c r="AK1592">
        <v>5</v>
      </c>
      <c r="AL1592" t="s">
        <v>68</v>
      </c>
      <c r="AM1592" t="s">
        <v>68</v>
      </c>
      <c r="AN1592" t="s">
        <v>68</v>
      </c>
      <c r="AO1592" t="s">
        <v>68</v>
      </c>
      <c r="AP1592" t="s">
        <v>68</v>
      </c>
      <c r="AQ1592" t="s">
        <v>68</v>
      </c>
      <c r="AR1592" t="s">
        <v>68</v>
      </c>
      <c r="AS1592" t="s">
        <v>68</v>
      </c>
      <c r="AT1592" t="s">
        <v>68</v>
      </c>
      <c r="AU1592" t="s">
        <v>68</v>
      </c>
      <c r="AV1592" t="s">
        <v>68</v>
      </c>
      <c r="AW1592" t="s">
        <v>68</v>
      </c>
      <c r="AX1592" t="s">
        <v>68</v>
      </c>
      <c r="AY1592" t="s">
        <v>68</v>
      </c>
      <c r="AZ1592" t="s">
        <v>69</v>
      </c>
      <c r="BA1592" t="s">
        <v>65</v>
      </c>
      <c r="BB1592">
        <v>0.97</v>
      </c>
    </row>
    <row r="1593" spans="1:62" x14ac:dyDescent="0.3">
      <c r="A1593">
        <v>2015</v>
      </c>
      <c r="B1593" t="s">
        <v>53</v>
      </c>
      <c r="C1593" t="s">
        <v>1683</v>
      </c>
      <c r="D1593" t="s">
        <v>62</v>
      </c>
      <c r="E1593">
        <v>1</v>
      </c>
      <c r="F1593" t="s">
        <v>71</v>
      </c>
      <c r="G1593" t="s">
        <v>112</v>
      </c>
      <c r="H1593" t="s">
        <v>63</v>
      </c>
      <c r="I1593" t="s">
        <v>83</v>
      </c>
      <c r="J1593" t="s">
        <v>967</v>
      </c>
      <c r="K1593" t="s">
        <v>61</v>
      </c>
      <c r="L1593" t="s">
        <v>62</v>
      </c>
      <c r="M1593">
        <v>1</v>
      </c>
      <c r="N1593" t="s">
        <v>71</v>
      </c>
      <c r="O1593">
        <v>1</v>
      </c>
      <c r="P1593">
        <v>1</v>
      </c>
      <c r="Q1593">
        <v>1</v>
      </c>
      <c r="R1593" t="s">
        <v>63</v>
      </c>
      <c r="S1593" t="s">
        <v>100</v>
      </c>
      <c r="T1593" t="s">
        <v>84</v>
      </c>
      <c r="U1593" t="s">
        <v>947</v>
      </c>
      <c r="V1593" t="s">
        <v>66</v>
      </c>
      <c r="W1593" t="s">
        <v>67</v>
      </c>
      <c r="X1593">
        <v>5</v>
      </c>
      <c r="Y1593">
        <v>0.3</v>
      </c>
      <c r="Z1593">
        <v>0.7</v>
      </c>
      <c r="AA1593">
        <v>5.5</v>
      </c>
      <c r="AB1593">
        <v>6</v>
      </c>
      <c r="AC1593">
        <v>4</v>
      </c>
      <c r="AD1593">
        <v>7</v>
      </c>
      <c r="AE1593">
        <v>5</v>
      </c>
      <c r="AF1593" t="s">
        <v>68</v>
      </c>
      <c r="AG1593">
        <v>7</v>
      </c>
      <c r="AH1593">
        <v>8.5</v>
      </c>
      <c r="AI1593">
        <v>8.5</v>
      </c>
      <c r="AJ1593">
        <v>8</v>
      </c>
      <c r="AK1593">
        <v>9.5</v>
      </c>
      <c r="AL1593" t="s">
        <v>68</v>
      </c>
      <c r="AM1593" t="s">
        <v>68</v>
      </c>
      <c r="AN1593" t="s">
        <v>68</v>
      </c>
      <c r="AO1593" t="s">
        <v>68</v>
      </c>
      <c r="AP1593" t="s">
        <v>68</v>
      </c>
      <c r="AQ1593" t="s">
        <v>68</v>
      </c>
      <c r="AR1593" t="s">
        <v>68</v>
      </c>
      <c r="AS1593" t="s">
        <v>68</v>
      </c>
      <c r="AT1593" t="s">
        <v>68</v>
      </c>
      <c r="AU1593" t="s">
        <v>68</v>
      </c>
      <c r="AV1593" t="s">
        <v>68</v>
      </c>
      <c r="AW1593" t="s">
        <v>68</v>
      </c>
      <c r="AX1593" t="s">
        <v>68</v>
      </c>
      <c r="AY1593" t="s">
        <v>68</v>
      </c>
      <c r="AZ1593" t="s">
        <v>80</v>
      </c>
      <c r="BA1593" t="s">
        <v>84</v>
      </c>
      <c r="BB1593">
        <v>1</v>
      </c>
      <c r="BD1593">
        <f>IF(EXACT(BA1593,T1593),1,0)</f>
        <v>1</v>
      </c>
      <c r="BE1593">
        <f>IF(AND(AZ1593="2_Testando"),1,0)</f>
        <v>1</v>
      </c>
      <c r="BF1593">
        <f>IF(AND(AZ1593="2_Testando",BD1593=1),1,0)</f>
        <v>1</v>
      </c>
      <c r="BJ1593">
        <f>IF(AND(BB1593&gt;0.7,BF1593=1),1,0)</f>
        <v>1</v>
      </c>
    </row>
    <row r="1594" spans="1:62" hidden="1" x14ac:dyDescent="0.3">
      <c r="A1594">
        <v>2015</v>
      </c>
      <c r="B1594" t="s">
        <v>53</v>
      </c>
      <c r="C1594" t="s">
        <v>1684</v>
      </c>
      <c r="D1594" t="s">
        <v>62</v>
      </c>
      <c r="E1594">
        <v>1</v>
      </c>
      <c r="F1594" t="s">
        <v>56</v>
      </c>
      <c r="G1594" t="s">
        <v>112</v>
      </c>
      <c r="H1594" t="s">
        <v>63</v>
      </c>
      <c r="I1594" t="s">
        <v>83</v>
      </c>
      <c r="J1594" t="s">
        <v>967</v>
      </c>
      <c r="K1594" t="s">
        <v>61</v>
      </c>
      <c r="L1594" t="s">
        <v>62</v>
      </c>
      <c r="M1594">
        <v>1</v>
      </c>
      <c r="N1594" t="s">
        <v>56</v>
      </c>
      <c r="O1594">
        <v>11</v>
      </c>
      <c r="P1594">
        <v>22</v>
      </c>
      <c r="Q1594">
        <v>43</v>
      </c>
      <c r="R1594" t="s">
        <v>63</v>
      </c>
      <c r="S1594" t="s">
        <v>100</v>
      </c>
      <c r="T1594" t="s">
        <v>84</v>
      </c>
      <c r="U1594" t="s">
        <v>947</v>
      </c>
      <c r="V1594" t="s">
        <v>66</v>
      </c>
      <c r="W1594" t="s">
        <v>67</v>
      </c>
      <c r="X1594">
        <v>5</v>
      </c>
      <c r="Y1594">
        <v>0.3</v>
      </c>
      <c r="Z1594">
        <v>0.7</v>
      </c>
      <c r="AA1594">
        <v>5.5</v>
      </c>
      <c r="AB1594">
        <v>2.5</v>
      </c>
      <c r="AC1594">
        <v>6</v>
      </c>
      <c r="AD1594">
        <v>5.5</v>
      </c>
      <c r="AE1594">
        <v>6.5</v>
      </c>
      <c r="AF1594" t="s">
        <v>68</v>
      </c>
      <c r="AG1594">
        <v>10</v>
      </c>
      <c r="AH1594">
        <v>4.5</v>
      </c>
      <c r="AI1594">
        <v>7</v>
      </c>
      <c r="AJ1594">
        <v>7</v>
      </c>
      <c r="AK1594">
        <v>5.5</v>
      </c>
      <c r="AL1594" t="s">
        <v>68</v>
      </c>
      <c r="AM1594" t="s">
        <v>68</v>
      </c>
      <c r="AN1594" t="s">
        <v>68</v>
      </c>
      <c r="AO1594" t="s">
        <v>68</v>
      </c>
      <c r="AP1594" t="s">
        <v>68</v>
      </c>
      <c r="AQ1594" t="s">
        <v>68</v>
      </c>
      <c r="AR1594" t="s">
        <v>68</v>
      </c>
      <c r="AS1594" t="s">
        <v>68</v>
      </c>
      <c r="AT1594" t="s">
        <v>68</v>
      </c>
      <c r="AU1594" t="s">
        <v>68</v>
      </c>
      <c r="AV1594" t="s">
        <v>68</v>
      </c>
      <c r="AW1594" t="s">
        <v>68</v>
      </c>
      <c r="AX1594" t="s">
        <v>68</v>
      </c>
      <c r="AY1594" t="s">
        <v>68</v>
      </c>
      <c r="AZ1594" t="s">
        <v>69</v>
      </c>
      <c r="BA1594" t="s">
        <v>84</v>
      </c>
      <c r="BB1594">
        <v>1</v>
      </c>
    </row>
    <row r="1595" spans="1:62" x14ac:dyDescent="0.3">
      <c r="A1595">
        <v>2015</v>
      </c>
      <c r="B1595" t="s">
        <v>53</v>
      </c>
      <c r="C1595" t="s">
        <v>354</v>
      </c>
      <c r="D1595" t="s">
        <v>62</v>
      </c>
      <c r="E1595">
        <v>1</v>
      </c>
      <c r="F1595" t="s">
        <v>56</v>
      </c>
      <c r="G1595" t="s">
        <v>112</v>
      </c>
      <c r="H1595" t="s">
        <v>63</v>
      </c>
      <c r="I1595" t="s">
        <v>59</v>
      </c>
      <c r="J1595" t="s">
        <v>947</v>
      </c>
      <c r="K1595" t="s">
        <v>61</v>
      </c>
      <c r="L1595" t="s">
        <v>62</v>
      </c>
      <c r="M1595">
        <v>1</v>
      </c>
      <c r="N1595" t="s">
        <v>56</v>
      </c>
      <c r="O1595">
        <v>11</v>
      </c>
      <c r="P1595">
        <v>22</v>
      </c>
      <c r="Q1595">
        <v>44</v>
      </c>
      <c r="R1595" t="s">
        <v>63</v>
      </c>
      <c r="S1595" t="s">
        <v>100</v>
      </c>
      <c r="T1595" t="s">
        <v>65</v>
      </c>
      <c r="U1595" t="s">
        <v>947</v>
      </c>
      <c r="V1595" t="s">
        <v>66</v>
      </c>
      <c r="W1595" t="s">
        <v>67</v>
      </c>
      <c r="X1595">
        <v>5</v>
      </c>
      <c r="Y1595">
        <v>0.3</v>
      </c>
      <c r="Z1595">
        <v>0.7</v>
      </c>
      <c r="AA1595">
        <v>3</v>
      </c>
      <c r="AB1595">
        <v>3</v>
      </c>
      <c r="AC1595">
        <v>2.5</v>
      </c>
      <c r="AD1595">
        <v>6</v>
      </c>
      <c r="AE1595">
        <v>1.5</v>
      </c>
      <c r="AF1595">
        <v>2</v>
      </c>
      <c r="AG1595">
        <v>8.5</v>
      </c>
      <c r="AH1595">
        <v>6.5</v>
      </c>
      <c r="AI1595">
        <v>6.5</v>
      </c>
      <c r="AJ1595">
        <v>4.5</v>
      </c>
      <c r="AK1595">
        <v>1</v>
      </c>
      <c r="AL1595" t="s">
        <v>68</v>
      </c>
      <c r="AM1595" t="s">
        <v>68</v>
      </c>
      <c r="AN1595" t="s">
        <v>68</v>
      </c>
      <c r="AO1595" t="s">
        <v>68</v>
      </c>
      <c r="AP1595" t="s">
        <v>68</v>
      </c>
      <c r="AQ1595" t="s">
        <v>68</v>
      </c>
      <c r="AR1595" t="s">
        <v>68</v>
      </c>
      <c r="AS1595" t="s">
        <v>68</v>
      </c>
      <c r="AT1595" t="s">
        <v>68</v>
      </c>
      <c r="AU1595" t="s">
        <v>68</v>
      </c>
      <c r="AV1595" t="s">
        <v>68</v>
      </c>
      <c r="AW1595" t="s">
        <v>68</v>
      </c>
      <c r="AX1595" t="s">
        <v>68</v>
      </c>
      <c r="AY1595" t="s">
        <v>68</v>
      </c>
      <c r="AZ1595" t="s">
        <v>80</v>
      </c>
      <c r="BA1595" t="s">
        <v>65</v>
      </c>
      <c r="BB1595">
        <v>0.85699999999999998</v>
      </c>
      <c r="BD1595">
        <f>IF(EXACT(BA1595,T1595),1,0)</f>
        <v>1</v>
      </c>
      <c r="BE1595">
        <f>IF(AND(AZ1595="2_Testando"),1,0)</f>
        <v>1</v>
      </c>
      <c r="BF1595">
        <f>IF(AND(AZ1595="2_Testando",BD1595=1),1,0)</f>
        <v>1</v>
      </c>
      <c r="BJ1595">
        <f>IF(AND(BB1595&gt;0.7,BF1595=1),1,0)</f>
        <v>1</v>
      </c>
    </row>
    <row r="1596" spans="1:62" hidden="1" x14ac:dyDescent="0.3">
      <c r="A1596">
        <v>2015</v>
      </c>
      <c r="B1596" t="s">
        <v>53</v>
      </c>
      <c r="C1596" t="s">
        <v>1685</v>
      </c>
      <c r="D1596" t="s">
        <v>62</v>
      </c>
      <c r="E1596">
        <v>1</v>
      </c>
      <c r="F1596" t="s">
        <v>56</v>
      </c>
      <c r="G1596" t="s">
        <v>112</v>
      </c>
      <c r="H1596" t="s">
        <v>63</v>
      </c>
      <c r="I1596" t="s">
        <v>327</v>
      </c>
      <c r="J1596" t="s">
        <v>1686</v>
      </c>
      <c r="K1596" t="s">
        <v>61</v>
      </c>
      <c r="L1596" t="s">
        <v>62</v>
      </c>
      <c r="M1596">
        <v>1</v>
      </c>
      <c r="N1596" t="s">
        <v>56</v>
      </c>
      <c r="O1596">
        <v>12</v>
      </c>
      <c r="P1596">
        <v>23</v>
      </c>
      <c r="Q1596">
        <v>45</v>
      </c>
      <c r="R1596" t="s">
        <v>63</v>
      </c>
      <c r="S1596" t="s">
        <v>100</v>
      </c>
      <c r="T1596" t="s">
        <v>68</v>
      </c>
      <c r="U1596" t="s">
        <v>68</v>
      </c>
      <c r="V1596" t="s">
        <v>66</v>
      </c>
      <c r="W1596" t="s">
        <v>67</v>
      </c>
      <c r="X1596">
        <v>5</v>
      </c>
      <c r="Y1596">
        <v>0.3</v>
      </c>
      <c r="Z1596">
        <v>0.7</v>
      </c>
      <c r="AA1596" t="s">
        <v>68</v>
      </c>
      <c r="AB1596" t="s">
        <v>68</v>
      </c>
      <c r="AC1596" t="s">
        <v>68</v>
      </c>
      <c r="AD1596" t="s">
        <v>68</v>
      </c>
      <c r="AE1596" t="s">
        <v>68</v>
      </c>
      <c r="AF1596" t="s">
        <v>68</v>
      </c>
      <c r="AG1596" t="s">
        <v>68</v>
      </c>
      <c r="AH1596" t="s">
        <v>68</v>
      </c>
      <c r="AI1596" t="s">
        <v>68</v>
      </c>
      <c r="AJ1596" t="s">
        <v>68</v>
      </c>
      <c r="AK1596" t="s">
        <v>68</v>
      </c>
      <c r="AL1596" t="s">
        <v>68</v>
      </c>
      <c r="AM1596" t="s">
        <v>68</v>
      </c>
      <c r="AN1596" t="s">
        <v>68</v>
      </c>
      <c r="AO1596" t="s">
        <v>68</v>
      </c>
      <c r="AP1596" t="s">
        <v>68</v>
      </c>
      <c r="AQ1596" t="s">
        <v>68</v>
      </c>
      <c r="AR1596" t="s">
        <v>68</v>
      </c>
      <c r="AS1596" t="s">
        <v>68</v>
      </c>
      <c r="AT1596" t="s">
        <v>68</v>
      </c>
      <c r="AU1596" t="s">
        <v>68</v>
      </c>
      <c r="AV1596" t="s">
        <v>68</v>
      </c>
      <c r="AW1596" t="s">
        <v>68</v>
      </c>
      <c r="AX1596" t="s">
        <v>68</v>
      </c>
      <c r="AY1596" t="s">
        <v>68</v>
      </c>
      <c r="AZ1596" t="s">
        <v>69</v>
      </c>
      <c r="BA1596" t="s">
        <v>84</v>
      </c>
      <c r="BB1596">
        <v>0.64600000000000002</v>
      </c>
    </row>
    <row r="1597" spans="1:62" hidden="1" x14ac:dyDescent="0.3">
      <c r="A1597">
        <v>2015</v>
      </c>
      <c r="B1597" t="s">
        <v>53</v>
      </c>
      <c r="C1597" t="s">
        <v>356</v>
      </c>
      <c r="D1597" t="s">
        <v>62</v>
      </c>
      <c r="E1597">
        <v>1</v>
      </c>
      <c r="F1597" t="s">
        <v>56</v>
      </c>
      <c r="G1597" t="s">
        <v>112</v>
      </c>
      <c r="H1597" t="s">
        <v>63</v>
      </c>
      <c r="I1597" t="s">
        <v>59</v>
      </c>
      <c r="J1597" t="s">
        <v>947</v>
      </c>
      <c r="K1597" t="s">
        <v>61</v>
      </c>
      <c r="L1597" t="s">
        <v>62</v>
      </c>
      <c r="M1597">
        <v>1</v>
      </c>
      <c r="N1597" t="s">
        <v>56</v>
      </c>
      <c r="O1597">
        <v>12</v>
      </c>
      <c r="P1597">
        <v>23</v>
      </c>
      <c r="Q1597">
        <v>46</v>
      </c>
      <c r="R1597" t="s">
        <v>63</v>
      </c>
      <c r="S1597" t="s">
        <v>100</v>
      </c>
      <c r="T1597" t="s">
        <v>65</v>
      </c>
      <c r="U1597" t="s">
        <v>947</v>
      </c>
      <c r="V1597" t="s">
        <v>66</v>
      </c>
      <c r="W1597" t="s">
        <v>67</v>
      </c>
      <c r="X1597">
        <v>5</v>
      </c>
      <c r="Y1597">
        <v>0.3</v>
      </c>
      <c r="Z1597">
        <v>0.7</v>
      </c>
      <c r="AA1597">
        <v>1</v>
      </c>
      <c r="AB1597">
        <v>1</v>
      </c>
      <c r="AC1597">
        <v>2</v>
      </c>
      <c r="AD1597">
        <v>2.5</v>
      </c>
      <c r="AE1597">
        <v>3.5</v>
      </c>
      <c r="AF1597">
        <v>4</v>
      </c>
      <c r="AG1597">
        <v>8.5</v>
      </c>
      <c r="AH1597">
        <v>6</v>
      </c>
      <c r="AI1597">
        <v>8</v>
      </c>
      <c r="AJ1597">
        <v>9</v>
      </c>
      <c r="AK1597">
        <v>8</v>
      </c>
      <c r="AL1597" t="s">
        <v>68</v>
      </c>
      <c r="AM1597" t="s">
        <v>68</v>
      </c>
      <c r="AN1597" t="s">
        <v>68</v>
      </c>
      <c r="AO1597" t="s">
        <v>68</v>
      </c>
      <c r="AP1597" t="s">
        <v>68</v>
      </c>
      <c r="AQ1597" t="s">
        <v>68</v>
      </c>
      <c r="AR1597" t="s">
        <v>68</v>
      </c>
      <c r="AS1597" t="s">
        <v>68</v>
      </c>
      <c r="AT1597" t="s">
        <v>68</v>
      </c>
      <c r="AU1597" t="s">
        <v>68</v>
      </c>
      <c r="AV1597" t="s">
        <v>68</v>
      </c>
      <c r="AW1597" t="s">
        <v>68</v>
      </c>
      <c r="AX1597" t="s">
        <v>68</v>
      </c>
      <c r="AY1597" t="s">
        <v>68</v>
      </c>
      <c r="AZ1597" t="s">
        <v>69</v>
      </c>
      <c r="BA1597" t="s">
        <v>65</v>
      </c>
      <c r="BB1597">
        <v>0.97</v>
      </c>
    </row>
    <row r="1598" spans="1:62" hidden="1" x14ac:dyDescent="0.3">
      <c r="A1598">
        <v>2015</v>
      </c>
      <c r="B1598" t="s">
        <v>53</v>
      </c>
      <c r="C1598" t="s">
        <v>1687</v>
      </c>
      <c r="D1598" t="s">
        <v>62</v>
      </c>
      <c r="E1598">
        <v>1</v>
      </c>
      <c r="F1598" t="s">
        <v>56</v>
      </c>
      <c r="G1598" t="s">
        <v>112</v>
      </c>
      <c r="H1598" t="s">
        <v>63</v>
      </c>
      <c r="I1598" t="s">
        <v>83</v>
      </c>
      <c r="J1598" t="s">
        <v>967</v>
      </c>
      <c r="K1598" t="s">
        <v>61</v>
      </c>
      <c r="L1598" t="s">
        <v>62</v>
      </c>
      <c r="M1598">
        <v>1</v>
      </c>
      <c r="N1598" t="s">
        <v>56</v>
      </c>
      <c r="O1598">
        <v>12</v>
      </c>
      <c r="P1598">
        <v>24</v>
      </c>
      <c r="Q1598">
        <v>48</v>
      </c>
      <c r="R1598" t="s">
        <v>63</v>
      </c>
      <c r="S1598" t="s">
        <v>100</v>
      </c>
      <c r="T1598" t="s">
        <v>84</v>
      </c>
      <c r="U1598" t="s">
        <v>947</v>
      </c>
      <c r="V1598" t="s">
        <v>66</v>
      </c>
      <c r="W1598" t="s">
        <v>67</v>
      </c>
      <c r="X1598">
        <v>5</v>
      </c>
      <c r="Y1598">
        <v>0.3</v>
      </c>
      <c r="Z1598">
        <v>0.7</v>
      </c>
      <c r="AA1598">
        <v>7</v>
      </c>
      <c r="AB1598">
        <v>6.5</v>
      </c>
      <c r="AC1598" t="s">
        <v>68</v>
      </c>
      <c r="AD1598">
        <v>7</v>
      </c>
      <c r="AE1598">
        <v>5</v>
      </c>
      <c r="AF1598" t="s">
        <v>68</v>
      </c>
      <c r="AG1598" t="s">
        <v>68</v>
      </c>
      <c r="AH1598">
        <v>10</v>
      </c>
      <c r="AI1598">
        <v>10</v>
      </c>
      <c r="AJ1598">
        <v>8</v>
      </c>
      <c r="AK1598">
        <v>9.5</v>
      </c>
      <c r="AL1598" t="s">
        <v>68</v>
      </c>
      <c r="AM1598" t="s">
        <v>68</v>
      </c>
      <c r="AN1598" t="s">
        <v>68</v>
      </c>
      <c r="AO1598" t="s">
        <v>68</v>
      </c>
      <c r="AP1598" t="s">
        <v>68</v>
      </c>
      <c r="AQ1598" t="s">
        <v>68</v>
      </c>
      <c r="AR1598" t="s">
        <v>68</v>
      </c>
      <c r="AS1598" t="s">
        <v>68</v>
      </c>
      <c r="AT1598" t="s">
        <v>68</v>
      </c>
      <c r="AU1598" t="s">
        <v>68</v>
      </c>
      <c r="AV1598" t="s">
        <v>68</v>
      </c>
      <c r="AW1598" t="s">
        <v>68</v>
      </c>
      <c r="AX1598" t="s">
        <v>68</v>
      </c>
      <c r="AY1598" t="s">
        <v>68</v>
      </c>
      <c r="AZ1598" t="s">
        <v>69</v>
      </c>
      <c r="BA1598" t="s">
        <v>84</v>
      </c>
      <c r="BB1598">
        <v>1</v>
      </c>
    </row>
    <row r="1599" spans="1:62" hidden="1" x14ac:dyDescent="0.3">
      <c r="A1599">
        <v>2015</v>
      </c>
      <c r="B1599" t="s">
        <v>53</v>
      </c>
      <c r="C1599" t="s">
        <v>357</v>
      </c>
      <c r="D1599" t="s">
        <v>62</v>
      </c>
      <c r="E1599">
        <v>1</v>
      </c>
      <c r="F1599" t="s">
        <v>71</v>
      </c>
      <c r="G1599" t="s">
        <v>112</v>
      </c>
      <c r="H1599" t="s">
        <v>63</v>
      </c>
      <c r="I1599" t="s">
        <v>59</v>
      </c>
      <c r="J1599" t="s">
        <v>947</v>
      </c>
      <c r="K1599" t="s">
        <v>61</v>
      </c>
      <c r="L1599" t="s">
        <v>62</v>
      </c>
      <c r="M1599">
        <v>1</v>
      </c>
      <c r="N1599" t="s">
        <v>71</v>
      </c>
      <c r="O1599">
        <v>1</v>
      </c>
      <c r="P1599">
        <v>1</v>
      </c>
      <c r="Q1599">
        <v>2</v>
      </c>
      <c r="R1599" t="s">
        <v>63</v>
      </c>
      <c r="S1599" t="s">
        <v>100</v>
      </c>
      <c r="T1599" t="s">
        <v>65</v>
      </c>
      <c r="U1599" t="s">
        <v>947</v>
      </c>
      <c r="V1599" t="s">
        <v>66</v>
      </c>
      <c r="W1599" t="s">
        <v>67</v>
      </c>
      <c r="X1599">
        <v>5</v>
      </c>
      <c r="Y1599">
        <v>0.3</v>
      </c>
      <c r="Z1599">
        <v>0.7</v>
      </c>
      <c r="AA1599">
        <v>2.5</v>
      </c>
      <c r="AB1599">
        <v>2.5</v>
      </c>
      <c r="AC1599">
        <v>1.5</v>
      </c>
      <c r="AD1599">
        <v>3</v>
      </c>
      <c r="AE1599">
        <v>3</v>
      </c>
      <c r="AF1599" t="s">
        <v>68</v>
      </c>
      <c r="AG1599">
        <v>4</v>
      </c>
      <c r="AH1599">
        <v>2.5</v>
      </c>
      <c r="AI1599">
        <v>1.5</v>
      </c>
      <c r="AJ1599">
        <v>5</v>
      </c>
      <c r="AK1599">
        <v>3</v>
      </c>
      <c r="AL1599" t="s">
        <v>68</v>
      </c>
      <c r="AM1599" t="s">
        <v>68</v>
      </c>
      <c r="AN1599" t="s">
        <v>68</v>
      </c>
      <c r="AO1599" t="s">
        <v>68</v>
      </c>
      <c r="AP1599" t="s">
        <v>68</v>
      </c>
      <c r="AQ1599" t="s">
        <v>68</v>
      </c>
      <c r="AR1599" t="s">
        <v>68</v>
      </c>
      <c r="AS1599" t="s">
        <v>68</v>
      </c>
      <c r="AT1599" t="s">
        <v>68</v>
      </c>
      <c r="AU1599" t="s">
        <v>68</v>
      </c>
      <c r="AV1599" t="s">
        <v>68</v>
      </c>
      <c r="AW1599" t="s">
        <v>68</v>
      </c>
      <c r="AX1599" t="s">
        <v>68</v>
      </c>
      <c r="AY1599" t="s">
        <v>68</v>
      </c>
      <c r="AZ1599" t="s">
        <v>69</v>
      </c>
      <c r="BA1599" t="s">
        <v>65</v>
      </c>
      <c r="BB1599">
        <v>0.97</v>
      </c>
    </row>
    <row r="1600" spans="1:62" hidden="1" x14ac:dyDescent="0.3">
      <c r="A1600">
        <v>2015</v>
      </c>
      <c r="B1600" t="s">
        <v>53</v>
      </c>
      <c r="C1600" t="s">
        <v>358</v>
      </c>
      <c r="D1600" t="s">
        <v>62</v>
      </c>
      <c r="E1600">
        <v>1</v>
      </c>
      <c r="F1600" t="s">
        <v>56</v>
      </c>
      <c r="G1600" t="s">
        <v>112</v>
      </c>
      <c r="H1600" t="s">
        <v>63</v>
      </c>
      <c r="I1600" t="s">
        <v>59</v>
      </c>
      <c r="J1600" t="s">
        <v>947</v>
      </c>
      <c r="K1600" t="s">
        <v>61</v>
      </c>
      <c r="L1600" t="s">
        <v>62</v>
      </c>
      <c r="M1600">
        <v>1</v>
      </c>
      <c r="N1600" t="s">
        <v>56</v>
      </c>
      <c r="O1600">
        <v>13</v>
      </c>
      <c r="P1600">
        <v>25</v>
      </c>
      <c r="Q1600">
        <v>49</v>
      </c>
      <c r="R1600" t="s">
        <v>63</v>
      </c>
      <c r="S1600" t="s">
        <v>100</v>
      </c>
      <c r="T1600" t="s">
        <v>65</v>
      </c>
      <c r="U1600" t="s">
        <v>947</v>
      </c>
      <c r="V1600" t="s">
        <v>66</v>
      </c>
      <c r="W1600" t="s">
        <v>67</v>
      </c>
      <c r="X1600">
        <v>5</v>
      </c>
      <c r="Y1600">
        <v>0.3</v>
      </c>
      <c r="Z1600">
        <v>0.7</v>
      </c>
      <c r="AA1600">
        <v>0.5</v>
      </c>
      <c r="AB1600">
        <v>1.5</v>
      </c>
      <c r="AC1600" t="s">
        <v>68</v>
      </c>
      <c r="AD1600">
        <v>1</v>
      </c>
      <c r="AE1600">
        <v>1.5</v>
      </c>
      <c r="AF1600">
        <v>0</v>
      </c>
      <c r="AG1600">
        <v>8.5</v>
      </c>
      <c r="AH1600">
        <v>5</v>
      </c>
      <c r="AI1600">
        <v>8</v>
      </c>
      <c r="AJ1600">
        <v>6.5</v>
      </c>
      <c r="AK1600">
        <v>3.5</v>
      </c>
      <c r="AL1600" t="s">
        <v>68</v>
      </c>
      <c r="AM1600" t="s">
        <v>68</v>
      </c>
      <c r="AN1600" t="s">
        <v>68</v>
      </c>
      <c r="AO1600" t="s">
        <v>68</v>
      </c>
      <c r="AP1600" t="s">
        <v>68</v>
      </c>
      <c r="AQ1600" t="s">
        <v>68</v>
      </c>
      <c r="AR1600" t="s">
        <v>68</v>
      </c>
      <c r="AS1600" t="s">
        <v>68</v>
      </c>
      <c r="AT1600" t="s">
        <v>68</v>
      </c>
      <c r="AU1600" t="s">
        <v>68</v>
      </c>
      <c r="AV1600" t="s">
        <v>68</v>
      </c>
      <c r="AW1600" t="s">
        <v>68</v>
      </c>
      <c r="AX1600" t="s">
        <v>68</v>
      </c>
      <c r="AY1600" t="s">
        <v>68</v>
      </c>
      <c r="AZ1600" t="s">
        <v>69</v>
      </c>
      <c r="BA1600" t="s">
        <v>65</v>
      </c>
      <c r="BB1600">
        <v>0.97</v>
      </c>
    </row>
    <row r="1601" spans="1:62" hidden="1" x14ac:dyDescent="0.3">
      <c r="A1601">
        <v>2015</v>
      </c>
      <c r="B1601" t="s">
        <v>53</v>
      </c>
      <c r="C1601" t="s">
        <v>1688</v>
      </c>
      <c r="D1601" t="s">
        <v>62</v>
      </c>
      <c r="E1601">
        <v>1</v>
      </c>
      <c r="F1601" t="s">
        <v>56</v>
      </c>
      <c r="G1601" t="s">
        <v>112</v>
      </c>
      <c r="H1601" t="s">
        <v>63</v>
      </c>
      <c r="I1601" t="s">
        <v>59</v>
      </c>
      <c r="J1601" t="s">
        <v>947</v>
      </c>
      <c r="K1601" t="s">
        <v>61</v>
      </c>
      <c r="L1601" t="s">
        <v>62</v>
      </c>
      <c r="M1601">
        <v>1</v>
      </c>
      <c r="N1601" t="s">
        <v>56</v>
      </c>
      <c r="O1601">
        <v>13</v>
      </c>
      <c r="P1601">
        <v>26</v>
      </c>
      <c r="Q1601">
        <v>51</v>
      </c>
      <c r="R1601" t="s">
        <v>63</v>
      </c>
      <c r="S1601" t="s">
        <v>100</v>
      </c>
      <c r="T1601" t="s">
        <v>65</v>
      </c>
      <c r="U1601" t="s">
        <v>947</v>
      </c>
      <c r="V1601" t="s">
        <v>66</v>
      </c>
      <c r="W1601" t="s">
        <v>67</v>
      </c>
      <c r="X1601">
        <v>5</v>
      </c>
      <c r="Y1601">
        <v>0.3</v>
      </c>
      <c r="Z1601">
        <v>0.7</v>
      </c>
      <c r="AA1601">
        <v>4.5</v>
      </c>
      <c r="AB1601">
        <v>4.5</v>
      </c>
      <c r="AC1601">
        <v>4</v>
      </c>
      <c r="AD1601">
        <v>2</v>
      </c>
      <c r="AE1601">
        <v>0.5</v>
      </c>
      <c r="AF1601" t="s">
        <v>68</v>
      </c>
      <c r="AG1601">
        <v>9.5</v>
      </c>
      <c r="AH1601">
        <v>6.5</v>
      </c>
      <c r="AI1601">
        <v>8.5</v>
      </c>
      <c r="AJ1601">
        <v>9.5</v>
      </c>
      <c r="AK1601">
        <v>4.5</v>
      </c>
      <c r="AL1601" t="s">
        <v>68</v>
      </c>
      <c r="AM1601" t="s">
        <v>68</v>
      </c>
      <c r="AN1601" t="s">
        <v>68</v>
      </c>
      <c r="AO1601" t="s">
        <v>68</v>
      </c>
      <c r="AP1601" t="s">
        <v>68</v>
      </c>
      <c r="AQ1601" t="s">
        <v>68</v>
      </c>
      <c r="AR1601" t="s">
        <v>68</v>
      </c>
      <c r="AS1601" t="s">
        <v>68</v>
      </c>
      <c r="AT1601" t="s">
        <v>68</v>
      </c>
      <c r="AU1601" t="s">
        <v>68</v>
      </c>
      <c r="AV1601" t="s">
        <v>68</v>
      </c>
      <c r="AW1601" t="s">
        <v>68</v>
      </c>
      <c r="AX1601" t="s">
        <v>68</v>
      </c>
      <c r="AY1601" t="s">
        <v>68</v>
      </c>
      <c r="AZ1601" t="s">
        <v>69</v>
      </c>
      <c r="BA1601" t="s">
        <v>65</v>
      </c>
      <c r="BB1601">
        <v>0.97</v>
      </c>
    </row>
    <row r="1602" spans="1:62" x14ac:dyDescent="0.3">
      <c r="A1602">
        <v>2015</v>
      </c>
      <c r="B1602" t="s">
        <v>53</v>
      </c>
      <c r="C1602" t="s">
        <v>1689</v>
      </c>
      <c r="D1602" t="s">
        <v>62</v>
      </c>
      <c r="E1602">
        <v>1</v>
      </c>
      <c r="F1602" t="s">
        <v>56</v>
      </c>
      <c r="G1602" t="s">
        <v>112</v>
      </c>
      <c r="H1602" t="s">
        <v>63</v>
      </c>
      <c r="I1602" t="s">
        <v>83</v>
      </c>
      <c r="J1602" t="s">
        <v>967</v>
      </c>
      <c r="K1602" t="s">
        <v>61</v>
      </c>
      <c r="L1602" t="s">
        <v>62</v>
      </c>
      <c r="M1602">
        <v>1</v>
      </c>
      <c r="N1602" t="s">
        <v>56</v>
      </c>
      <c r="O1602">
        <v>13</v>
      </c>
      <c r="P1602">
        <v>26</v>
      </c>
      <c r="Q1602">
        <v>51</v>
      </c>
      <c r="R1602" t="s">
        <v>63</v>
      </c>
      <c r="S1602" t="s">
        <v>100</v>
      </c>
      <c r="T1602" t="s">
        <v>84</v>
      </c>
      <c r="U1602" t="s">
        <v>947</v>
      </c>
      <c r="V1602" t="s">
        <v>66</v>
      </c>
      <c r="W1602" t="s">
        <v>67</v>
      </c>
      <c r="X1602">
        <v>5</v>
      </c>
      <c r="Y1602">
        <v>0.3</v>
      </c>
      <c r="Z1602">
        <v>0.7</v>
      </c>
      <c r="AA1602">
        <v>7.5</v>
      </c>
      <c r="AB1602">
        <v>5</v>
      </c>
      <c r="AC1602">
        <v>5.5</v>
      </c>
      <c r="AD1602">
        <v>8</v>
      </c>
      <c r="AE1602">
        <v>6.5</v>
      </c>
      <c r="AF1602" t="s">
        <v>68</v>
      </c>
      <c r="AG1602">
        <v>9</v>
      </c>
      <c r="AH1602">
        <v>9</v>
      </c>
      <c r="AI1602">
        <v>10</v>
      </c>
      <c r="AJ1602">
        <v>9.5</v>
      </c>
      <c r="AK1602">
        <v>10</v>
      </c>
      <c r="AL1602" t="s">
        <v>68</v>
      </c>
      <c r="AM1602" t="s">
        <v>68</v>
      </c>
      <c r="AN1602" t="s">
        <v>68</v>
      </c>
      <c r="AO1602" t="s">
        <v>68</v>
      </c>
      <c r="AP1602" t="s">
        <v>68</v>
      </c>
      <c r="AQ1602" t="s">
        <v>68</v>
      </c>
      <c r="AR1602" t="s">
        <v>68</v>
      </c>
      <c r="AS1602" t="s">
        <v>68</v>
      </c>
      <c r="AT1602" t="s">
        <v>68</v>
      </c>
      <c r="AU1602" t="s">
        <v>68</v>
      </c>
      <c r="AV1602" t="s">
        <v>68</v>
      </c>
      <c r="AW1602" t="s">
        <v>68</v>
      </c>
      <c r="AX1602" t="s">
        <v>68</v>
      </c>
      <c r="AY1602" t="s">
        <v>68</v>
      </c>
      <c r="AZ1602" t="s">
        <v>80</v>
      </c>
      <c r="BA1602" t="s">
        <v>84</v>
      </c>
      <c r="BB1602">
        <v>1</v>
      </c>
      <c r="BD1602">
        <f>IF(EXACT(BA1602,T1602),1,0)</f>
        <v>1</v>
      </c>
      <c r="BE1602">
        <f>IF(AND(AZ1602="2_Testando"),1,0)</f>
        <v>1</v>
      </c>
      <c r="BF1602">
        <f>IF(AND(AZ1602="2_Testando",BD1602=1),1,0)</f>
        <v>1</v>
      </c>
      <c r="BJ1602">
        <f>IF(AND(BB1602&gt;0.7,BF1602=1),1,0)</f>
        <v>1</v>
      </c>
    </row>
    <row r="1603" spans="1:62" hidden="1" x14ac:dyDescent="0.3">
      <c r="A1603">
        <v>2015</v>
      </c>
      <c r="B1603" t="s">
        <v>53</v>
      </c>
      <c r="C1603" t="s">
        <v>1690</v>
      </c>
      <c r="D1603" t="s">
        <v>62</v>
      </c>
      <c r="E1603">
        <v>1</v>
      </c>
      <c r="F1603" t="s">
        <v>56</v>
      </c>
      <c r="G1603" t="s">
        <v>112</v>
      </c>
      <c r="H1603" t="s">
        <v>63</v>
      </c>
      <c r="I1603" t="s">
        <v>77</v>
      </c>
      <c r="J1603" t="s">
        <v>955</v>
      </c>
      <c r="K1603" t="s">
        <v>61</v>
      </c>
      <c r="L1603" t="s">
        <v>62</v>
      </c>
      <c r="M1603">
        <v>1</v>
      </c>
      <c r="N1603" t="s">
        <v>56</v>
      </c>
      <c r="O1603">
        <v>14</v>
      </c>
      <c r="P1603">
        <v>27</v>
      </c>
      <c r="Q1603">
        <v>53</v>
      </c>
      <c r="R1603" t="s">
        <v>63</v>
      </c>
      <c r="S1603" t="s">
        <v>100</v>
      </c>
      <c r="T1603" t="s">
        <v>79</v>
      </c>
      <c r="U1603" t="s">
        <v>955</v>
      </c>
      <c r="V1603" t="s">
        <v>66</v>
      </c>
      <c r="W1603" t="s">
        <v>67</v>
      </c>
      <c r="X1603">
        <v>5</v>
      </c>
      <c r="Y1603">
        <v>0.3</v>
      </c>
      <c r="Z1603">
        <v>0.7</v>
      </c>
      <c r="AA1603">
        <v>0.5</v>
      </c>
      <c r="AB1603" t="s">
        <v>68</v>
      </c>
      <c r="AC1603" t="s">
        <v>68</v>
      </c>
      <c r="AD1603" t="s">
        <v>68</v>
      </c>
      <c r="AE1603" t="s">
        <v>68</v>
      </c>
      <c r="AF1603" t="s">
        <v>68</v>
      </c>
      <c r="AG1603">
        <v>7.5</v>
      </c>
      <c r="AH1603">
        <v>7</v>
      </c>
      <c r="AI1603">
        <v>4</v>
      </c>
      <c r="AJ1603" t="s">
        <v>68</v>
      </c>
      <c r="AK1603" t="s">
        <v>68</v>
      </c>
      <c r="AL1603" t="s">
        <v>68</v>
      </c>
      <c r="AM1603" t="s">
        <v>68</v>
      </c>
      <c r="AN1603" t="s">
        <v>68</v>
      </c>
      <c r="AO1603" t="s">
        <v>68</v>
      </c>
      <c r="AP1603" t="s">
        <v>68</v>
      </c>
      <c r="AQ1603" t="s">
        <v>68</v>
      </c>
      <c r="AR1603" t="s">
        <v>68</v>
      </c>
      <c r="AS1603" t="s">
        <v>68</v>
      </c>
      <c r="AT1603" t="s">
        <v>68</v>
      </c>
      <c r="AU1603" t="s">
        <v>68</v>
      </c>
      <c r="AV1603" t="s">
        <v>68</v>
      </c>
      <c r="AW1603" t="s">
        <v>68</v>
      </c>
      <c r="AX1603" t="s">
        <v>68</v>
      </c>
      <c r="AY1603" t="s">
        <v>68</v>
      </c>
      <c r="AZ1603" t="s">
        <v>69</v>
      </c>
      <c r="BA1603" t="s">
        <v>79</v>
      </c>
      <c r="BB1603">
        <v>1</v>
      </c>
    </row>
    <row r="1604" spans="1:62" hidden="1" x14ac:dyDescent="0.3">
      <c r="A1604">
        <v>2015</v>
      </c>
      <c r="B1604" t="s">
        <v>53</v>
      </c>
      <c r="C1604" t="s">
        <v>1691</v>
      </c>
      <c r="D1604" t="s">
        <v>62</v>
      </c>
      <c r="E1604">
        <v>1</v>
      </c>
      <c r="F1604" t="s">
        <v>56</v>
      </c>
      <c r="G1604" t="s">
        <v>112</v>
      </c>
      <c r="H1604" t="s">
        <v>63</v>
      </c>
      <c r="I1604" t="s">
        <v>83</v>
      </c>
      <c r="J1604" t="s">
        <v>967</v>
      </c>
      <c r="K1604" t="s">
        <v>61</v>
      </c>
      <c r="L1604" t="s">
        <v>62</v>
      </c>
      <c r="M1604">
        <v>1</v>
      </c>
      <c r="N1604" t="s">
        <v>56</v>
      </c>
      <c r="O1604">
        <v>14</v>
      </c>
      <c r="P1604">
        <v>27</v>
      </c>
      <c r="Q1604">
        <v>54</v>
      </c>
      <c r="R1604" t="s">
        <v>63</v>
      </c>
      <c r="S1604" t="s">
        <v>100</v>
      </c>
      <c r="T1604" t="s">
        <v>84</v>
      </c>
      <c r="U1604" t="s">
        <v>947</v>
      </c>
      <c r="V1604" t="s">
        <v>66</v>
      </c>
      <c r="W1604" t="s">
        <v>67</v>
      </c>
      <c r="X1604">
        <v>5</v>
      </c>
      <c r="Y1604">
        <v>0.3</v>
      </c>
      <c r="Z1604">
        <v>0.7</v>
      </c>
      <c r="AA1604">
        <v>4</v>
      </c>
      <c r="AB1604">
        <v>5.5</v>
      </c>
      <c r="AC1604">
        <v>8</v>
      </c>
      <c r="AD1604">
        <v>6.5</v>
      </c>
      <c r="AE1604">
        <v>5.5</v>
      </c>
      <c r="AF1604" t="s">
        <v>68</v>
      </c>
      <c r="AG1604" t="s">
        <v>68</v>
      </c>
      <c r="AH1604">
        <v>7.5</v>
      </c>
      <c r="AI1604">
        <v>7</v>
      </c>
      <c r="AJ1604">
        <v>9</v>
      </c>
      <c r="AK1604">
        <v>9</v>
      </c>
      <c r="AL1604" t="s">
        <v>68</v>
      </c>
      <c r="AM1604" t="s">
        <v>68</v>
      </c>
      <c r="AN1604" t="s">
        <v>68</v>
      </c>
      <c r="AO1604" t="s">
        <v>68</v>
      </c>
      <c r="AP1604" t="s">
        <v>68</v>
      </c>
      <c r="AQ1604" t="s">
        <v>68</v>
      </c>
      <c r="AR1604" t="s">
        <v>68</v>
      </c>
      <c r="AS1604" t="s">
        <v>68</v>
      </c>
      <c r="AT1604" t="s">
        <v>68</v>
      </c>
      <c r="AU1604" t="s">
        <v>68</v>
      </c>
      <c r="AV1604" t="s">
        <v>68</v>
      </c>
      <c r="AW1604" t="s">
        <v>68</v>
      </c>
      <c r="AX1604" t="s">
        <v>68</v>
      </c>
      <c r="AY1604" t="s">
        <v>68</v>
      </c>
      <c r="AZ1604" t="s">
        <v>69</v>
      </c>
      <c r="BA1604" t="s">
        <v>84</v>
      </c>
      <c r="BB1604">
        <v>1</v>
      </c>
    </row>
    <row r="1605" spans="1:62" x14ac:dyDescent="0.3">
      <c r="A1605">
        <v>2015</v>
      </c>
      <c r="B1605" t="s">
        <v>53</v>
      </c>
      <c r="C1605" t="s">
        <v>1692</v>
      </c>
      <c r="D1605" t="s">
        <v>62</v>
      </c>
      <c r="E1605">
        <v>1</v>
      </c>
      <c r="F1605" t="s">
        <v>56</v>
      </c>
      <c r="G1605" t="s">
        <v>112</v>
      </c>
      <c r="H1605" t="s">
        <v>63</v>
      </c>
      <c r="I1605" t="s">
        <v>77</v>
      </c>
      <c r="J1605" t="s">
        <v>1678</v>
      </c>
      <c r="K1605" t="s">
        <v>61</v>
      </c>
      <c r="L1605" t="s">
        <v>62</v>
      </c>
      <c r="M1605">
        <v>1</v>
      </c>
      <c r="N1605" t="s">
        <v>56</v>
      </c>
      <c r="O1605">
        <v>14</v>
      </c>
      <c r="P1605">
        <v>28</v>
      </c>
      <c r="Q1605">
        <v>55</v>
      </c>
      <c r="R1605" t="s">
        <v>63</v>
      </c>
      <c r="S1605" t="s">
        <v>100</v>
      </c>
      <c r="T1605" t="s">
        <v>79</v>
      </c>
      <c r="U1605" t="s">
        <v>1678</v>
      </c>
      <c r="V1605" t="s">
        <v>66</v>
      </c>
      <c r="W1605" t="s">
        <v>67</v>
      </c>
      <c r="X1605">
        <v>5</v>
      </c>
      <c r="Y1605">
        <v>0.3</v>
      </c>
      <c r="Z1605">
        <v>0.7</v>
      </c>
      <c r="AA1605">
        <v>0.5</v>
      </c>
      <c r="AB1605" t="s">
        <v>68</v>
      </c>
      <c r="AC1605" t="s">
        <v>68</v>
      </c>
      <c r="AD1605" t="s">
        <v>68</v>
      </c>
      <c r="AE1605" t="s">
        <v>68</v>
      </c>
      <c r="AF1605" t="s">
        <v>68</v>
      </c>
      <c r="AG1605">
        <v>9</v>
      </c>
      <c r="AH1605">
        <v>2</v>
      </c>
      <c r="AI1605">
        <v>3</v>
      </c>
      <c r="AJ1605" t="s">
        <v>68</v>
      </c>
      <c r="AK1605" t="s">
        <v>68</v>
      </c>
      <c r="AL1605" t="s">
        <v>68</v>
      </c>
      <c r="AM1605" t="s">
        <v>68</v>
      </c>
      <c r="AN1605" t="s">
        <v>68</v>
      </c>
      <c r="AO1605" t="s">
        <v>68</v>
      </c>
      <c r="AP1605" t="s">
        <v>68</v>
      </c>
      <c r="AQ1605" t="s">
        <v>68</v>
      </c>
      <c r="AR1605" t="s">
        <v>68</v>
      </c>
      <c r="AS1605" t="s">
        <v>68</v>
      </c>
      <c r="AT1605" t="s">
        <v>68</v>
      </c>
      <c r="AU1605" t="s">
        <v>68</v>
      </c>
      <c r="AV1605" t="s">
        <v>68</v>
      </c>
      <c r="AW1605" t="s">
        <v>68</v>
      </c>
      <c r="AX1605" t="s">
        <v>68</v>
      </c>
      <c r="AY1605" t="s">
        <v>68</v>
      </c>
      <c r="AZ1605" t="s">
        <v>80</v>
      </c>
      <c r="BA1605" t="s">
        <v>79</v>
      </c>
      <c r="BB1605">
        <v>1</v>
      </c>
      <c r="BD1605">
        <f>IF(EXACT(BA1605,T1605),1,0)</f>
        <v>1</v>
      </c>
      <c r="BE1605">
        <f>IF(AND(AZ1605="2_Testando"),1,0)</f>
        <v>1</v>
      </c>
      <c r="BF1605">
        <f>IF(AND(AZ1605="2_Testando",BD1605=1),1,0)</f>
        <v>1</v>
      </c>
      <c r="BJ1605">
        <f>IF(AND(BB1605&gt;0.7,BF1605=1),1,0)</f>
        <v>1</v>
      </c>
    </row>
    <row r="1606" spans="1:62" hidden="1" x14ac:dyDescent="0.3">
      <c r="A1606">
        <v>2015</v>
      </c>
      <c r="B1606" t="s">
        <v>53</v>
      </c>
      <c r="C1606" t="s">
        <v>1693</v>
      </c>
      <c r="D1606" t="s">
        <v>62</v>
      </c>
      <c r="E1606">
        <v>1</v>
      </c>
      <c r="F1606" t="s">
        <v>56</v>
      </c>
      <c r="G1606" t="s">
        <v>112</v>
      </c>
      <c r="H1606" t="s">
        <v>63</v>
      </c>
      <c r="I1606" t="s">
        <v>77</v>
      </c>
      <c r="J1606" t="s">
        <v>1440</v>
      </c>
      <c r="K1606" t="s">
        <v>61</v>
      </c>
      <c r="L1606" t="s">
        <v>62</v>
      </c>
      <c r="M1606">
        <v>1</v>
      </c>
      <c r="N1606" t="s">
        <v>56</v>
      </c>
      <c r="O1606">
        <v>14</v>
      </c>
      <c r="P1606">
        <v>28</v>
      </c>
      <c r="Q1606">
        <v>56</v>
      </c>
      <c r="R1606" t="s">
        <v>63</v>
      </c>
      <c r="S1606" t="s">
        <v>100</v>
      </c>
      <c r="T1606" t="s">
        <v>79</v>
      </c>
      <c r="U1606" t="s">
        <v>1440</v>
      </c>
      <c r="V1606" t="s">
        <v>66</v>
      </c>
      <c r="W1606" t="s">
        <v>67</v>
      </c>
      <c r="X1606">
        <v>5</v>
      </c>
      <c r="Y1606">
        <v>0.3</v>
      </c>
      <c r="Z1606">
        <v>0.7</v>
      </c>
      <c r="AA1606">
        <v>1.5</v>
      </c>
      <c r="AB1606" t="s">
        <v>68</v>
      </c>
      <c r="AC1606" t="s">
        <v>68</v>
      </c>
      <c r="AD1606" t="s">
        <v>68</v>
      </c>
      <c r="AE1606" t="s">
        <v>68</v>
      </c>
      <c r="AF1606" t="s">
        <v>68</v>
      </c>
      <c r="AG1606">
        <v>8</v>
      </c>
      <c r="AH1606">
        <v>5</v>
      </c>
      <c r="AI1606" t="s">
        <v>68</v>
      </c>
      <c r="AJ1606" t="s">
        <v>68</v>
      </c>
      <c r="AK1606" t="s">
        <v>68</v>
      </c>
      <c r="AL1606" t="s">
        <v>68</v>
      </c>
      <c r="AM1606" t="s">
        <v>68</v>
      </c>
      <c r="AN1606" t="s">
        <v>68</v>
      </c>
      <c r="AO1606" t="s">
        <v>68</v>
      </c>
      <c r="AP1606" t="s">
        <v>68</v>
      </c>
      <c r="AQ1606" t="s">
        <v>68</v>
      </c>
      <c r="AR1606" t="s">
        <v>68</v>
      </c>
      <c r="AS1606" t="s">
        <v>68</v>
      </c>
      <c r="AT1606" t="s">
        <v>68</v>
      </c>
      <c r="AU1606" t="s">
        <v>68</v>
      </c>
      <c r="AV1606" t="s">
        <v>68</v>
      </c>
      <c r="AW1606" t="s">
        <v>68</v>
      </c>
      <c r="AX1606" t="s">
        <v>68</v>
      </c>
      <c r="AY1606" t="s">
        <v>68</v>
      </c>
      <c r="AZ1606" t="s">
        <v>69</v>
      </c>
      <c r="BA1606" t="s">
        <v>79</v>
      </c>
      <c r="BB1606">
        <v>1</v>
      </c>
    </row>
    <row r="1607" spans="1:62" hidden="1" x14ac:dyDescent="0.3">
      <c r="A1607">
        <v>2015</v>
      </c>
      <c r="B1607" t="s">
        <v>53</v>
      </c>
      <c r="C1607" t="s">
        <v>1694</v>
      </c>
      <c r="D1607" t="s">
        <v>62</v>
      </c>
      <c r="E1607">
        <v>1</v>
      </c>
      <c r="F1607" t="s">
        <v>56</v>
      </c>
      <c r="G1607" t="s">
        <v>112</v>
      </c>
      <c r="H1607" t="s">
        <v>63</v>
      </c>
      <c r="I1607" t="s">
        <v>83</v>
      </c>
      <c r="J1607" t="s">
        <v>967</v>
      </c>
      <c r="K1607" t="s">
        <v>61</v>
      </c>
      <c r="L1607" t="s">
        <v>62</v>
      </c>
      <c r="M1607">
        <v>1</v>
      </c>
      <c r="N1607" t="s">
        <v>56</v>
      </c>
      <c r="O1607">
        <v>1</v>
      </c>
      <c r="P1607">
        <v>1</v>
      </c>
      <c r="Q1607">
        <v>2</v>
      </c>
      <c r="R1607" t="s">
        <v>63</v>
      </c>
      <c r="S1607" t="s">
        <v>100</v>
      </c>
      <c r="T1607" t="s">
        <v>84</v>
      </c>
      <c r="U1607" t="s">
        <v>947</v>
      </c>
      <c r="V1607" t="s">
        <v>66</v>
      </c>
      <c r="W1607" t="s">
        <v>67</v>
      </c>
      <c r="X1607">
        <v>5</v>
      </c>
      <c r="Y1607">
        <v>0.3</v>
      </c>
      <c r="Z1607">
        <v>0.7</v>
      </c>
      <c r="AA1607">
        <v>8</v>
      </c>
      <c r="AB1607">
        <v>6</v>
      </c>
      <c r="AC1607" t="s">
        <v>68</v>
      </c>
      <c r="AD1607">
        <v>9.5</v>
      </c>
      <c r="AE1607">
        <v>5.5</v>
      </c>
      <c r="AF1607" t="s">
        <v>68</v>
      </c>
      <c r="AG1607">
        <v>9</v>
      </c>
      <c r="AH1607">
        <v>9.5</v>
      </c>
      <c r="AI1607">
        <v>10</v>
      </c>
      <c r="AJ1607">
        <v>10</v>
      </c>
      <c r="AK1607">
        <v>10</v>
      </c>
      <c r="AL1607" t="s">
        <v>68</v>
      </c>
      <c r="AM1607" t="s">
        <v>68</v>
      </c>
      <c r="AN1607" t="s">
        <v>68</v>
      </c>
      <c r="AO1607" t="s">
        <v>68</v>
      </c>
      <c r="AP1607" t="s">
        <v>68</v>
      </c>
      <c r="AQ1607" t="s">
        <v>68</v>
      </c>
      <c r="AR1607" t="s">
        <v>68</v>
      </c>
      <c r="AS1607" t="s">
        <v>68</v>
      </c>
      <c r="AT1607" t="s">
        <v>68</v>
      </c>
      <c r="AU1607" t="s">
        <v>68</v>
      </c>
      <c r="AV1607" t="s">
        <v>68</v>
      </c>
      <c r="AW1607" t="s">
        <v>68</v>
      </c>
      <c r="AX1607" t="s">
        <v>68</v>
      </c>
      <c r="AY1607" t="s">
        <v>68</v>
      </c>
      <c r="AZ1607" t="s">
        <v>69</v>
      </c>
      <c r="BA1607" t="s">
        <v>84</v>
      </c>
      <c r="BB1607">
        <v>1</v>
      </c>
    </row>
    <row r="1608" spans="1:62" hidden="1" x14ac:dyDescent="0.3">
      <c r="A1608">
        <v>2015</v>
      </c>
      <c r="B1608" t="s">
        <v>53</v>
      </c>
      <c r="C1608" t="s">
        <v>1695</v>
      </c>
      <c r="D1608" t="s">
        <v>62</v>
      </c>
      <c r="E1608">
        <v>1</v>
      </c>
      <c r="F1608" t="s">
        <v>71</v>
      </c>
      <c r="G1608" t="s">
        <v>112</v>
      </c>
      <c r="H1608" t="s">
        <v>63</v>
      </c>
      <c r="I1608" t="s">
        <v>59</v>
      </c>
      <c r="J1608" t="s">
        <v>947</v>
      </c>
      <c r="K1608" t="s">
        <v>61</v>
      </c>
      <c r="L1608" t="s">
        <v>62</v>
      </c>
      <c r="M1608">
        <v>1</v>
      </c>
      <c r="N1608" t="s">
        <v>71</v>
      </c>
      <c r="O1608">
        <v>1</v>
      </c>
      <c r="P1608">
        <v>2</v>
      </c>
      <c r="Q1608">
        <v>4</v>
      </c>
      <c r="R1608" t="s">
        <v>63</v>
      </c>
      <c r="S1608" t="s">
        <v>100</v>
      </c>
      <c r="T1608" t="s">
        <v>65</v>
      </c>
      <c r="U1608" t="s">
        <v>947</v>
      </c>
      <c r="V1608" t="s">
        <v>66</v>
      </c>
      <c r="W1608" t="s">
        <v>67</v>
      </c>
      <c r="X1608">
        <v>5</v>
      </c>
      <c r="Y1608">
        <v>0.3</v>
      </c>
      <c r="Z1608">
        <v>0.7</v>
      </c>
      <c r="AA1608">
        <v>0.5</v>
      </c>
      <c r="AB1608">
        <v>0</v>
      </c>
      <c r="AC1608">
        <v>0.5</v>
      </c>
      <c r="AD1608">
        <v>1</v>
      </c>
      <c r="AE1608">
        <v>1</v>
      </c>
      <c r="AF1608" t="s">
        <v>68</v>
      </c>
      <c r="AG1608">
        <v>8.5</v>
      </c>
      <c r="AH1608">
        <v>2.5</v>
      </c>
      <c r="AI1608">
        <v>10</v>
      </c>
      <c r="AJ1608">
        <v>9</v>
      </c>
      <c r="AK1608">
        <v>2.5</v>
      </c>
      <c r="AL1608" t="s">
        <v>68</v>
      </c>
      <c r="AM1608" t="s">
        <v>68</v>
      </c>
      <c r="AN1608" t="s">
        <v>68</v>
      </c>
      <c r="AO1608" t="s">
        <v>68</v>
      </c>
      <c r="AP1608" t="s">
        <v>68</v>
      </c>
      <c r="AQ1608" t="s">
        <v>68</v>
      </c>
      <c r="AR1608" t="s">
        <v>68</v>
      </c>
      <c r="AS1608" t="s">
        <v>68</v>
      </c>
      <c r="AT1608" t="s">
        <v>68</v>
      </c>
      <c r="AU1608" t="s">
        <v>68</v>
      </c>
      <c r="AV1608" t="s">
        <v>68</v>
      </c>
      <c r="AW1608" t="s">
        <v>68</v>
      </c>
      <c r="AX1608" t="s">
        <v>68</v>
      </c>
      <c r="AY1608" t="s">
        <v>68</v>
      </c>
      <c r="AZ1608" t="s">
        <v>69</v>
      </c>
      <c r="BA1608" t="s">
        <v>65</v>
      </c>
      <c r="BB1608">
        <v>0.97</v>
      </c>
    </row>
    <row r="1609" spans="1:62" hidden="1" x14ac:dyDescent="0.3">
      <c r="A1609">
        <v>2015</v>
      </c>
      <c r="B1609" t="s">
        <v>53</v>
      </c>
      <c r="C1609" t="s">
        <v>359</v>
      </c>
      <c r="D1609" t="s">
        <v>62</v>
      </c>
      <c r="E1609">
        <v>1</v>
      </c>
      <c r="F1609" t="s">
        <v>56</v>
      </c>
      <c r="G1609" t="s">
        <v>112</v>
      </c>
      <c r="H1609" t="s">
        <v>63</v>
      </c>
      <c r="I1609" t="s">
        <v>83</v>
      </c>
      <c r="J1609" t="s">
        <v>947</v>
      </c>
      <c r="K1609" t="s">
        <v>61</v>
      </c>
      <c r="L1609" t="s">
        <v>62</v>
      </c>
      <c r="M1609">
        <v>1</v>
      </c>
      <c r="N1609" t="s">
        <v>56</v>
      </c>
      <c r="O1609">
        <v>1</v>
      </c>
      <c r="P1609">
        <v>2</v>
      </c>
      <c r="Q1609">
        <v>3</v>
      </c>
      <c r="R1609" t="s">
        <v>63</v>
      </c>
      <c r="S1609" t="s">
        <v>100</v>
      </c>
      <c r="T1609" t="s">
        <v>65</v>
      </c>
      <c r="U1609" t="s">
        <v>947</v>
      </c>
      <c r="V1609" t="s">
        <v>66</v>
      </c>
      <c r="W1609" t="s">
        <v>67</v>
      </c>
      <c r="X1609">
        <v>5</v>
      </c>
      <c r="Y1609">
        <v>0.3</v>
      </c>
      <c r="Z1609">
        <v>0.7</v>
      </c>
      <c r="AA1609">
        <v>4</v>
      </c>
      <c r="AB1609">
        <v>3.5</v>
      </c>
      <c r="AC1609">
        <v>5</v>
      </c>
      <c r="AD1609">
        <v>4.5</v>
      </c>
      <c r="AE1609">
        <v>2.5</v>
      </c>
      <c r="AF1609" t="s">
        <v>68</v>
      </c>
      <c r="AG1609">
        <v>8</v>
      </c>
      <c r="AH1609">
        <v>5.5</v>
      </c>
      <c r="AI1609">
        <v>6.5</v>
      </c>
      <c r="AJ1609">
        <v>7</v>
      </c>
      <c r="AK1609">
        <v>10</v>
      </c>
      <c r="AL1609" t="s">
        <v>68</v>
      </c>
      <c r="AM1609" t="s">
        <v>68</v>
      </c>
      <c r="AN1609" t="s">
        <v>68</v>
      </c>
      <c r="AO1609" t="s">
        <v>68</v>
      </c>
      <c r="AP1609" t="s">
        <v>68</v>
      </c>
      <c r="AQ1609" t="s">
        <v>68</v>
      </c>
      <c r="AR1609" t="s">
        <v>68</v>
      </c>
      <c r="AS1609" t="s">
        <v>68</v>
      </c>
      <c r="AT1609" t="s">
        <v>68</v>
      </c>
      <c r="AU1609" t="s">
        <v>68</v>
      </c>
      <c r="AV1609" t="s">
        <v>68</v>
      </c>
      <c r="AW1609" t="s">
        <v>68</v>
      </c>
      <c r="AX1609" t="s">
        <v>68</v>
      </c>
      <c r="AY1609" t="s">
        <v>68</v>
      </c>
      <c r="AZ1609" t="s">
        <v>69</v>
      </c>
      <c r="BA1609" t="s">
        <v>84</v>
      </c>
      <c r="BB1609">
        <v>0.80700000000000005</v>
      </c>
    </row>
    <row r="1610" spans="1:62" hidden="1" x14ac:dyDescent="0.3">
      <c r="A1610">
        <v>2015</v>
      </c>
      <c r="B1610" t="s">
        <v>53</v>
      </c>
      <c r="C1610" t="s">
        <v>1696</v>
      </c>
      <c r="D1610" t="s">
        <v>62</v>
      </c>
      <c r="E1610">
        <v>1</v>
      </c>
      <c r="F1610" t="s">
        <v>56</v>
      </c>
      <c r="G1610" t="s">
        <v>112</v>
      </c>
      <c r="H1610" t="s">
        <v>63</v>
      </c>
      <c r="I1610" t="s">
        <v>83</v>
      </c>
      <c r="J1610" t="s">
        <v>967</v>
      </c>
      <c r="K1610" t="s">
        <v>61</v>
      </c>
      <c r="L1610" t="s">
        <v>62</v>
      </c>
      <c r="M1610">
        <v>1</v>
      </c>
      <c r="N1610" t="s">
        <v>56</v>
      </c>
      <c r="O1610">
        <v>1</v>
      </c>
      <c r="P1610">
        <v>2</v>
      </c>
      <c r="Q1610">
        <v>4</v>
      </c>
      <c r="R1610" t="s">
        <v>63</v>
      </c>
      <c r="S1610" t="s">
        <v>100</v>
      </c>
      <c r="T1610" t="s">
        <v>84</v>
      </c>
      <c r="U1610" t="s">
        <v>947</v>
      </c>
      <c r="V1610" t="s">
        <v>66</v>
      </c>
      <c r="W1610" t="s">
        <v>67</v>
      </c>
      <c r="X1610">
        <v>5</v>
      </c>
      <c r="Y1610">
        <v>0.3</v>
      </c>
      <c r="Z1610">
        <v>0.7</v>
      </c>
      <c r="AA1610">
        <v>10</v>
      </c>
      <c r="AB1610">
        <v>8.5</v>
      </c>
      <c r="AC1610">
        <v>10</v>
      </c>
      <c r="AD1610">
        <v>10</v>
      </c>
      <c r="AE1610">
        <v>10</v>
      </c>
      <c r="AF1610" t="s">
        <v>68</v>
      </c>
      <c r="AG1610">
        <v>9</v>
      </c>
      <c r="AH1610">
        <v>9.5</v>
      </c>
      <c r="AI1610">
        <v>10</v>
      </c>
      <c r="AJ1610">
        <v>10</v>
      </c>
      <c r="AK1610">
        <v>10</v>
      </c>
      <c r="AL1610" t="s">
        <v>68</v>
      </c>
      <c r="AM1610" t="s">
        <v>68</v>
      </c>
      <c r="AN1610" t="s">
        <v>68</v>
      </c>
      <c r="AO1610" t="s">
        <v>68</v>
      </c>
      <c r="AP1610" t="s">
        <v>68</v>
      </c>
      <c r="AQ1610" t="s">
        <v>68</v>
      </c>
      <c r="AR1610" t="s">
        <v>68</v>
      </c>
      <c r="AS1610" t="s">
        <v>68</v>
      </c>
      <c r="AT1610" t="s">
        <v>68</v>
      </c>
      <c r="AU1610" t="s">
        <v>68</v>
      </c>
      <c r="AV1610" t="s">
        <v>68</v>
      </c>
      <c r="AW1610" t="s">
        <v>68</v>
      </c>
      <c r="AX1610" t="s">
        <v>68</v>
      </c>
      <c r="AY1610" t="s">
        <v>68</v>
      </c>
      <c r="AZ1610" t="s">
        <v>69</v>
      </c>
      <c r="BA1610" t="s">
        <v>84</v>
      </c>
      <c r="BB1610">
        <v>1</v>
      </c>
    </row>
    <row r="1611" spans="1:62" x14ac:dyDescent="0.3">
      <c r="A1611">
        <v>2015</v>
      </c>
      <c r="B1611" t="s">
        <v>53</v>
      </c>
      <c r="C1611" t="s">
        <v>1697</v>
      </c>
      <c r="D1611" t="s">
        <v>62</v>
      </c>
      <c r="E1611">
        <v>1</v>
      </c>
      <c r="F1611" t="s">
        <v>56</v>
      </c>
      <c r="G1611" t="s">
        <v>112</v>
      </c>
      <c r="H1611" t="s">
        <v>63</v>
      </c>
      <c r="I1611" t="s">
        <v>77</v>
      </c>
      <c r="J1611" t="s">
        <v>1698</v>
      </c>
      <c r="K1611" t="s">
        <v>61</v>
      </c>
      <c r="L1611" t="s">
        <v>62</v>
      </c>
      <c r="M1611">
        <v>1</v>
      </c>
      <c r="N1611" t="s">
        <v>56</v>
      </c>
      <c r="O1611">
        <v>9</v>
      </c>
      <c r="P1611">
        <v>17</v>
      </c>
      <c r="Q1611">
        <v>34</v>
      </c>
      <c r="R1611" t="s">
        <v>63</v>
      </c>
      <c r="S1611" t="s">
        <v>100</v>
      </c>
      <c r="T1611" t="s">
        <v>79</v>
      </c>
      <c r="U1611" t="s">
        <v>1698</v>
      </c>
      <c r="V1611" t="s">
        <v>66</v>
      </c>
      <c r="W1611" t="s">
        <v>67</v>
      </c>
      <c r="X1611">
        <v>5</v>
      </c>
      <c r="Y1611">
        <v>0.3</v>
      </c>
      <c r="Z1611">
        <v>0.7</v>
      </c>
      <c r="AA1611">
        <v>2.5</v>
      </c>
      <c r="AB1611">
        <v>0</v>
      </c>
      <c r="AC1611">
        <v>2.5</v>
      </c>
      <c r="AD1611" t="s">
        <v>68</v>
      </c>
      <c r="AE1611" t="s">
        <v>68</v>
      </c>
      <c r="AF1611" t="s">
        <v>68</v>
      </c>
      <c r="AG1611">
        <v>9</v>
      </c>
      <c r="AH1611">
        <v>1.5</v>
      </c>
      <c r="AI1611">
        <v>1</v>
      </c>
      <c r="AJ1611" t="s">
        <v>68</v>
      </c>
      <c r="AK1611" t="s">
        <v>68</v>
      </c>
      <c r="AL1611" t="s">
        <v>68</v>
      </c>
      <c r="AM1611" t="s">
        <v>68</v>
      </c>
      <c r="AN1611" t="s">
        <v>68</v>
      </c>
      <c r="AO1611" t="s">
        <v>68</v>
      </c>
      <c r="AP1611" t="s">
        <v>68</v>
      </c>
      <c r="AQ1611" t="s">
        <v>68</v>
      </c>
      <c r="AR1611" t="s">
        <v>68</v>
      </c>
      <c r="AS1611" t="s">
        <v>68</v>
      </c>
      <c r="AT1611" t="s">
        <v>68</v>
      </c>
      <c r="AU1611" t="s">
        <v>68</v>
      </c>
      <c r="AV1611" t="s">
        <v>68</v>
      </c>
      <c r="AW1611" t="s">
        <v>68</v>
      </c>
      <c r="AX1611" t="s">
        <v>68</v>
      </c>
      <c r="AY1611" t="s">
        <v>68</v>
      </c>
      <c r="AZ1611" t="s">
        <v>80</v>
      </c>
      <c r="BA1611" t="s">
        <v>79</v>
      </c>
      <c r="BB1611">
        <v>1</v>
      </c>
      <c r="BD1611">
        <f>IF(EXACT(BA1611,T1611),1,0)</f>
        <v>1</v>
      </c>
      <c r="BE1611">
        <f>IF(AND(AZ1611="2_Testando"),1,0)</f>
        <v>1</v>
      </c>
      <c r="BF1611">
        <f>IF(AND(AZ1611="2_Testando",BD1611=1),1,0)</f>
        <v>1</v>
      </c>
      <c r="BJ1611">
        <f>IF(AND(BB1611&gt;0.7,BF1611=1),1,0)</f>
        <v>1</v>
      </c>
    </row>
    <row r="1612" spans="1:62" hidden="1" x14ac:dyDescent="0.3">
      <c r="A1612">
        <v>2015</v>
      </c>
      <c r="B1612" t="s">
        <v>53</v>
      </c>
      <c r="C1612" t="s">
        <v>361</v>
      </c>
      <c r="D1612" t="s">
        <v>62</v>
      </c>
      <c r="E1612">
        <v>1</v>
      </c>
      <c r="F1612" t="s">
        <v>56</v>
      </c>
      <c r="G1612" t="s">
        <v>112</v>
      </c>
      <c r="H1612" t="s">
        <v>63</v>
      </c>
      <c r="I1612" t="s">
        <v>59</v>
      </c>
      <c r="J1612" t="s">
        <v>947</v>
      </c>
      <c r="K1612" t="s">
        <v>61</v>
      </c>
      <c r="L1612" t="s">
        <v>62</v>
      </c>
      <c r="M1612">
        <v>1</v>
      </c>
      <c r="N1612" t="s">
        <v>56</v>
      </c>
      <c r="O1612">
        <v>2</v>
      </c>
      <c r="P1612">
        <v>3</v>
      </c>
      <c r="Q1612">
        <v>5</v>
      </c>
      <c r="R1612" t="s">
        <v>63</v>
      </c>
      <c r="S1612" t="s">
        <v>100</v>
      </c>
      <c r="T1612" t="s">
        <v>65</v>
      </c>
      <c r="U1612" t="s">
        <v>947</v>
      </c>
      <c r="V1612" t="s">
        <v>66</v>
      </c>
      <c r="W1612" t="s">
        <v>67</v>
      </c>
      <c r="X1612">
        <v>5</v>
      </c>
      <c r="Y1612">
        <v>0.3</v>
      </c>
      <c r="Z1612">
        <v>0.7</v>
      </c>
      <c r="AA1612">
        <v>0.5</v>
      </c>
      <c r="AB1612">
        <v>1</v>
      </c>
      <c r="AC1612">
        <v>1.5</v>
      </c>
      <c r="AD1612">
        <v>1</v>
      </c>
      <c r="AE1612">
        <v>1.5</v>
      </c>
      <c r="AF1612" t="s">
        <v>68</v>
      </c>
      <c r="AG1612">
        <v>8</v>
      </c>
      <c r="AH1612">
        <v>7.5</v>
      </c>
      <c r="AI1612">
        <v>2.5</v>
      </c>
      <c r="AJ1612">
        <v>8</v>
      </c>
      <c r="AK1612">
        <v>3</v>
      </c>
      <c r="AL1612" t="s">
        <v>68</v>
      </c>
      <c r="AM1612" t="s">
        <v>68</v>
      </c>
      <c r="AN1612" t="s">
        <v>68</v>
      </c>
      <c r="AO1612" t="s">
        <v>68</v>
      </c>
      <c r="AP1612" t="s">
        <v>68</v>
      </c>
      <c r="AQ1612" t="s">
        <v>68</v>
      </c>
      <c r="AR1612" t="s">
        <v>68</v>
      </c>
      <c r="AS1612" t="s">
        <v>68</v>
      </c>
      <c r="AT1612" t="s">
        <v>68</v>
      </c>
      <c r="AU1612" t="s">
        <v>68</v>
      </c>
      <c r="AV1612" t="s">
        <v>68</v>
      </c>
      <c r="AW1612" t="s">
        <v>68</v>
      </c>
      <c r="AX1612" t="s">
        <v>68</v>
      </c>
      <c r="AY1612" t="s">
        <v>68</v>
      </c>
      <c r="AZ1612" t="s">
        <v>69</v>
      </c>
      <c r="BA1612" t="s">
        <v>65</v>
      </c>
      <c r="BB1612">
        <v>0.97</v>
      </c>
    </row>
    <row r="1613" spans="1:62" hidden="1" x14ac:dyDescent="0.3">
      <c r="A1613">
        <v>2015</v>
      </c>
      <c r="B1613" t="s">
        <v>53</v>
      </c>
      <c r="C1613" t="s">
        <v>1699</v>
      </c>
      <c r="D1613" t="s">
        <v>62</v>
      </c>
      <c r="E1613">
        <v>1</v>
      </c>
      <c r="F1613" t="s">
        <v>56</v>
      </c>
      <c r="G1613" t="s">
        <v>112</v>
      </c>
      <c r="H1613" t="s">
        <v>63</v>
      </c>
      <c r="I1613" t="s">
        <v>83</v>
      </c>
      <c r="J1613" t="s">
        <v>967</v>
      </c>
      <c r="K1613" t="s">
        <v>61</v>
      </c>
      <c r="L1613" t="s">
        <v>62</v>
      </c>
      <c r="M1613">
        <v>1</v>
      </c>
      <c r="N1613" t="s">
        <v>56</v>
      </c>
      <c r="O1613">
        <v>2</v>
      </c>
      <c r="P1613">
        <v>3</v>
      </c>
      <c r="Q1613">
        <v>6</v>
      </c>
      <c r="R1613" t="s">
        <v>63</v>
      </c>
      <c r="S1613" t="s">
        <v>100</v>
      </c>
      <c r="T1613" t="s">
        <v>84</v>
      </c>
      <c r="U1613" t="s">
        <v>947</v>
      </c>
      <c r="V1613" t="s">
        <v>66</v>
      </c>
      <c r="W1613" t="s">
        <v>67</v>
      </c>
      <c r="X1613">
        <v>5</v>
      </c>
      <c r="Y1613">
        <v>0.3</v>
      </c>
      <c r="Z1613">
        <v>0.7</v>
      </c>
      <c r="AA1613">
        <v>3.5</v>
      </c>
      <c r="AB1613">
        <v>6</v>
      </c>
      <c r="AC1613">
        <v>6</v>
      </c>
      <c r="AD1613">
        <v>5.5</v>
      </c>
      <c r="AE1613">
        <v>8</v>
      </c>
      <c r="AF1613" t="s">
        <v>68</v>
      </c>
      <c r="AG1613">
        <v>8.5</v>
      </c>
      <c r="AH1613">
        <v>10</v>
      </c>
      <c r="AI1613">
        <v>6.5</v>
      </c>
      <c r="AJ1613">
        <v>7</v>
      </c>
      <c r="AK1613">
        <v>7.5</v>
      </c>
      <c r="AL1613" t="s">
        <v>68</v>
      </c>
      <c r="AM1613" t="s">
        <v>68</v>
      </c>
      <c r="AN1613" t="s">
        <v>68</v>
      </c>
      <c r="AO1613" t="s">
        <v>68</v>
      </c>
      <c r="AP1613" t="s">
        <v>68</v>
      </c>
      <c r="AQ1613" t="s">
        <v>68</v>
      </c>
      <c r="AR1613" t="s">
        <v>68</v>
      </c>
      <c r="AS1613" t="s">
        <v>68</v>
      </c>
      <c r="AT1613" t="s">
        <v>68</v>
      </c>
      <c r="AU1613" t="s">
        <v>68</v>
      </c>
      <c r="AV1613" t="s">
        <v>68</v>
      </c>
      <c r="AW1613" t="s">
        <v>68</v>
      </c>
      <c r="AX1613" t="s">
        <v>68</v>
      </c>
      <c r="AY1613" t="s">
        <v>68</v>
      </c>
      <c r="AZ1613" t="s">
        <v>69</v>
      </c>
      <c r="BA1613" t="s">
        <v>84</v>
      </c>
      <c r="BB1613">
        <v>1</v>
      </c>
    </row>
    <row r="1614" spans="1:62" hidden="1" x14ac:dyDescent="0.3">
      <c r="A1614">
        <v>2015</v>
      </c>
      <c r="B1614" t="s">
        <v>53</v>
      </c>
      <c r="C1614" t="s">
        <v>1700</v>
      </c>
      <c r="D1614" t="s">
        <v>62</v>
      </c>
      <c r="E1614">
        <v>1</v>
      </c>
      <c r="F1614" t="s">
        <v>56</v>
      </c>
      <c r="G1614" t="s">
        <v>112</v>
      </c>
      <c r="H1614" t="s">
        <v>63</v>
      </c>
      <c r="I1614" t="s">
        <v>83</v>
      </c>
      <c r="J1614" t="s">
        <v>947</v>
      </c>
      <c r="K1614" t="s">
        <v>61</v>
      </c>
      <c r="L1614" t="s">
        <v>62</v>
      </c>
      <c r="M1614">
        <v>1</v>
      </c>
      <c r="N1614" t="s">
        <v>56</v>
      </c>
      <c r="O1614">
        <v>2</v>
      </c>
      <c r="P1614">
        <v>4</v>
      </c>
      <c r="Q1614">
        <v>7</v>
      </c>
      <c r="R1614" t="s">
        <v>63</v>
      </c>
      <c r="S1614" t="s">
        <v>100</v>
      </c>
      <c r="T1614" t="s">
        <v>84</v>
      </c>
      <c r="U1614" t="s">
        <v>947</v>
      </c>
      <c r="V1614" t="s">
        <v>66</v>
      </c>
      <c r="W1614" t="s">
        <v>67</v>
      </c>
      <c r="X1614">
        <v>5</v>
      </c>
      <c r="Y1614">
        <v>0.3</v>
      </c>
      <c r="Z1614">
        <v>0.7</v>
      </c>
      <c r="AA1614">
        <v>2</v>
      </c>
      <c r="AB1614">
        <v>4.5</v>
      </c>
      <c r="AC1614">
        <v>4</v>
      </c>
      <c r="AD1614">
        <v>5</v>
      </c>
      <c r="AE1614">
        <v>7.5</v>
      </c>
      <c r="AF1614" t="s">
        <v>68</v>
      </c>
      <c r="AG1614">
        <v>8.5</v>
      </c>
      <c r="AH1614">
        <v>7</v>
      </c>
      <c r="AI1614">
        <v>5.5</v>
      </c>
      <c r="AJ1614">
        <v>8</v>
      </c>
      <c r="AK1614">
        <v>7</v>
      </c>
      <c r="AL1614" t="s">
        <v>68</v>
      </c>
      <c r="AM1614" t="s">
        <v>68</v>
      </c>
      <c r="AN1614" t="s">
        <v>68</v>
      </c>
      <c r="AO1614" t="s">
        <v>68</v>
      </c>
      <c r="AP1614" t="s">
        <v>68</v>
      </c>
      <c r="AQ1614" t="s">
        <v>68</v>
      </c>
      <c r="AR1614" t="s">
        <v>68</v>
      </c>
      <c r="AS1614" t="s">
        <v>68</v>
      </c>
      <c r="AT1614" t="s">
        <v>68</v>
      </c>
      <c r="AU1614" t="s">
        <v>68</v>
      </c>
      <c r="AV1614" t="s">
        <v>68</v>
      </c>
      <c r="AW1614" t="s">
        <v>68</v>
      </c>
      <c r="AX1614" t="s">
        <v>68</v>
      </c>
      <c r="AY1614" t="s">
        <v>68</v>
      </c>
      <c r="AZ1614" t="s">
        <v>69</v>
      </c>
      <c r="BA1614" t="s">
        <v>84</v>
      </c>
      <c r="BB1614">
        <v>1</v>
      </c>
    </row>
    <row r="1615" spans="1:62" hidden="1" x14ac:dyDescent="0.3">
      <c r="A1615">
        <v>2015</v>
      </c>
      <c r="B1615" t="s">
        <v>53</v>
      </c>
      <c r="C1615" t="s">
        <v>1701</v>
      </c>
      <c r="D1615" t="s">
        <v>62</v>
      </c>
      <c r="E1615">
        <v>1</v>
      </c>
      <c r="F1615" t="s">
        <v>56</v>
      </c>
      <c r="G1615" t="s">
        <v>112</v>
      </c>
      <c r="H1615" t="s">
        <v>63</v>
      </c>
      <c r="I1615" t="s">
        <v>77</v>
      </c>
      <c r="J1615" t="s">
        <v>1702</v>
      </c>
      <c r="K1615" t="s">
        <v>61</v>
      </c>
      <c r="L1615" t="s">
        <v>62</v>
      </c>
      <c r="M1615">
        <v>1</v>
      </c>
      <c r="N1615" t="s">
        <v>56</v>
      </c>
      <c r="O1615">
        <v>2</v>
      </c>
      <c r="P1615">
        <v>4</v>
      </c>
      <c r="Q1615">
        <v>7</v>
      </c>
      <c r="R1615" t="s">
        <v>63</v>
      </c>
      <c r="S1615" t="s">
        <v>100</v>
      </c>
      <c r="T1615" t="s">
        <v>79</v>
      </c>
      <c r="U1615" t="s">
        <v>1702</v>
      </c>
      <c r="V1615" t="s">
        <v>66</v>
      </c>
      <c r="W1615" t="s">
        <v>67</v>
      </c>
      <c r="X1615">
        <v>5</v>
      </c>
      <c r="Y1615">
        <v>0.3</v>
      </c>
      <c r="Z1615">
        <v>0.7</v>
      </c>
      <c r="AA1615">
        <v>8.5</v>
      </c>
      <c r="AB1615" t="s">
        <v>68</v>
      </c>
      <c r="AC1615" t="s">
        <v>68</v>
      </c>
      <c r="AD1615" t="s">
        <v>68</v>
      </c>
      <c r="AE1615" t="s">
        <v>68</v>
      </c>
      <c r="AF1615" t="s">
        <v>68</v>
      </c>
      <c r="AG1615">
        <v>8.5</v>
      </c>
      <c r="AH1615">
        <v>6</v>
      </c>
      <c r="AI1615">
        <v>2</v>
      </c>
      <c r="AJ1615" t="s">
        <v>68</v>
      </c>
      <c r="AK1615" t="s">
        <v>68</v>
      </c>
      <c r="AL1615" t="s">
        <v>68</v>
      </c>
      <c r="AM1615" t="s">
        <v>68</v>
      </c>
      <c r="AN1615" t="s">
        <v>68</v>
      </c>
      <c r="AO1615" t="s">
        <v>68</v>
      </c>
      <c r="AP1615" t="s">
        <v>68</v>
      </c>
      <c r="AQ1615" t="s">
        <v>68</v>
      </c>
      <c r="AR1615" t="s">
        <v>68</v>
      </c>
      <c r="AS1615" t="s">
        <v>68</v>
      </c>
      <c r="AT1615" t="s">
        <v>68</v>
      </c>
      <c r="AU1615" t="s">
        <v>68</v>
      </c>
      <c r="AV1615" t="s">
        <v>68</v>
      </c>
      <c r="AW1615" t="s">
        <v>68</v>
      </c>
      <c r="AX1615" t="s">
        <v>68</v>
      </c>
      <c r="AY1615" t="s">
        <v>68</v>
      </c>
      <c r="AZ1615" t="s">
        <v>69</v>
      </c>
      <c r="BA1615" t="s">
        <v>79</v>
      </c>
      <c r="BB1615">
        <v>1</v>
      </c>
    </row>
    <row r="1616" spans="1:62" hidden="1" x14ac:dyDescent="0.3">
      <c r="A1616">
        <v>2015</v>
      </c>
      <c r="B1616" t="s">
        <v>53</v>
      </c>
      <c r="C1616" t="s">
        <v>1703</v>
      </c>
      <c r="D1616" t="s">
        <v>62</v>
      </c>
      <c r="E1616">
        <v>1</v>
      </c>
      <c r="F1616" t="s">
        <v>56</v>
      </c>
      <c r="G1616" t="s">
        <v>112</v>
      </c>
      <c r="H1616" t="s">
        <v>63</v>
      </c>
      <c r="I1616" t="s">
        <v>83</v>
      </c>
      <c r="J1616" t="s">
        <v>967</v>
      </c>
      <c r="K1616" t="s">
        <v>61</v>
      </c>
      <c r="L1616" t="s">
        <v>62</v>
      </c>
      <c r="M1616">
        <v>1</v>
      </c>
      <c r="N1616" t="s">
        <v>56</v>
      </c>
      <c r="O1616">
        <v>3</v>
      </c>
      <c r="P1616">
        <v>5</v>
      </c>
      <c r="Q1616">
        <v>9</v>
      </c>
      <c r="R1616" t="s">
        <v>63</v>
      </c>
      <c r="S1616" t="s">
        <v>100</v>
      </c>
      <c r="T1616" t="s">
        <v>84</v>
      </c>
      <c r="U1616" t="s">
        <v>947</v>
      </c>
      <c r="V1616" t="s">
        <v>66</v>
      </c>
      <c r="W1616" t="s">
        <v>67</v>
      </c>
      <c r="X1616">
        <v>5</v>
      </c>
      <c r="Y1616">
        <v>0.3</v>
      </c>
      <c r="Z1616">
        <v>0.7</v>
      </c>
      <c r="AA1616">
        <v>4</v>
      </c>
      <c r="AB1616">
        <v>6.5</v>
      </c>
      <c r="AC1616">
        <v>5</v>
      </c>
      <c r="AD1616">
        <v>6.5</v>
      </c>
      <c r="AE1616">
        <v>7.5</v>
      </c>
      <c r="AF1616" t="s">
        <v>68</v>
      </c>
      <c r="AG1616">
        <v>9</v>
      </c>
      <c r="AH1616">
        <v>5</v>
      </c>
      <c r="AI1616">
        <v>6</v>
      </c>
      <c r="AJ1616">
        <v>6.5</v>
      </c>
      <c r="AK1616">
        <v>7</v>
      </c>
      <c r="AL1616" t="s">
        <v>68</v>
      </c>
      <c r="AM1616" t="s">
        <v>68</v>
      </c>
      <c r="AN1616" t="s">
        <v>68</v>
      </c>
      <c r="AO1616" t="s">
        <v>68</v>
      </c>
      <c r="AP1616" t="s">
        <v>68</v>
      </c>
      <c r="AQ1616" t="s">
        <v>68</v>
      </c>
      <c r="AR1616" t="s">
        <v>68</v>
      </c>
      <c r="AS1616" t="s">
        <v>68</v>
      </c>
      <c r="AT1616" t="s">
        <v>68</v>
      </c>
      <c r="AU1616" t="s">
        <v>68</v>
      </c>
      <c r="AV1616" t="s">
        <v>68</v>
      </c>
      <c r="AW1616" t="s">
        <v>68</v>
      </c>
      <c r="AX1616" t="s">
        <v>68</v>
      </c>
      <c r="AY1616" t="s">
        <v>68</v>
      </c>
      <c r="AZ1616" t="s">
        <v>69</v>
      </c>
      <c r="BA1616" t="s">
        <v>84</v>
      </c>
      <c r="BB1616">
        <v>0.96499999999999997</v>
      </c>
    </row>
    <row r="1617" spans="1:62" x14ac:dyDescent="0.3">
      <c r="A1617">
        <v>2015</v>
      </c>
      <c r="B1617" t="s">
        <v>53</v>
      </c>
      <c r="C1617" t="s">
        <v>1704</v>
      </c>
      <c r="D1617" t="s">
        <v>62</v>
      </c>
      <c r="E1617">
        <v>1</v>
      </c>
      <c r="F1617" t="s">
        <v>56</v>
      </c>
      <c r="G1617" t="s">
        <v>112</v>
      </c>
      <c r="H1617" t="s">
        <v>63</v>
      </c>
      <c r="I1617" t="s">
        <v>59</v>
      </c>
      <c r="J1617" t="s">
        <v>947</v>
      </c>
      <c r="K1617" t="s">
        <v>61</v>
      </c>
      <c r="L1617" t="s">
        <v>62</v>
      </c>
      <c r="M1617">
        <v>1</v>
      </c>
      <c r="N1617" t="s">
        <v>56</v>
      </c>
      <c r="O1617">
        <v>3</v>
      </c>
      <c r="P1617">
        <v>5</v>
      </c>
      <c r="Q1617">
        <v>10</v>
      </c>
      <c r="R1617" t="s">
        <v>63</v>
      </c>
      <c r="S1617" t="s">
        <v>100</v>
      </c>
      <c r="T1617" t="s">
        <v>84</v>
      </c>
      <c r="U1617" t="s">
        <v>947</v>
      </c>
      <c r="V1617" t="s">
        <v>66</v>
      </c>
      <c r="W1617" t="s">
        <v>67</v>
      </c>
      <c r="X1617">
        <v>5</v>
      </c>
      <c r="Y1617">
        <v>0.3</v>
      </c>
      <c r="Z1617">
        <v>0.7</v>
      </c>
      <c r="AA1617">
        <v>4.5</v>
      </c>
      <c r="AB1617">
        <v>3.5</v>
      </c>
      <c r="AC1617">
        <v>2.5</v>
      </c>
      <c r="AD1617">
        <v>3.5</v>
      </c>
      <c r="AE1617">
        <v>3</v>
      </c>
      <c r="AF1617">
        <v>6.5</v>
      </c>
      <c r="AG1617">
        <v>9</v>
      </c>
      <c r="AH1617">
        <v>6.5</v>
      </c>
      <c r="AI1617">
        <v>7</v>
      </c>
      <c r="AJ1617">
        <v>9</v>
      </c>
      <c r="AK1617">
        <v>5</v>
      </c>
      <c r="AL1617" t="s">
        <v>68</v>
      </c>
      <c r="AM1617" t="s">
        <v>68</v>
      </c>
      <c r="AN1617" t="s">
        <v>68</v>
      </c>
      <c r="AO1617" t="s">
        <v>68</v>
      </c>
      <c r="AP1617" t="s">
        <v>68</v>
      </c>
      <c r="AQ1617" t="s">
        <v>68</v>
      </c>
      <c r="AR1617" t="s">
        <v>68</v>
      </c>
      <c r="AS1617" t="s">
        <v>68</v>
      </c>
      <c r="AT1617" t="s">
        <v>68</v>
      </c>
      <c r="AU1617" t="s">
        <v>68</v>
      </c>
      <c r="AV1617" t="s">
        <v>68</v>
      </c>
      <c r="AW1617" t="s">
        <v>68</v>
      </c>
      <c r="AX1617" t="s">
        <v>68</v>
      </c>
      <c r="AY1617" t="s">
        <v>68</v>
      </c>
      <c r="AZ1617" t="s">
        <v>80</v>
      </c>
      <c r="BA1617" t="s">
        <v>65</v>
      </c>
      <c r="BB1617">
        <v>0.97</v>
      </c>
      <c r="BD1617">
        <f>IF(EXACT(BA1617,T1617),1,0)</f>
        <v>0</v>
      </c>
      <c r="BE1617">
        <f>IF(AND(AZ1617="2_Testando"),1,0)</f>
        <v>1</v>
      </c>
      <c r="BF1617">
        <f>IF(AND(AZ1617="2_Testando",BD1617=1),1,0)</f>
        <v>0</v>
      </c>
      <c r="BJ1617">
        <f>IF(AND(BB1617&gt;0.7,BF1617=1),1,0)</f>
        <v>0</v>
      </c>
    </row>
    <row r="1618" spans="1:62" hidden="1" x14ac:dyDescent="0.3">
      <c r="A1618">
        <v>2015</v>
      </c>
      <c r="B1618" t="s">
        <v>53</v>
      </c>
      <c r="C1618" t="s">
        <v>362</v>
      </c>
      <c r="D1618" t="s">
        <v>62</v>
      </c>
      <c r="E1618">
        <v>1</v>
      </c>
      <c r="F1618" t="s">
        <v>71</v>
      </c>
      <c r="G1618" t="s">
        <v>112</v>
      </c>
      <c r="H1618" t="s">
        <v>63</v>
      </c>
      <c r="I1618" t="s">
        <v>59</v>
      </c>
      <c r="J1618" t="s">
        <v>947</v>
      </c>
      <c r="K1618" t="s">
        <v>61</v>
      </c>
      <c r="L1618" t="s">
        <v>62</v>
      </c>
      <c r="M1618">
        <v>1</v>
      </c>
      <c r="N1618" t="s">
        <v>71</v>
      </c>
      <c r="O1618">
        <v>2</v>
      </c>
      <c r="P1618">
        <v>3</v>
      </c>
      <c r="Q1618">
        <v>6</v>
      </c>
      <c r="R1618" t="s">
        <v>63</v>
      </c>
      <c r="S1618" t="s">
        <v>100</v>
      </c>
      <c r="T1618" t="s">
        <v>65</v>
      </c>
      <c r="U1618" t="s">
        <v>947</v>
      </c>
      <c r="V1618" t="s">
        <v>66</v>
      </c>
      <c r="W1618" t="s">
        <v>67</v>
      </c>
      <c r="X1618">
        <v>5</v>
      </c>
      <c r="Y1618">
        <v>0.3</v>
      </c>
      <c r="Z1618">
        <v>0.7</v>
      </c>
      <c r="AA1618">
        <v>0.5</v>
      </c>
      <c r="AB1618">
        <v>0</v>
      </c>
      <c r="AC1618">
        <v>0</v>
      </c>
      <c r="AD1618">
        <v>1.5</v>
      </c>
      <c r="AE1618">
        <v>1</v>
      </c>
      <c r="AF1618" t="s">
        <v>68</v>
      </c>
      <c r="AG1618">
        <v>8.5</v>
      </c>
      <c r="AH1618">
        <v>0.5</v>
      </c>
      <c r="AI1618">
        <v>5</v>
      </c>
      <c r="AJ1618">
        <v>6</v>
      </c>
      <c r="AK1618">
        <v>5</v>
      </c>
      <c r="AL1618" t="s">
        <v>68</v>
      </c>
      <c r="AM1618" t="s">
        <v>68</v>
      </c>
      <c r="AN1618" t="s">
        <v>68</v>
      </c>
      <c r="AO1618" t="s">
        <v>68</v>
      </c>
      <c r="AP1618" t="s">
        <v>68</v>
      </c>
      <c r="AQ1618" t="s">
        <v>68</v>
      </c>
      <c r="AR1618" t="s">
        <v>68</v>
      </c>
      <c r="AS1618" t="s">
        <v>68</v>
      </c>
      <c r="AT1618" t="s">
        <v>68</v>
      </c>
      <c r="AU1618" t="s">
        <v>68</v>
      </c>
      <c r="AV1618" t="s">
        <v>68</v>
      </c>
      <c r="AW1618" t="s">
        <v>68</v>
      </c>
      <c r="AX1618" t="s">
        <v>68</v>
      </c>
      <c r="AY1618" t="s">
        <v>68</v>
      </c>
      <c r="AZ1618" t="s">
        <v>69</v>
      </c>
      <c r="BA1618" t="s">
        <v>65</v>
      </c>
      <c r="BB1618">
        <v>0.97</v>
      </c>
    </row>
    <row r="1619" spans="1:62" hidden="1" x14ac:dyDescent="0.3">
      <c r="A1619">
        <v>2015</v>
      </c>
      <c r="B1619" t="s">
        <v>53</v>
      </c>
      <c r="C1619" t="s">
        <v>1705</v>
      </c>
      <c r="D1619" t="s">
        <v>62</v>
      </c>
      <c r="E1619">
        <v>1</v>
      </c>
      <c r="F1619" t="s">
        <v>56</v>
      </c>
      <c r="G1619" t="s">
        <v>112</v>
      </c>
      <c r="H1619" t="s">
        <v>63</v>
      </c>
      <c r="I1619" t="s">
        <v>83</v>
      </c>
      <c r="J1619" t="s">
        <v>947</v>
      </c>
      <c r="K1619" t="s">
        <v>61</v>
      </c>
      <c r="L1619" t="s">
        <v>62</v>
      </c>
      <c r="M1619">
        <v>1</v>
      </c>
      <c r="N1619" t="s">
        <v>56</v>
      </c>
      <c r="O1619">
        <v>4</v>
      </c>
      <c r="P1619">
        <v>8</v>
      </c>
      <c r="Q1619">
        <v>15</v>
      </c>
      <c r="R1619" t="s">
        <v>63</v>
      </c>
      <c r="S1619" t="s">
        <v>100</v>
      </c>
      <c r="T1619" t="s">
        <v>84</v>
      </c>
      <c r="U1619" t="s">
        <v>947</v>
      </c>
      <c r="V1619" t="s">
        <v>66</v>
      </c>
      <c r="W1619" t="s">
        <v>67</v>
      </c>
      <c r="X1619">
        <v>5</v>
      </c>
      <c r="Y1619">
        <v>0.3</v>
      </c>
      <c r="Z1619">
        <v>0.7</v>
      </c>
      <c r="AA1619">
        <v>2.5</v>
      </c>
      <c r="AB1619">
        <v>4</v>
      </c>
      <c r="AC1619">
        <v>2.5</v>
      </c>
      <c r="AD1619">
        <v>5</v>
      </c>
      <c r="AE1619">
        <v>8.5</v>
      </c>
      <c r="AF1619" t="s">
        <v>68</v>
      </c>
      <c r="AG1619">
        <v>9.5</v>
      </c>
      <c r="AH1619">
        <v>5</v>
      </c>
      <c r="AI1619">
        <v>6.5</v>
      </c>
      <c r="AJ1619">
        <v>7</v>
      </c>
      <c r="AK1619">
        <v>9.5</v>
      </c>
      <c r="AL1619" t="s">
        <v>68</v>
      </c>
      <c r="AM1619" t="s">
        <v>68</v>
      </c>
      <c r="AN1619" t="s">
        <v>68</v>
      </c>
      <c r="AO1619" t="s">
        <v>68</v>
      </c>
      <c r="AP1619" t="s">
        <v>68</v>
      </c>
      <c r="AQ1619" t="s">
        <v>68</v>
      </c>
      <c r="AR1619" t="s">
        <v>68</v>
      </c>
      <c r="AS1619" t="s">
        <v>68</v>
      </c>
      <c r="AT1619" t="s">
        <v>68</v>
      </c>
      <c r="AU1619" t="s">
        <v>68</v>
      </c>
      <c r="AV1619" t="s">
        <v>68</v>
      </c>
      <c r="AW1619" t="s">
        <v>68</v>
      </c>
      <c r="AX1619" t="s">
        <v>68</v>
      </c>
      <c r="AY1619" t="s">
        <v>68</v>
      </c>
      <c r="AZ1619" t="s">
        <v>69</v>
      </c>
      <c r="BA1619" t="s">
        <v>84</v>
      </c>
      <c r="BB1619">
        <v>1</v>
      </c>
    </row>
    <row r="1620" spans="1:62" hidden="1" x14ac:dyDescent="0.3">
      <c r="A1620">
        <v>2015</v>
      </c>
      <c r="B1620" t="s">
        <v>53</v>
      </c>
      <c r="C1620" t="s">
        <v>1706</v>
      </c>
      <c r="D1620" t="s">
        <v>62</v>
      </c>
      <c r="E1620">
        <v>1</v>
      </c>
      <c r="F1620" t="s">
        <v>56</v>
      </c>
      <c r="G1620" t="s">
        <v>112</v>
      </c>
      <c r="H1620" t="s">
        <v>63</v>
      </c>
      <c r="I1620" t="s">
        <v>83</v>
      </c>
      <c r="J1620" t="s">
        <v>947</v>
      </c>
      <c r="K1620" t="s">
        <v>61</v>
      </c>
      <c r="L1620" t="s">
        <v>62</v>
      </c>
      <c r="M1620">
        <v>1</v>
      </c>
      <c r="N1620" t="s">
        <v>56</v>
      </c>
      <c r="O1620">
        <v>4</v>
      </c>
      <c r="P1620">
        <v>8</v>
      </c>
      <c r="Q1620">
        <v>16</v>
      </c>
      <c r="R1620" t="s">
        <v>63</v>
      </c>
      <c r="S1620" t="s">
        <v>100</v>
      </c>
      <c r="T1620" t="s">
        <v>84</v>
      </c>
      <c r="U1620" t="s">
        <v>947</v>
      </c>
      <c r="V1620" t="s">
        <v>66</v>
      </c>
      <c r="W1620" t="s">
        <v>67</v>
      </c>
      <c r="X1620">
        <v>5</v>
      </c>
      <c r="Y1620">
        <v>0.3</v>
      </c>
      <c r="Z1620">
        <v>0.7</v>
      </c>
      <c r="AA1620">
        <v>2</v>
      </c>
      <c r="AB1620">
        <v>3</v>
      </c>
      <c r="AC1620">
        <v>4</v>
      </c>
      <c r="AD1620">
        <v>5.5</v>
      </c>
      <c r="AE1620">
        <v>4.5</v>
      </c>
      <c r="AF1620">
        <v>7.5</v>
      </c>
      <c r="AG1620">
        <v>8</v>
      </c>
      <c r="AH1620">
        <v>1.5</v>
      </c>
      <c r="AI1620">
        <v>7.5</v>
      </c>
      <c r="AJ1620">
        <v>7.5</v>
      </c>
      <c r="AK1620">
        <v>9.5</v>
      </c>
      <c r="AL1620" t="s">
        <v>68</v>
      </c>
      <c r="AM1620" t="s">
        <v>68</v>
      </c>
      <c r="AN1620" t="s">
        <v>68</v>
      </c>
      <c r="AO1620" t="s">
        <v>68</v>
      </c>
      <c r="AP1620" t="s">
        <v>68</v>
      </c>
      <c r="AQ1620" t="s">
        <v>68</v>
      </c>
      <c r="AR1620" t="s">
        <v>68</v>
      </c>
      <c r="AS1620" t="s">
        <v>68</v>
      </c>
      <c r="AT1620" t="s">
        <v>68</v>
      </c>
      <c r="AU1620" t="s">
        <v>68</v>
      </c>
      <c r="AV1620" t="s">
        <v>68</v>
      </c>
      <c r="AW1620" t="s">
        <v>68</v>
      </c>
      <c r="AX1620" t="s">
        <v>68</v>
      </c>
      <c r="AY1620" t="s">
        <v>68</v>
      </c>
      <c r="AZ1620" t="s">
        <v>69</v>
      </c>
      <c r="BA1620" t="s">
        <v>84</v>
      </c>
      <c r="BB1620">
        <v>0.96499999999999997</v>
      </c>
    </row>
    <row r="1621" spans="1:62" hidden="1" x14ac:dyDescent="0.3">
      <c r="A1621">
        <v>2015</v>
      </c>
      <c r="B1621" t="s">
        <v>53</v>
      </c>
      <c r="C1621" t="s">
        <v>363</v>
      </c>
      <c r="D1621" t="s">
        <v>62</v>
      </c>
      <c r="E1621">
        <v>1</v>
      </c>
      <c r="F1621" t="s">
        <v>71</v>
      </c>
      <c r="G1621" t="s">
        <v>112</v>
      </c>
      <c r="H1621" t="s">
        <v>63</v>
      </c>
      <c r="I1621" t="s">
        <v>59</v>
      </c>
      <c r="J1621" t="s">
        <v>947</v>
      </c>
      <c r="K1621" t="s">
        <v>61</v>
      </c>
      <c r="L1621" t="s">
        <v>62</v>
      </c>
      <c r="M1621">
        <v>1</v>
      </c>
      <c r="N1621" t="s">
        <v>71</v>
      </c>
      <c r="O1621">
        <v>2</v>
      </c>
      <c r="P1621">
        <v>4</v>
      </c>
      <c r="Q1621">
        <v>7</v>
      </c>
      <c r="R1621" t="s">
        <v>63</v>
      </c>
      <c r="S1621" t="s">
        <v>100</v>
      </c>
      <c r="T1621" t="s">
        <v>65</v>
      </c>
      <c r="U1621" t="s">
        <v>947</v>
      </c>
      <c r="V1621" t="s">
        <v>66</v>
      </c>
      <c r="W1621" t="s">
        <v>67</v>
      </c>
      <c r="X1621">
        <v>5</v>
      </c>
      <c r="Y1621">
        <v>0.3</v>
      </c>
      <c r="Z1621">
        <v>0.7</v>
      </c>
      <c r="AA1621">
        <v>0.5</v>
      </c>
      <c r="AB1621">
        <v>1</v>
      </c>
      <c r="AC1621">
        <v>1</v>
      </c>
      <c r="AD1621">
        <v>1</v>
      </c>
      <c r="AE1621">
        <v>1</v>
      </c>
      <c r="AF1621" t="s">
        <v>68</v>
      </c>
      <c r="AG1621" t="s">
        <v>68</v>
      </c>
      <c r="AH1621">
        <v>5.5</v>
      </c>
      <c r="AI1621">
        <v>8</v>
      </c>
      <c r="AJ1621">
        <v>6</v>
      </c>
      <c r="AK1621" t="s">
        <v>68</v>
      </c>
      <c r="AL1621" t="s">
        <v>68</v>
      </c>
      <c r="AM1621" t="s">
        <v>68</v>
      </c>
      <c r="AN1621" t="s">
        <v>68</v>
      </c>
      <c r="AO1621" t="s">
        <v>68</v>
      </c>
      <c r="AP1621" t="s">
        <v>68</v>
      </c>
      <c r="AQ1621" t="s">
        <v>68</v>
      </c>
      <c r="AR1621" t="s">
        <v>68</v>
      </c>
      <c r="AS1621" t="s">
        <v>68</v>
      </c>
      <c r="AT1621" t="s">
        <v>68</v>
      </c>
      <c r="AU1621" t="s">
        <v>68</v>
      </c>
      <c r="AV1621" t="s">
        <v>68</v>
      </c>
      <c r="AW1621" t="s">
        <v>68</v>
      </c>
      <c r="AX1621" t="s">
        <v>68</v>
      </c>
      <c r="AY1621" t="s">
        <v>68</v>
      </c>
      <c r="AZ1621" t="s">
        <v>69</v>
      </c>
      <c r="BA1621" t="s">
        <v>65</v>
      </c>
      <c r="BB1621">
        <v>0.97</v>
      </c>
    </row>
    <row r="1622" spans="1:62" hidden="1" x14ac:dyDescent="0.3">
      <c r="A1622">
        <v>2015</v>
      </c>
      <c r="B1622" t="s">
        <v>53</v>
      </c>
      <c r="C1622" t="s">
        <v>1707</v>
      </c>
      <c r="D1622" t="s">
        <v>62</v>
      </c>
      <c r="E1622">
        <v>1</v>
      </c>
      <c r="F1622" t="s">
        <v>56</v>
      </c>
      <c r="G1622" t="s">
        <v>112</v>
      </c>
      <c r="H1622" t="s">
        <v>63</v>
      </c>
      <c r="I1622" t="s">
        <v>83</v>
      </c>
      <c r="J1622" t="s">
        <v>947</v>
      </c>
      <c r="K1622" t="s">
        <v>61</v>
      </c>
      <c r="L1622" t="s">
        <v>62</v>
      </c>
      <c r="M1622">
        <v>1</v>
      </c>
      <c r="N1622" t="s">
        <v>56</v>
      </c>
      <c r="O1622">
        <v>5</v>
      </c>
      <c r="P1622">
        <v>9</v>
      </c>
      <c r="Q1622">
        <v>17</v>
      </c>
      <c r="R1622" t="s">
        <v>63</v>
      </c>
      <c r="S1622" t="s">
        <v>100</v>
      </c>
      <c r="T1622" t="s">
        <v>84</v>
      </c>
      <c r="U1622" t="s">
        <v>947</v>
      </c>
      <c r="V1622" t="s">
        <v>66</v>
      </c>
      <c r="W1622" t="s">
        <v>67</v>
      </c>
      <c r="X1622">
        <v>5</v>
      </c>
      <c r="Y1622">
        <v>0.3</v>
      </c>
      <c r="Z1622">
        <v>0.7</v>
      </c>
      <c r="AA1622">
        <v>4.5</v>
      </c>
      <c r="AB1622">
        <v>5</v>
      </c>
      <c r="AC1622">
        <v>6</v>
      </c>
      <c r="AD1622">
        <v>2.5</v>
      </c>
      <c r="AE1622">
        <v>6</v>
      </c>
      <c r="AF1622" t="s">
        <v>68</v>
      </c>
      <c r="AG1622">
        <v>8</v>
      </c>
      <c r="AH1622">
        <v>9</v>
      </c>
      <c r="AI1622">
        <v>6</v>
      </c>
      <c r="AJ1622">
        <v>9</v>
      </c>
      <c r="AK1622">
        <v>10</v>
      </c>
      <c r="AL1622" t="s">
        <v>68</v>
      </c>
      <c r="AM1622" t="s">
        <v>68</v>
      </c>
      <c r="AN1622" t="s">
        <v>68</v>
      </c>
      <c r="AO1622" t="s">
        <v>68</v>
      </c>
      <c r="AP1622" t="s">
        <v>68</v>
      </c>
      <c r="AQ1622" t="s">
        <v>68</v>
      </c>
      <c r="AR1622" t="s">
        <v>68</v>
      </c>
      <c r="AS1622" t="s">
        <v>68</v>
      </c>
      <c r="AT1622" t="s">
        <v>68</v>
      </c>
      <c r="AU1622" t="s">
        <v>68</v>
      </c>
      <c r="AV1622" t="s">
        <v>68</v>
      </c>
      <c r="AW1622" t="s">
        <v>68</v>
      </c>
      <c r="AX1622" t="s">
        <v>68</v>
      </c>
      <c r="AY1622" t="s">
        <v>68</v>
      </c>
      <c r="AZ1622" t="s">
        <v>69</v>
      </c>
      <c r="BA1622" t="s">
        <v>84</v>
      </c>
      <c r="BB1622">
        <v>0.54500000000000004</v>
      </c>
    </row>
    <row r="1623" spans="1:62" hidden="1" x14ac:dyDescent="0.3">
      <c r="A1623">
        <v>2015</v>
      </c>
      <c r="B1623" t="s">
        <v>53</v>
      </c>
      <c r="C1623" t="s">
        <v>1708</v>
      </c>
      <c r="D1623" t="s">
        <v>62</v>
      </c>
      <c r="E1623">
        <v>1</v>
      </c>
      <c r="F1623" t="s">
        <v>56</v>
      </c>
      <c r="G1623" t="s">
        <v>112</v>
      </c>
      <c r="H1623" t="s">
        <v>63</v>
      </c>
      <c r="I1623" t="s">
        <v>77</v>
      </c>
      <c r="J1623" t="s">
        <v>1279</v>
      </c>
      <c r="K1623" t="s">
        <v>61</v>
      </c>
      <c r="L1623" t="s">
        <v>62</v>
      </c>
      <c r="M1623">
        <v>1</v>
      </c>
      <c r="N1623" t="s">
        <v>56</v>
      </c>
      <c r="O1623">
        <v>5</v>
      </c>
      <c r="P1623">
        <v>9</v>
      </c>
      <c r="Q1623">
        <v>18</v>
      </c>
      <c r="R1623" t="s">
        <v>63</v>
      </c>
      <c r="S1623" t="s">
        <v>100</v>
      </c>
      <c r="T1623" t="s">
        <v>79</v>
      </c>
      <c r="U1623" t="s">
        <v>1279</v>
      </c>
      <c r="V1623" t="s">
        <v>66</v>
      </c>
      <c r="W1623" t="s">
        <v>67</v>
      </c>
      <c r="X1623">
        <v>5</v>
      </c>
      <c r="Y1623">
        <v>0.3</v>
      </c>
      <c r="Z1623">
        <v>0.7</v>
      </c>
      <c r="AA1623" t="s">
        <v>68</v>
      </c>
      <c r="AB1623" t="s">
        <v>68</v>
      </c>
      <c r="AC1623" t="s">
        <v>68</v>
      </c>
      <c r="AD1623" t="s">
        <v>68</v>
      </c>
      <c r="AE1623" t="s">
        <v>68</v>
      </c>
      <c r="AF1623" t="s">
        <v>68</v>
      </c>
      <c r="AG1623">
        <v>5.5</v>
      </c>
      <c r="AH1623">
        <v>2.5</v>
      </c>
      <c r="AI1623" t="s">
        <v>68</v>
      </c>
      <c r="AJ1623" t="s">
        <v>68</v>
      </c>
      <c r="AK1623" t="s">
        <v>68</v>
      </c>
      <c r="AL1623" t="s">
        <v>68</v>
      </c>
      <c r="AM1623" t="s">
        <v>68</v>
      </c>
      <c r="AN1623" t="s">
        <v>68</v>
      </c>
      <c r="AO1623" t="s">
        <v>68</v>
      </c>
      <c r="AP1623" t="s">
        <v>68</v>
      </c>
      <c r="AQ1623" t="s">
        <v>68</v>
      </c>
      <c r="AR1623" t="s">
        <v>68</v>
      </c>
      <c r="AS1623" t="s">
        <v>68</v>
      </c>
      <c r="AT1623" t="s">
        <v>68</v>
      </c>
      <c r="AU1623" t="s">
        <v>68</v>
      </c>
      <c r="AV1623" t="s">
        <v>68</v>
      </c>
      <c r="AW1623" t="s">
        <v>68</v>
      </c>
      <c r="AX1623" t="s">
        <v>68</v>
      </c>
      <c r="AY1623" t="s">
        <v>68</v>
      </c>
      <c r="AZ1623" t="s">
        <v>69</v>
      </c>
      <c r="BA1623" t="s">
        <v>79</v>
      </c>
      <c r="BB1623">
        <v>1</v>
      </c>
    </row>
    <row r="1624" spans="1:62" x14ac:dyDescent="0.3">
      <c r="A1624">
        <v>2015</v>
      </c>
      <c r="B1624" t="s">
        <v>53</v>
      </c>
      <c r="C1624" t="s">
        <v>1709</v>
      </c>
      <c r="D1624" t="s">
        <v>62</v>
      </c>
      <c r="E1624">
        <v>1</v>
      </c>
      <c r="F1624" t="s">
        <v>56</v>
      </c>
      <c r="G1624" t="s">
        <v>112</v>
      </c>
      <c r="H1624" t="s">
        <v>63</v>
      </c>
      <c r="I1624" t="s">
        <v>59</v>
      </c>
      <c r="J1624" t="s">
        <v>947</v>
      </c>
      <c r="K1624" t="s">
        <v>61</v>
      </c>
      <c r="L1624" t="s">
        <v>62</v>
      </c>
      <c r="M1624">
        <v>1</v>
      </c>
      <c r="N1624" t="s">
        <v>56</v>
      </c>
      <c r="O1624">
        <v>5</v>
      </c>
      <c r="P1624">
        <v>10</v>
      </c>
      <c r="Q1624">
        <v>19</v>
      </c>
      <c r="R1624" t="s">
        <v>63</v>
      </c>
      <c r="S1624" t="s">
        <v>100</v>
      </c>
      <c r="T1624" t="s">
        <v>84</v>
      </c>
      <c r="U1624" t="s">
        <v>947</v>
      </c>
      <c r="V1624" t="s">
        <v>66</v>
      </c>
      <c r="W1624" t="s">
        <v>67</v>
      </c>
      <c r="X1624">
        <v>5</v>
      </c>
      <c r="Y1624">
        <v>0.3</v>
      </c>
      <c r="Z1624">
        <v>0.7</v>
      </c>
      <c r="AA1624">
        <v>4.5</v>
      </c>
      <c r="AB1624">
        <v>3.5</v>
      </c>
      <c r="AC1624">
        <v>3</v>
      </c>
      <c r="AD1624">
        <v>5</v>
      </c>
      <c r="AE1624">
        <v>5.5</v>
      </c>
      <c r="AF1624">
        <v>7</v>
      </c>
      <c r="AG1624">
        <v>8.5</v>
      </c>
      <c r="AH1624">
        <v>4.5</v>
      </c>
      <c r="AI1624">
        <v>7</v>
      </c>
      <c r="AJ1624">
        <v>8.5</v>
      </c>
      <c r="AK1624">
        <v>5</v>
      </c>
      <c r="AL1624" t="s">
        <v>68</v>
      </c>
      <c r="AM1624" t="s">
        <v>68</v>
      </c>
      <c r="AN1624" t="s">
        <v>68</v>
      </c>
      <c r="AO1624" t="s">
        <v>68</v>
      </c>
      <c r="AP1624" t="s">
        <v>68</v>
      </c>
      <c r="AQ1624" t="s">
        <v>68</v>
      </c>
      <c r="AR1624" t="s">
        <v>68</v>
      </c>
      <c r="AS1624" t="s">
        <v>68</v>
      </c>
      <c r="AT1624" t="s">
        <v>68</v>
      </c>
      <c r="AU1624" t="s">
        <v>68</v>
      </c>
      <c r="AV1624" t="s">
        <v>68</v>
      </c>
      <c r="AW1624" t="s">
        <v>68</v>
      </c>
      <c r="AX1624" t="s">
        <v>68</v>
      </c>
      <c r="AY1624" t="s">
        <v>68</v>
      </c>
      <c r="AZ1624" t="s">
        <v>80</v>
      </c>
      <c r="BA1624" t="s">
        <v>65</v>
      </c>
      <c r="BB1624">
        <v>0.85699999999999998</v>
      </c>
      <c r="BD1624">
        <f>IF(EXACT(BA1624,T1624),1,0)</f>
        <v>0</v>
      </c>
      <c r="BE1624">
        <f>IF(AND(AZ1624="2_Testando"),1,0)</f>
        <v>1</v>
      </c>
      <c r="BF1624">
        <f>IF(AND(AZ1624="2_Testando",BD1624=1),1,0)</f>
        <v>0</v>
      </c>
      <c r="BJ1624">
        <f>IF(AND(BB1624&gt;0.7,BF1624=1),1,0)</f>
        <v>0</v>
      </c>
    </row>
    <row r="1625" spans="1:62" hidden="1" x14ac:dyDescent="0.3">
      <c r="A1625">
        <v>2015</v>
      </c>
      <c r="B1625" t="s">
        <v>53</v>
      </c>
      <c r="C1625" t="s">
        <v>364</v>
      </c>
      <c r="D1625" t="s">
        <v>62</v>
      </c>
      <c r="E1625">
        <v>1</v>
      </c>
      <c r="F1625" t="s">
        <v>56</v>
      </c>
      <c r="G1625" t="s">
        <v>112</v>
      </c>
      <c r="H1625" t="s">
        <v>63</v>
      </c>
      <c r="I1625" t="s">
        <v>59</v>
      </c>
      <c r="J1625" t="s">
        <v>947</v>
      </c>
      <c r="K1625" t="s">
        <v>61</v>
      </c>
      <c r="L1625" t="s">
        <v>62</v>
      </c>
      <c r="M1625">
        <v>1</v>
      </c>
      <c r="N1625" t="s">
        <v>56</v>
      </c>
      <c r="O1625">
        <v>5</v>
      </c>
      <c r="P1625">
        <v>10</v>
      </c>
      <c r="Q1625">
        <v>20</v>
      </c>
      <c r="R1625" t="s">
        <v>63</v>
      </c>
      <c r="S1625" t="s">
        <v>100</v>
      </c>
      <c r="T1625" t="s">
        <v>65</v>
      </c>
      <c r="U1625" t="s">
        <v>947</v>
      </c>
      <c r="V1625" t="s">
        <v>66</v>
      </c>
      <c r="W1625" t="s">
        <v>67</v>
      </c>
      <c r="X1625">
        <v>5</v>
      </c>
      <c r="Y1625">
        <v>0.3</v>
      </c>
      <c r="Z1625">
        <v>0.7</v>
      </c>
      <c r="AA1625">
        <v>2</v>
      </c>
      <c r="AB1625">
        <v>4.5</v>
      </c>
      <c r="AC1625">
        <v>4</v>
      </c>
      <c r="AD1625">
        <v>5.5</v>
      </c>
      <c r="AE1625">
        <v>2.5</v>
      </c>
      <c r="AF1625">
        <v>4.5</v>
      </c>
      <c r="AG1625">
        <v>7.5</v>
      </c>
      <c r="AH1625">
        <v>5.5</v>
      </c>
      <c r="AI1625">
        <v>7</v>
      </c>
      <c r="AJ1625">
        <v>7</v>
      </c>
      <c r="AK1625">
        <v>6</v>
      </c>
      <c r="AL1625" t="s">
        <v>68</v>
      </c>
      <c r="AM1625" t="s">
        <v>68</v>
      </c>
      <c r="AN1625" t="s">
        <v>68</v>
      </c>
      <c r="AO1625" t="s">
        <v>68</v>
      </c>
      <c r="AP1625" t="s">
        <v>68</v>
      </c>
      <c r="AQ1625" t="s">
        <v>68</v>
      </c>
      <c r="AR1625" t="s">
        <v>68</v>
      </c>
      <c r="AS1625" t="s">
        <v>68</v>
      </c>
      <c r="AT1625" t="s">
        <v>68</v>
      </c>
      <c r="AU1625" t="s">
        <v>68</v>
      </c>
      <c r="AV1625" t="s">
        <v>68</v>
      </c>
      <c r="AW1625" t="s">
        <v>68</v>
      </c>
      <c r="AX1625" t="s">
        <v>68</v>
      </c>
      <c r="AY1625" t="s">
        <v>68</v>
      </c>
      <c r="AZ1625" t="s">
        <v>69</v>
      </c>
      <c r="BA1625" t="s">
        <v>65</v>
      </c>
      <c r="BB1625">
        <v>0.85699999999999998</v>
      </c>
    </row>
    <row r="1626" spans="1:62" hidden="1" x14ac:dyDescent="0.3">
      <c r="A1626">
        <v>2015</v>
      </c>
      <c r="B1626" t="s">
        <v>53</v>
      </c>
      <c r="C1626" t="s">
        <v>1710</v>
      </c>
      <c r="D1626" t="s">
        <v>62</v>
      </c>
      <c r="E1626">
        <v>1</v>
      </c>
      <c r="F1626" t="s">
        <v>71</v>
      </c>
      <c r="G1626" t="s">
        <v>112</v>
      </c>
      <c r="H1626" t="s">
        <v>63</v>
      </c>
      <c r="I1626" t="s">
        <v>59</v>
      </c>
      <c r="J1626" t="s">
        <v>947</v>
      </c>
      <c r="K1626" t="s">
        <v>61</v>
      </c>
      <c r="L1626" t="s">
        <v>62</v>
      </c>
      <c r="M1626">
        <v>1</v>
      </c>
      <c r="N1626" t="s">
        <v>71</v>
      </c>
      <c r="O1626">
        <v>2</v>
      </c>
      <c r="P1626">
        <v>4</v>
      </c>
      <c r="Q1626">
        <v>8</v>
      </c>
      <c r="R1626" t="s">
        <v>63</v>
      </c>
      <c r="S1626" t="s">
        <v>100</v>
      </c>
      <c r="T1626" t="s">
        <v>65</v>
      </c>
      <c r="U1626" t="s">
        <v>947</v>
      </c>
      <c r="V1626" t="s">
        <v>66</v>
      </c>
      <c r="W1626" t="s">
        <v>67</v>
      </c>
      <c r="X1626">
        <v>5</v>
      </c>
      <c r="Y1626">
        <v>0.3</v>
      </c>
      <c r="Z1626">
        <v>0.7</v>
      </c>
      <c r="AA1626">
        <v>0.5</v>
      </c>
      <c r="AB1626">
        <v>0</v>
      </c>
      <c r="AC1626">
        <v>0</v>
      </c>
      <c r="AD1626">
        <v>2.5</v>
      </c>
      <c r="AE1626" t="s">
        <v>68</v>
      </c>
      <c r="AF1626" t="s">
        <v>68</v>
      </c>
      <c r="AG1626">
        <v>8.5</v>
      </c>
      <c r="AH1626">
        <v>0</v>
      </c>
      <c r="AI1626">
        <v>7</v>
      </c>
      <c r="AJ1626">
        <v>4.5</v>
      </c>
      <c r="AK1626">
        <v>2</v>
      </c>
      <c r="AL1626" t="s">
        <v>68</v>
      </c>
      <c r="AM1626" t="s">
        <v>68</v>
      </c>
      <c r="AN1626" t="s">
        <v>68</v>
      </c>
      <c r="AO1626" t="s">
        <v>68</v>
      </c>
      <c r="AP1626" t="s">
        <v>68</v>
      </c>
      <c r="AQ1626" t="s">
        <v>68</v>
      </c>
      <c r="AR1626" t="s">
        <v>68</v>
      </c>
      <c r="AS1626" t="s">
        <v>68</v>
      </c>
      <c r="AT1626" t="s">
        <v>68</v>
      </c>
      <c r="AU1626" t="s">
        <v>68</v>
      </c>
      <c r="AV1626" t="s">
        <v>68</v>
      </c>
      <c r="AW1626" t="s">
        <v>68</v>
      </c>
      <c r="AX1626" t="s">
        <v>68</v>
      </c>
      <c r="AY1626" t="s">
        <v>68</v>
      </c>
      <c r="AZ1626" t="s">
        <v>69</v>
      </c>
      <c r="BA1626" t="s">
        <v>65</v>
      </c>
      <c r="BB1626">
        <v>0.97</v>
      </c>
    </row>
    <row r="1627" spans="1:62" hidden="1" x14ac:dyDescent="0.3">
      <c r="A1627">
        <v>2015</v>
      </c>
      <c r="B1627" t="s">
        <v>53</v>
      </c>
      <c r="C1627" t="s">
        <v>1711</v>
      </c>
      <c r="D1627" t="s">
        <v>62</v>
      </c>
      <c r="E1627">
        <v>1</v>
      </c>
      <c r="F1627" t="s">
        <v>56</v>
      </c>
      <c r="G1627" t="s">
        <v>112</v>
      </c>
      <c r="H1627" t="s">
        <v>63</v>
      </c>
      <c r="I1627" t="s">
        <v>83</v>
      </c>
      <c r="J1627" t="s">
        <v>947</v>
      </c>
      <c r="K1627" t="s">
        <v>61</v>
      </c>
      <c r="L1627" t="s">
        <v>62</v>
      </c>
      <c r="M1627">
        <v>1</v>
      </c>
      <c r="N1627" t="s">
        <v>56</v>
      </c>
      <c r="O1627">
        <v>6</v>
      </c>
      <c r="P1627">
        <v>11</v>
      </c>
      <c r="Q1627">
        <v>21</v>
      </c>
      <c r="R1627" t="s">
        <v>63</v>
      </c>
      <c r="S1627" t="s">
        <v>100</v>
      </c>
      <c r="T1627" t="s">
        <v>84</v>
      </c>
      <c r="U1627" t="s">
        <v>947</v>
      </c>
      <c r="V1627" t="s">
        <v>66</v>
      </c>
      <c r="W1627" t="s">
        <v>67</v>
      </c>
      <c r="X1627">
        <v>5</v>
      </c>
      <c r="Y1627">
        <v>0.3</v>
      </c>
      <c r="Z1627">
        <v>0.7</v>
      </c>
      <c r="AA1627">
        <v>2</v>
      </c>
      <c r="AB1627">
        <v>2</v>
      </c>
      <c r="AC1627">
        <v>3</v>
      </c>
      <c r="AD1627">
        <v>6.5</v>
      </c>
      <c r="AE1627">
        <v>8.5</v>
      </c>
      <c r="AF1627" t="s">
        <v>68</v>
      </c>
      <c r="AG1627">
        <v>8</v>
      </c>
      <c r="AH1627">
        <v>4.5</v>
      </c>
      <c r="AI1627">
        <v>5.5</v>
      </c>
      <c r="AJ1627">
        <v>6.5</v>
      </c>
      <c r="AK1627">
        <v>9</v>
      </c>
      <c r="AL1627" t="s">
        <v>68</v>
      </c>
      <c r="AM1627" t="s">
        <v>68</v>
      </c>
      <c r="AN1627" t="s">
        <v>68</v>
      </c>
      <c r="AO1627" t="s">
        <v>68</v>
      </c>
      <c r="AP1627" t="s">
        <v>68</v>
      </c>
      <c r="AQ1627" t="s">
        <v>68</v>
      </c>
      <c r="AR1627" t="s">
        <v>68</v>
      </c>
      <c r="AS1627" t="s">
        <v>68</v>
      </c>
      <c r="AT1627" t="s">
        <v>68</v>
      </c>
      <c r="AU1627" t="s">
        <v>68</v>
      </c>
      <c r="AV1627" t="s">
        <v>68</v>
      </c>
      <c r="AW1627" t="s">
        <v>68</v>
      </c>
      <c r="AX1627" t="s">
        <v>68</v>
      </c>
      <c r="AY1627" t="s">
        <v>68</v>
      </c>
      <c r="AZ1627" t="s">
        <v>69</v>
      </c>
      <c r="BA1627" t="s">
        <v>84</v>
      </c>
      <c r="BB1627">
        <v>1</v>
      </c>
    </row>
    <row r="1628" spans="1:62" hidden="1" x14ac:dyDescent="0.3">
      <c r="A1628">
        <v>2015</v>
      </c>
      <c r="B1628" t="s">
        <v>53</v>
      </c>
      <c r="C1628" t="s">
        <v>1712</v>
      </c>
      <c r="D1628" t="s">
        <v>62</v>
      </c>
      <c r="E1628">
        <v>1</v>
      </c>
      <c r="F1628" t="s">
        <v>56</v>
      </c>
      <c r="G1628" t="s">
        <v>112</v>
      </c>
      <c r="H1628" t="s">
        <v>63</v>
      </c>
      <c r="I1628" t="s">
        <v>77</v>
      </c>
      <c r="J1628" t="s">
        <v>1020</v>
      </c>
      <c r="K1628" t="s">
        <v>61</v>
      </c>
      <c r="L1628" t="s">
        <v>62</v>
      </c>
      <c r="M1628">
        <v>1</v>
      </c>
      <c r="N1628" t="s">
        <v>56</v>
      </c>
      <c r="O1628">
        <v>6</v>
      </c>
      <c r="P1628">
        <v>11</v>
      </c>
      <c r="Q1628">
        <v>22</v>
      </c>
      <c r="R1628" t="s">
        <v>63</v>
      </c>
      <c r="S1628" t="s">
        <v>100</v>
      </c>
      <c r="T1628" t="s">
        <v>79</v>
      </c>
      <c r="U1628" t="s">
        <v>1020</v>
      </c>
      <c r="V1628" t="s">
        <v>66</v>
      </c>
      <c r="W1628" t="s">
        <v>67</v>
      </c>
      <c r="X1628">
        <v>5</v>
      </c>
      <c r="Y1628">
        <v>0.3</v>
      </c>
      <c r="Z1628">
        <v>0.7</v>
      </c>
      <c r="AA1628">
        <v>3.5</v>
      </c>
      <c r="AB1628" t="s">
        <v>68</v>
      </c>
      <c r="AC1628">
        <v>3</v>
      </c>
      <c r="AD1628" t="s">
        <v>68</v>
      </c>
      <c r="AE1628" t="s">
        <v>68</v>
      </c>
      <c r="AF1628" t="s">
        <v>68</v>
      </c>
      <c r="AG1628">
        <v>8.5</v>
      </c>
      <c r="AH1628">
        <v>6</v>
      </c>
      <c r="AI1628">
        <v>5</v>
      </c>
      <c r="AJ1628" t="s">
        <v>68</v>
      </c>
      <c r="AK1628" t="s">
        <v>68</v>
      </c>
      <c r="AL1628" t="s">
        <v>68</v>
      </c>
      <c r="AM1628" t="s">
        <v>68</v>
      </c>
      <c r="AN1628" t="s">
        <v>68</v>
      </c>
      <c r="AO1628" t="s">
        <v>68</v>
      </c>
      <c r="AP1628" t="s">
        <v>68</v>
      </c>
      <c r="AQ1628" t="s">
        <v>68</v>
      </c>
      <c r="AR1628" t="s">
        <v>68</v>
      </c>
      <c r="AS1628" t="s">
        <v>68</v>
      </c>
      <c r="AT1628" t="s">
        <v>68</v>
      </c>
      <c r="AU1628" t="s">
        <v>68</v>
      </c>
      <c r="AV1628" t="s">
        <v>68</v>
      </c>
      <c r="AW1628" t="s">
        <v>68</v>
      </c>
      <c r="AX1628" t="s">
        <v>68</v>
      </c>
      <c r="AY1628" t="s">
        <v>68</v>
      </c>
      <c r="AZ1628" t="s">
        <v>69</v>
      </c>
      <c r="BA1628" t="s">
        <v>79</v>
      </c>
      <c r="BB1628">
        <v>1</v>
      </c>
    </row>
    <row r="1629" spans="1:62" hidden="1" x14ac:dyDescent="0.3">
      <c r="A1629">
        <v>2015</v>
      </c>
      <c r="B1629" t="s">
        <v>53</v>
      </c>
      <c r="C1629" t="s">
        <v>1713</v>
      </c>
      <c r="D1629" t="s">
        <v>62</v>
      </c>
      <c r="E1629">
        <v>1</v>
      </c>
      <c r="F1629" t="s">
        <v>56</v>
      </c>
      <c r="G1629" t="s">
        <v>112</v>
      </c>
      <c r="H1629" t="s">
        <v>63</v>
      </c>
      <c r="I1629" t="s">
        <v>77</v>
      </c>
      <c r="J1629" t="s">
        <v>1606</v>
      </c>
      <c r="K1629" t="s">
        <v>61</v>
      </c>
      <c r="L1629" t="s">
        <v>62</v>
      </c>
      <c r="M1629">
        <v>1</v>
      </c>
      <c r="N1629" t="s">
        <v>56</v>
      </c>
      <c r="O1629">
        <v>6</v>
      </c>
      <c r="P1629">
        <v>12</v>
      </c>
      <c r="Q1629">
        <v>23</v>
      </c>
      <c r="R1629" t="s">
        <v>63</v>
      </c>
      <c r="S1629" t="s">
        <v>100</v>
      </c>
      <c r="T1629" t="s">
        <v>79</v>
      </c>
      <c r="U1629" t="s">
        <v>1606</v>
      </c>
      <c r="V1629" t="s">
        <v>66</v>
      </c>
      <c r="W1629" t="s">
        <v>67</v>
      </c>
      <c r="X1629">
        <v>5</v>
      </c>
      <c r="Y1629">
        <v>0.3</v>
      </c>
      <c r="Z1629">
        <v>0.7</v>
      </c>
      <c r="AA1629">
        <v>2.5</v>
      </c>
      <c r="AB1629">
        <v>4</v>
      </c>
      <c r="AC1629" t="s">
        <v>68</v>
      </c>
      <c r="AD1629" t="s">
        <v>68</v>
      </c>
      <c r="AE1629" t="s">
        <v>68</v>
      </c>
      <c r="AF1629" t="s">
        <v>68</v>
      </c>
      <c r="AG1629">
        <v>9</v>
      </c>
      <c r="AH1629">
        <v>5</v>
      </c>
      <c r="AI1629">
        <v>6</v>
      </c>
      <c r="AJ1629" t="s">
        <v>68</v>
      </c>
      <c r="AK1629" t="s">
        <v>68</v>
      </c>
      <c r="AL1629" t="s">
        <v>68</v>
      </c>
      <c r="AM1629" t="s">
        <v>68</v>
      </c>
      <c r="AN1629" t="s">
        <v>68</v>
      </c>
      <c r="AO1629" t="s">
        <v>68</v>
      </c>
      <c r="AP1629" t="s">
        <v>68</v>
      </c>
      <c r="AQ1629" t="s">
        <v>68</v>
      </c>
      <c r="AR1629" t="s">
        <v>68</v>
      </c>
      <c r="AS1629" t="s">
        <v>68</v>
      </c>
      <c r="AT1629" t="s">
        <v>68</v>
      </c>
      <c r="AU1629" t="s">
        <v>68</v>
      </c>
      <c r="AV1629" t="s">
        <v>68</v>
      </c>
      <c r="AW1629" t="s">
        <v>68</v>
      </c>
      <c r="AX1629" t="s">
        <v>68</v>
      </c>
      <c r="AY1629" t="s">
        <v>68</v>
      </c>
      <c r="AZ1629" t="s">
        <v>69</v>
      </c>
      <c r="BA1629" t="s">
        <v>79</v>
      </c>
      <c r="BB1629">
        <v>1</v>
      </c>
    </row>
    <row r="1630" spans="1:62" hidden="1" x14ac:dyDescent="0.3">
      <c r="A1630">
        <v>2015</v>
      </c>
      <c r="B1630" t="s">
        <v>53</v>
      </c>
      <c r="C1630" t="s">
        <v>1714</v>
      </c>
      <c r="D1630" t="s">
        <v>62</v>
      </c>
      <c r="E1630">
        <v>1</v>
      </c>
      <c r="F1630" t="s">
        <v>56</v>
      </c>
      <c r="G1630" t="s">
        <v>112</v>
      </c>
      <c r="H1630" t="s">
        <v>63</v>
      </c>
      <c r="I1630" t="s">
        <v>83</v>
      </c>
      <c r="J1630" t="s">
        <v>967</v>
      </c>
      <c r="K1630" t="s">
        <v>61</v>
      </c>
      <c r="L1630" t="s">
        <v>62</v>
      </c>
      <c r="M1630">
        <v>1</v>
      </c>
      <c r="N1630" t="s">
        <v>56</v>
      </c>
      <c r="O1630">
        <v>6</v>
      </c>
      <c r="P1630">
        <v>12</v>
      </c>
      <c r="Q1630">
        <v>24</v>
      </c>
      <c r="R1630" t="s">
        <v>63</v>
      </c>
      <c r="S1630" t="s">
        <v>100</v>
      </c>
      <c r="T1630" t="s">
        <v>84</v>
      </c>
      <c r="U1630" t="s">
        <v>947</v>
      </c>
      <c r="V1630" t="s">
        <v>66</v>
      </c>
      <c r="W1630" t="s">
        <v>67</v>
      </c>
      <c r="X1630">
        <v>5</v>
      </c>
      <c r="Y1630">
        <v>0.3</v>
      </c>
      <c r="Z1630">
        <v>0.7</v>
      </c>
      <c r="AA1630">
        <v>4</v>
      </c>
      <c r="AB1630">
        <v>5</v>
      </c>
      <c r="AC1630">
        <v>6</v>
      </c>
      <c r="AD1630">
        <v>5</v>
      </c>
      <c r="AE1630">
        <v>4</v>
      </c>
      <c r="AF1630" t="s">
        <v>68</v>
      </c>
      <c r="AG1630">
        <v>9.5</v>
      </c>
      <c r="AH1630">
        <v>5.5</v>
      </c>
      <c r="AI1630">
        <v>7.5</v>
      </c>
      <c r="AJ1630">
        <v>10</v>
      </c>
      <c r="AK1630">
        <v>10</v>
      </c>
      <c r="AL1630" t="s">
        <v>68</v>
      </c>
      <c r="AM1630" t="s">
        <v>68</v>
      </c>
      <c r="AN1630" t="s">
        <v>68</v>
      </c>
      <c r="AO1630" t="s">
        <v>68</v>
      </c>
      <c r="AP1630" t="s">
        <v>68</v>
      </c>
      <c r="AQ1630" t="s">
        <v>68</v>
      </c>
      <c r="AR1630" t="s">
        <v>68</v>
      </c>
      <c r="AS1630" t="s">
        <v>68</v>
      </c>
      <c r="AT1630" t="s">
        <v>68</v>
      </c>
      <c r="AU1630" t="s">
        <v>68</v>
      </c>
      <c r="AV1630" t="s">
        <v>68</v>
      </c>
      <c r="AW1630" t="s">
        <v>68</v>
      </c>
      <c r="AX1630" t="s">
        <v>68</v>
      </c>
      <c r="AY1630" t="s">
        <v>68</v>
      </c>
      <c r="AZ1630" t="s">
        <v>69</v>
      </c>
      <c r="BA1630" t="s">
        <v>84</v>
      </c>
      <c r="BB1630">
        <v>0.96499999999999997</v>
      </c>
    </row>
    <row r="1631" spans="1:62" hidden="1" x14ac:dyDescent="0.3">
      <c r="A1631">
        <v>2015</v>
      </c>
      <c r="B1631" t="s">
        <v>53</v>
      </c>
      <c r="C1631" t="s">
        <v>365</v>
      </c>
      <c r="D1631" t="s">
        <v>62</v>
      </c>
      <c r="E1631">
        <v>1</v>
      </c>
      <c r="F1631" t="s">
        <v>56</v>
      </c>
      <c r="G1631" t="s">
        <v>112</v>
      </c>
      <c r="H1631" t="s">
        <v>63</v>
      </c>
      <c r="I1631" t="s">
        <v>59</v>
      </c>
      <c r="J1631" t="s">
        <v>947</v>
      </c>
      <c r="K1631" t="s">
        <v>61</v>
      </c>
      <c r="L1631" t="s">
        <v>62</v>
      </c>
      <c r="M1631">
        <v>1</v>
      </c>
      <c r="N1631" t="s">
        <v>56</v>
      </c>
      <c r="O1631">
        <v>7</v>
      </c>
      <c r="P1631">
        <v>13</v>
      </c>
      <c r="Q1631">
        <v>25</v>
      </c>
      <c r="R1631" t="s">
        <v>63</v>
      </c>
      <c r="S1631" t="s">
        <v>100</v>
      </c>
      <c r="T1631" t="s">
        <v>65</v>
      </c>
      <c r="U1631" t="s">
        <v>947</v>
      </c>
      <c r="V1631" t="s">
        <v>66</v>
      </c>
      <c r="W1631" t="s">
        <v>67</v>
      </c>
      <c r="X1631">
        <v>5</v>
      </c>
      <c r="Y1631">
        <v>0.3</v>
      </c>
      <c r="Z1631">
        <v>0.7</v>
      </c>
      <c r="AA1631">
        <v>2</v>
      </c>
      <c r="AB1631">
        <v>1.5</v>
      </c>
      <c r="AC1631">
        <v>3.5</v>
      </c>
      <c r="AD1631">
        <v>3.5</v>
      </c>
      <c r="AE1631">
        <v>3</v>
      </c>
      <c r="AF1631">
        <v>4.5</v>
      </c>
      <c r="AG1631">
        <v>8.5</v>
      </c>
      <c r="AH1631">
        <v>1.5</v>
      </c>
      <c r="AI1631">
        <v>5.5</v>
      </c>
      <c r="AJ1631">
        <v>6</v>
      </c>
      <c r="AK1631">
        <v>3.5</v>
      </c>
      <c r="AL1631" t="s">
        <v>68</v>
      </c>
      <c r="AM1631" t="s">
        <v>68</v>
      </c>
      <c r="AN1631" t="s">
        <v>68</v>
      </c>
      <c r="AO1631" t="s">
        <v>68</v>
      </c>
      <c r="AP1631" t="s">
        <v>68</v>
      </c>
      <c r="AQ1631" t="s">
        <v>68</v>
      </c>
      <c r="AR1631" t="s">
        <v>68</v>
      </c>
      <c r="AS1631" t="s">
        <v>68</v>
      </c>
      <c r="AT1631" t="s">
        <v>68</v>
      </c>
      <c r="AU1631" t="s">
        <v>68</v>
      </c>
      <c r="AV1631" t="s">
        <v>68</v>
      </c>
      <c r="AW1631" t="s">
        <v>68</v>
      </c>
      <c r="AX1631" t="s">
        <v>68</v>
      </c>
      <c r="AY1631" t="s">
        <v>68</v>
      </c>
      <c r="AZ1631" t="s">
        <v>69</v>
      </c>
      <c r="BA1631" t="s">
        <v>65</v>
      </c>
      <c r="BB1631">
        <v>0.97</v>
      </c>
    </row>
    <row r="1632" spans="1:62" hidden="1" x14ac:dyDescent="0.3">
      <c r="A1632">
        <v>2015</v>
      </c>
      <c r="B1632" t="s">
        <v>53</v>
      </c>
      <c r="C1632" t="s">
        <v>1715</v>
      </c>
      <c r="D1632" t="s">
        <v>62</v>
      </c>
      <c r="E1632">
        <v>1</v>
      </c>
      <c r="F1632" t="s">
        <v>56</v>
      </c>
      <c r="G1632" t="s">
        <v>112</v>
      </c>
      <c r="H1632" t="s">
        <v>63</v>
      </c>
      <c r="I1632" t="s">
        <v>77</v>
      </c>
      <c r="J1632" t="s">
        <v>1716</v>
      </c>
      <c r="K1632" t="s">
        <v>61</v>
      </c>
      <c r="L1632" t="s">
        <v>62</v>
      </c>
      <c r="M1632">
        <v>1</v>
      </c>
      <c r="N1632" t="s">
        <v>56</v>
      </c>
      <c r="O1632">
        <v>7</v>
      </c>
      <c r="P1632">
        <v>13</v>
      </c>
      <c r="Q1632">
        <v>26</v>
      </c>
      <c r="R1632" t="s">
        <v>63</v>
      </c>
      <c r="S1632" t="s">
        <v>100</v>
      </c>
      <c r="T1632" t="s">
        <v>79</v>
      </c>
      <c r="U1632" t="s">
        <v>1716</v>
      </c>
      <c r="V1632" t="s">
        <v>66</v>
      </c>
      <c r="W1632" t="s">
        <v>67</v>
      </c>
      <c r="X1632">
        <v>5</v>
      </c>
      <c r="Y1632">
        <v>0.3</v>
      </c>
      <c r="Z1632">
        <v>0.7</v>
      </c>
      <c r="AA1632">
        <v>0.5</v>
      </c>
      <c r="AB1632">
        <v>0</v>
      </c>
      <c r="AC1632">
        <v>0</v>
      </c>
      <c r="AD1632">
        <v>0</v>
      </c>
      <c r="AE1632" t="s">
        <v>68</v>
      </c>
      <c r="AF1632" t="s">
        <v>68</v>
      </c>
      <c r="AG1632">
        <v>9.5</v>
      </c>
      <c r="AH1632">
        <v>2.5</v>
      </c>
      <c r="AI1632">
        <v>0.5</v>
      </c>
      <c r="AJ1632">
        <v>4</v>
      </c>
      <c r="AK1632" t="s">
        <v>68</v>
      </c>
      <c r="AL1632" t="s">
        <v>68</v>
      </c>
      <c r="AM1632" t="s">
        <v>68</v>
      </c>
      <c r="AN1632" t="s">
        <v>68</v>
      </c>
      <c r="AO1632" t="s">
        <v>68</v>
      </c>
      <c r="AP1632" t="s">
        <v>68</v>
      </c>
      <c r="AQ1632" t="s">
        <v>68</v>
      </c>
      <c r="AR1632" t="s">
        <v>68</v>
      </c>
      <c r="AS1632" t="s">
        <v>68</v>
      </c>
      <c r="AT1632" t="s">
        <v>68</v>
      </c>
      <c r="AU1632" t="s">
        <v>68</v>
      </c>
      <c r="AV1632" t="s">
        <v>68</v>
      </c>
      <c r="AW1632" t="s">
        <v>68</v>
      </c>
      <c r="AX1632" t="s">
        <v>68</v>
      </c>
      <c r="AY1632" t="s">
        <v>68</v>
      </c>
      <c r="AZ1632" t="s">
        <v>69</v>
      </c>
      <c r="BA1632" t="s">
        <v>79</v>
      </c>
      <c r="BB1632">
        <v>1</v>
      </c>
    </row>
    <row r="1633" spans="1:62" hidden="1" x14ac:dyDescent="0.3">
      <c r="A1633">
        <v>2015</v>
      </c>
      <c r="B1633" t="s">
        <v>53</v>
      </c>
      <c r="C1633" t="s">
        <v>1717</v>
      </c>
      <c r="D1633" t="s">
        <v>62</v>
      </c>
      <c r="E1633">
        <v>1</v>
      </c>
      <c r="F1633" t="s">
        <v>71</v>
      </c>
      <c r="G1633" t="s">
        <v>112</v>
      </c>
      <c r="H1633" t="s">
        <v>63</v>
      </c>
      <c r="I1633" t="s">
        <v>77</v>
      </c>
      <c r="J1633" t="s">
        <v>1718</v>
      </c>
      <c r="K1633" t="s">
        <v>61</v>
      </c>
      <c r="L1633" t="s">
        <v>62</v>
      </c>
      <c r="M1633">
        <v>1</v>
      </c>
      <c r="N1633" t="s">
        <v>71</v>
      </c>
      <c r="O1633">
        <v>3</v>
      </c>
      <c r="P1633">
        <v>5</v>
      </c>
      <c r="Q1633">
        <v>9</v>
      </c>
      <c r="R1633" t="s">
        <v>63</v>
      </c>
      <c r="S1633" t="s">
        <v>100</v>
      </c>
      <c r="T1633" t="s">
        <v>79</v>
      </c>
      <c r="U1633" t="s">
        <v>1117</v>
      </c>
      <c r="V1633" t="s">
        <v>66</v>
      </c>
      <c r="W1633" t="s">
        <v>67</v>
      </c>
      <c r="X1633">
        <v>5</v>
      </c>
      <c r="Y1633">
        <v>0.3</v>
      </c>
      <c r="Z1633">
        <v>0.7</v>
      </c>
      <c r="AA1633">
        <v>0</v>
      </c>
      <c r="AB1633">
        <v>0</v>
      </c>
      <c r="AC1633">
        <v>0.5</v>
      </c>
      <c r="AD1633" t="s">
        <v>68</v>
      </c>
      <c r="AE1633" t="s">
        <v>68</v>
      </c>
      <c r="AF1633" t="s">
        <v>68</v>
      </c>
      <c r="AG1633">
        <v>5.5</v>
      </c>
      <c r="AH1633">
        <v>2</v>
      </c>
      <c r="AI1633">
        <v>5</v>
      </c>
      <c r="AJ1633" t="s">
        <v>68</v>
      </c>
      <c r="AK1633" t="s">
        <v>68</v>
      </c>
      <c r="AL1633" t="s">
        <v>68</v>
      </c>
      <c r="AM1633" t="s">
        <v>68</v>
      </c>
      <c r="AN1633" t="s">
        <v>68</v>
      </c>
      <c r="AO1633" t="s">
        <v>68</v>
      </c>
      <c r="AP1633" t="s">
        <v>68</v>
      </c>
      <c r="AQ1633" t="s">
        <v>68</v>
      </c>
      <c r="AR1633" t="s">
        <v>68</v>
      </c>
      <c r="AS1633" t="s">
        <v>68</v>
      </c>
      <c r="AT1633" t="s">
        <v>68</v>
      </c>
      <c r="AU1633" t="s">
        <v>68</v>
      </c>
      <c r="AV1633" t="s">
        <v>68</v>
      </c>
      <c r="AW1633" t="s">
        <v>68</v>
      </c>
      <c r="AX1633" t="s">
        <v>68</v>
      </c>
      <c r="AY1633" t="s">
        <v>68</v>
      </c>
      <c r="AZ1633" t="s">
        <v>69</v>
      </c>
      <c r="BA1633" t="s">
        <v>79</v>
      </c>
      <c r="BB1633">
        <v>1</v>
      </c>
    </row>
    <row r="1634" spans="1:62" hidden="1" x14ac:dyDescent="0.3">
      <c r="A1634">
        <v>2015</v>
      </c>
      <c r="B1634" t="s">
        <v>53</v>
      </c>
      <c r="C1634" t="s">
        <v>1719</v>
      </c>
      <c r="D1634" t="s">
        <v>62</v>
      </c>
      <c r="E1634">
        <v>1</v>
      </c>
      <c r="F1634" t="s">
        <v>71</v>
      </c>
      <c r="G1634" t="s">
        <v>112</v>
      </c>
      <c r="H1634" t="s">
        <v>63</v>
      </c>
      <c r="I1634" t="s">
        <v>83</v>
      </c>
      <c r="J1634" t="s">
        <v>967</v>
      </c>
      <c r="K1634" t="s">
        <v>61</v>
      </c>
      <c r="L1634" t="s">
        <v>62</v>
      </c>
      <c r="M1634">
        <v>1</v>
      </c>
      <c r="N1634" t="s">
        <v>71</v>
      </c>
      <c r="O1634">
        <v>3</v>
      </c>
      <c r="P1634">
        <v>5</v>
      </c>
      <c r="Q1634">
        <v>10</v>
      </c>
      <c r="R1634" t="s">
        <v>63</v>
      </c>
      <c r="S1634" t="s">
        <v>100</v>
      </c>
      <c r="T1634" t="s">
        <v>84</v>
      </c>
      <c r="U1634" t="s">
        <v>947</v>
      </c>
      <c r="V1634" t="s">
        <v>66</v>
      </c>
      <c r="W1634" t="s">
        <v>67</v>
      </c>
      <c r="X1634">
        <v>5</v>
      </c>
      <c r="Y1634">
        <v>0.3</v>
      </c>
      <c r="Z1634">
        <v>0.7</v>
      </c>
      <c r="AA1634">
        <v>7</v>
      </c>
      <c r="AB1634">
        <v>3</v>
      </c>
      <c r="AC1634">
        <v>5.5</v>
      </c>
      <c r="AD1634">
        <v>5</v>
      </c>
      <c r="AE1634">
        <v>5</v>
      </c>
      <c r="AF1634" t="s">
        <v>68</v>
      </c>
      <c r="AG1634">
        <v>8</v>
      </c>
      <c r="AH1634">
        <v>5.5</v>
      </c>
      <c r="AI1634">
        <v>10</v>
      </c>
      <c r="AJ1634">
        <v>10</v>
      </c>
      <c r="AK1634">
        <v>8.5</v>
      </c>
      <c r="AL1634" t="s">
        <v>68</v>
      </c>
      <c r="AM1634" t="s">
        <v>68</v>
      </c>
      <c r="AN1634" t="s">
        <v>68</v>
      </c>
      <c r="AO1634" t="s">
        <v>68</v>
      </c>
      <c r="AP1634" t="s">
        <v>68</v>
      </c>
      <c r="AQ1634" t="s">
        <v>68</v>
      </c>
      <c r="AR1634" t="s">
        <v>68</v>
      </c>
      <c r="AS1634" t="s">
        <v>68</v>
      </c>
      <c r="AT1634" t="s">
        <v>68</v>
      </c>
      <c r="AU1634" t="s">
        <v>68</v>
      </c>
      <c r="AV1634" t="s">
        <v>68</v>
      </c>
      <c r="AW1634" t="s">
        <v>68</v>
      </c>
      <c r="AX1634" t="s">
        <v>68</v>
      </c>
      <c r="AY1634" t="s">
        <v>68</v>
      </c>
      <c r="AZ1634" t="s">
        <v>69</v>
      </c>
      <c r="BA1634" t="s">
        <v>84</v>
      </c>
      <c r="BB1634">
        <v>1</v>
      </c>
    </row>
    <row r="1635" spans="1:62" hidden="1" x14ac:dyDescent="0.3">
      <c r="A1635">
        <v>2015</v>
      </c>
      <c r="B1635" t="s">
        <v>53</v>
      </c>
      <c r="C1635" t="s">
        <v>1720</v>
      </c>
      <c r="D1635" t="s">
        <v>62</v>
      </c>
      <c r="E1635">
        <v>1</v>
      </c>
      <c r="F1635" t="s">
        <v>56</v>
      </c>
      <c r="G1635" t="s">
        <v>112</v>
      </c>
      <c r="H1635" t="s">
        <v>63</v>
      </c>
      <c r="I1635" t="s">
        <v>83</v>
      </c>
      <c r="J1635" t="s">
        <v>967</v>
      </c>
      <c r="K1635" t="s">
        <v>61</v>
      </c>
      <c r="L1635" t="s">
        <v>62</v>
      </c>
      <c r="M1635">
        <v>1</v>
      </c>
      <c r="N1635" t="s">
        <v>56</v>
      </c>
      <c r="O1635">
        <v>7</v>
      </c>
      <c r="P1635">
        <v>14</v>
      </c>
      <c r="Q1635">
        <v>28</v>
      </c>
      <c r="R1635" t="s">
        <v>63</v>
      </c>
      <c r="S1635" t="s">
        <v>100</v>
      </c>
      <c r="T1635" t="s">
        <v>84</v>
      </c>
      <c r="U1635" t="s">
        <v>947</v>
      </c>
      <c r="V1635" t="s">
        <v>66</v>
      </c>
      <c r="W1635" t="s">
        <v>67</v>
      </c>
      <c r="X1635">
        <v>5</v>
      </c>
      <c r="Y1635">
        <v>0.3</v>
      </c>
      <c r="Z1635">
        <v>0.7</v>
      </c>
      <c r="AA1635">
        <v>4</v>
      </c>
      <c r="AB1635">
        <v>7</v>
      </c>
      <c r="AC1635">
        <v>7.5</v>
      </c>
      <c r="AD1635">
        <v>5.5</v>
      </c>
      <c r="AE1635">
        <v>4.5</v>
      </c>
      <c r="AF1635" t="s">
        <v>68</v>
      </c>
      <c r="AG1635">
        <v>8.5</v>
      </c>
      <c r="AH1635">
        <v>8</v>
      </c>
      <c r="AI1635">
        <v>9.5</v>
      </c>
      <c r="AJ1635">
        <v>7.5</v>
      </c>
      <c r="AK1635">
        <v>8.5</v>
      </c>
      <c r="AL1635" t="s">
        <v>68</v>
      </c>
      <c r="AM1635" t="s">
        <v>68</v>
      </c>
      <c r="AN1635" t="s">
        <v>68</v>
      </c>
      <c r="AO1635" t="s">
        <v>68</v>
      </c>
      <c r="AP1635" t="s">
        <v>68</v>
      </c>
      <c r="AQ1635" t="s">
        <v>68</v>
      </c>
      <c r="AR1635" t="s">
        <v>68</v>
      </c>
      <c r="AS1635" t="s">
        <v>68</v>
      </c>
      <c r="AT1635" t="s">
        <v>68</v>
      </c>
      <c r="AU1635" t="s">
        <v>68</v>
      </c>
      <c r="AV1635" t="s">
        <v>68</v>
      </c>
      <c r="AW1635" t="s">
        <v>68</v>
      </c>
      <c r="AX1635" t="s">
        <v>68</v>
      </c>
      <c r="AY1635" t="s">
        <v>68</v>
      </c>
      <c r="AZ1635" t="s">
        <v>69</v>
      </c>
      <c r="BA1635" t="s">
        <v>84</v>
      </c>
      <c r="BB1635">
        <v>1</v>
      </c>
    </row>
    <row r="1636" spans="1:62" hidden="1" x14ac:dyDescent="0.3">
      <c r="A1636">
        <v>2015</v>
      </c>
      <c r="B1636" t="s">
        <v>53</v>
      </c>
      <c r="C1636" t="s">
        <v>1721</v>
      </c>
      <c r="D1636" t="s">
        <v>62</v>
      </c>
      <c r="E1636">
        <v>1</v>
      </c>
      <c r="F1636" t="s">
        <v>56</v>
      </c>
      <c r="G1636" t="s">
        <v>112</v>
      </c>
      <c r="H1636" t="s">
        <v>63</v>
      </c>
      <c r="I1636" t="s">
        <v>83</v>
      </c>
      <c r="J1636" t="s">
        <v>967</v>
      </c>
      <c r="K1636" t="s">
        <v>61</v>
      </c>
      <c r="L1636" t="s">
        <v>62</v>
      </c>
      <c r="M1636">
        <v>1</v>
      </c>
      <c r="N1636" t="s">
        <v>56</v>
      </c>
      <c r="O1636">
        <v>8</v>
      </c>
      <c r="P1636">
        <v>15</v>
      </c>
      <c r="Q1636">
        <v>29</v>
      </c>
      <c r="R1636" t="s">
        <v>63</v>
      </c>
      <c r="S1636" t="s">
        <v>100</v>
      </c>
      <c r="T1636" t="s">
        <v>84</v>
      </c>
      <c r="U1636" t="s">
        <v>947</v>
      </c>
      <c r="V1636" t="s">
        <v>66</v>
      </c>
      <c r="W1636" t="s">
        <v>67</v>
      </c>
      <c r="X1636">
        <v>5</v>
      </c>
      <c r="Y1636">
        <v>0.3</v>
      </c>
      <c r="Z1636">
        <v>0.7</v>
      </c>
      <c r="AA1636">
        <v>6</v>
      </c>
      <c r="AB1636">
        <v>8</v>
      </c>
      <c r="AC1636">
        <v>10</v>
      </c>
      <c r="AD1636">
        <v>8</v>
      </c>
      <c r="AE1636">
        <v>9.5</v>
      </c>
      <c r="AF1636" t="s">
        <v>68</v>
      </c>
      <c r="AG1636">
        <v>5</v>
      </c>
      <c r="AH1636">
        <v>10</v>
      </c>
      <c r="AI1636">
        <v>8</v>
      </c>
      <c r="AJ1636">
        <v>9</v>
      </c>
      <c r="AK1636">
        <v>5.5</v>
      </c>
      <c r="AL1636" t="s">
        <v>68</v>
      </c>
      <c r="AM1636" t="s">
        <v>68</v>
      </c>
      <c r="AN1636" t="s">
        <v>68</v>
      </c>
      <c r="AO1636" t="s">
        <v>68</v>
      </c>
      <c r="AP1636" t="s">
        <v>68</v>
      </c>
      <c r="AQ1636" t="s">
        <v>68</v>
      </c>
      <c r="AR1636" t="s">
        <v>68</v>
      </c>
      <c r="AS1636" t="s">
        <v>68</v>
      </c>
      <c r="AT1636" t="s">
        <v>68</v>
      </c>
      <c r="AU1636" t="s">
        <v>68</v>
      </c>
      <c r="AV1636" t="s">
        <v>68</v>
      </c>
      <c r="AW1636" t="s">
        <v>68</v>
      </c>
      <c r="AX1636" t="s">
        <v>68</v>
      </c>
      <c r="AY1636" t="s">
        <v>68</v>
      </c>
      <c r="AZ1636" t="s">
        <v>69</v>
      </c>
      <c r="BA1636" t="s">
        <v>84</v>
      </c>
      <c r="BB1636">
        <v>0.96499999999999997</v>
      </c>
    </row>
    <row r="1637" spans="1:62" hidden="1" x14ac:dyDescent="0.3">
      <c r="A1637">
        <v>2015</v>
      </c>
      <c r="B1637" t="s">
        <v>53</v>
      </c>
      <c r="C1637" t="s">
        <v>1722</v>
      </c>
      <c r="D1637" t="s">
        <v>62</v>
      </c>
      <c r="E1637">
        <v>1</v>
      </c>
      <c r="F1637" t="s">
        <v>56</v>
      </c>
      <c r="G1637" t="s">
        <v>112</v>
      </c>
      <c r="H1637" t="s">
        <v>63</v>
      </c>
      <c r="I1637" t="s">
        <v>77</v>
      </c>
      <c r="J1637" t="s">
        <v>998</v>
      </c>
      <c r="K1637" t="s">
        <v>61</v>
      </c>
      <c r="L1637" t="s">
        <v>62</v>
      </c>
      <c r="M1637">
        <v>1</v>
      </c>
      <c r="N1637" t="s">
        <v>56</v>
      </c>
      <c r="O1637">
        <v>8</v>
      </c>
      <c r="P1637">
        <v>15</v>
      </c>
      <c r="Q1637">
        <v>30</v>
      </c>
      <c r="R1637" t="s">
        <v>63</v>
      </c>
      <c r="S1637" t="s">
        <v>100</v>
      </c>
      <c r="T1637" t="s">
        <v>79</v>
      </c>
      <c r="U1637" t="s">
        <v>998</v>
      </c>
      <c r="V1637" t="s">
        <v>66</v>
      </c>
      <c r="W1637" t="s">
        <v>67</v>
      </c>
      <c r="X1637">
        <v>5</v>
      </c>
      <c r="Y1637">
        <v>0.3</v>
      </c>
      <c r="Z1637">
        <v>0.7</v>
      </c>
      <c r="AA1637">
        <v>0.5</v>
      </c>
      <c r="AB1637">
        <v>0</v>
      </c>
      <c r="AC1637">
        <v>0.5</v>
      </c>
      <c r="AD1637" t="s">
        <v>68</v>
      </c>
      <c r="AE1637" t="s">
        <v>68</v>
      </c>
      <c r="AF1637" t="s">
        <v>68</v>
      </c>
      <c r="AG1637">
        <v>9</v>
      </c>
      <c r="AH1637">
        <v>4</v>
      </c>
      <c r="AI1637">
        <v>0.5</v>
      </c>
      <c r="AJ1637" t="s">
        <v>68</v>
      </c>
      <c r="AK1637" t="s">
        <v>68</v>
      </c>
      <c r="AL1637" t="s">
        <v>68</v>
      </c>
      <c r="AM1637" t="s">
        <v>68</v>
      </c>
      <c r="AN1637" t="s">
        <v>68</v>
      </c>
      <c r="AO1637" t="s">
        <v>68</v>
      </c>
      <c r="AP1637" t="s">
        <v>68</v>
      </c>
      <c r="AQ1637" t="s">
        <v>68</v>
      </c>
      <c r="AR1637" t="s">
        <v>68</v>
      </c>
      <c r="AS1637" t="s">
        <v>68</v>
      </c>
      <c r="AT1637" t="s">
        <v>68</v>
      </c>
      <c r="AU1637" t="s">
        <v>68</v>
      </c>
      <c r="AV1637" t="s">
        <v>68</v>
      </c>
      <c r="AW1637" t="s">
        <v>68</v>
      </c>
      <c r="AX1637" t="s">
        <v>68</v>
      </c>
      <c r="AY1637" t="s">
        <v>68</v>
      </c>
      <c r="AZ1637" t="s">
        <v>69</v>
      </c>
      <c r="BA1637" t="s">
        <v>79</v>
      </c>
      <c r="BB1637">
        <v>1</v>
      </c>
    </row>
    <row r="1638" spans="1:62" hidden="1" x14ac:dyDescent="0.3">
      <c r="A1638">
        <v>2015</v>
      </c>
      <c r="B1638" t="s">
        <v>53</v>
      </c>
      <c r="C1638" t="s">
        <v>1723</v>
      </c>
      <c r="D1638" t="s">
        <v>62</v>
      </c>
      <c r="E1638">
        <v>1</v>
      </c>
      <c r="F1638" t="s">
        <v>56</v>
      </c>
      <c r="G1638" t="s">
        <v>112</v>
      </c>
      <c r="H1638" t="s">
        <v>63</v>
      </c>
      <c r="I1638" t="s">
        <v>83</v>
      </c>
      <c r="J1638" t="s">
        <v>947</v>
      </c>
      <c r="K1638" t="s">
        <v>61</v>
      </c>
      <c r="L1638" t="s">
        <v>62</v>
      </c>
      <c r="M1638">
        <v>1</v>
      </c>
      <c r="N1638" t="s">
        <v>56</v>
      </c>
      <c r="O1638">
        <v>8</v>
      </c>
      <c r="P1638">
        <v>16</v>
      </c>
      <c r="Q1638">
        <v>31</v>
      </c>
      <c r="R1638" t="s">
        <v>63</v>
      </c>
      <c r="S1638" t="s">
        <v>100</v>
      </c>
      <c r="T1638" t="s">
        <v>84</v>
      </c>
      <c r="U1638" t="s">
        <v>947</v>
      </c>
      <c r="V1638" t="s">
        <v>66</v>
      </c>
      <c r="W1638" t="s">
        <v>67</v>
      </c>
      <c r="X1638">
        <v>5</v>
      </c>
      <c r="Y1638">
        <v>0.3</v>
      </c>
      <c r="Z1638">
        <v>0.7</v>
      </c>
      <c r="AA1638">
        <v>3</v>
      </c>
      <c r="AB1638">
        <v>3</v>
      </c>
      <c r="AC1638">
        <v>6</v>
      </c>
      <c r="AD1638">
        <v>3.5</v>
      </c>
      <c r="AE1638">
        <v>3</v>
      </c>
      <c r="AF1638">
        <v>4.5</v>
      </c>
      <c r="AG1638">
        <v>9</v>
      </c>
      <c r="AH1638">
        <v>3.5</v>
      </c>
      <c r="AI1638">
        <v>10</v>
      </c>
      <c r="AJ1638">
        <v>9.5</v>
      </c>
      <c r="AK1638">
        <v>8</v>
      </c>
      <c r="AL1638" t="s">
        <v>68</v>
      </c>
      <c r="AM1638" t="s">
        <v>68</v>
      </c>
      <c r="AN1638" t="s">
        <v>68</v>
      </c>
      <c r="AO1638" t="s">
        <v>68</v>
      </c>
      <c r="AP1638" t="s">
        <v>68</v>
      </c>
      <c r="AQ1638" t="s">
        <v>68</v>
      </c>
      <c r="AR1638" t="s">
        <v>68</v>
      </c>
      <c r="AS1638" t="s">
        <v>68</v>
      </c>
      <c r="AT1638" t="s">
        <v>68</v>
      </c>
      <c r="AU1638" t="s">
        <v>68</v>
      </c>
      <c r="AV1638" t="s">
        <v>68</v>
      </c>
      <c r="AW1638" t="s">
        <v>68</v>
      </c>
      <c r="AX1638" t="s">
        <v>68</v>
      </c>
      <c r="AY1638" t="s">
        <v>68</v>
      </c>
      <c r="AZ1638" t="s">
        <v>69</v>
      </c>
      <c r="BA1638" t="s">
        <v>84</v>
      </c>
      <c r="BB1638">
        <v>0.80700000000000005</v>
      </c>
    </row>
    <row r="1639" spans="1:62" hidden="1" x14ac:dyDescent="0.3">
      <c r="A1639">
        <v>2015</v>
      </c>
      <c r="B1639" t="s">
        <v>53</v>
      </c>
      <c r="C1639" t="s">
        <v>1724</v>
      </c>
      <c r="D1639" t="s">
        <v>62</v>
      </c>
      <c r="E1639">
        <v>1</v>
      </c>
      <c r="F1639" t="s">
        <v>56</v>
      </c>
      <c r="G1639" t="s">
        <v>112</v>
      </c>
      <c r="H1639" t="s">
        <v>63</v>
      </c>
      <c r="I1639" t="s">
        <v>83</v>
      </c>
      <c r="J1639" t="s">
        <v>967</v>
      </c>
      <c r="K1639" t="s">
        <v>61</v>
      </c>
      <c r="L1639" t="s">
        <v>62</v>
      </c>
      <c r="M1639">
        <v>1</v>
      </c>
      <c r="N1639" t="s">
        <v>56</v>
      </c>
      <c r="O1639">
        <v>8</v>
      </c>
      <c r="P1639">
        <v>16</v>
      </c>
      <c r="Q1639">
        <v>32</v>
      </c>
      <c r="R1639" t="s">
        <v>63</v>
      </c>
      <c r="S1639" t="s">
        <v>100</v>
      </c>
      <c r="T1639" t="s">
        <v>84</v>
      </c>
      <c r="U1639" t="s">
        <v>947</v>
      </c>
      <c r="V1639" t="s">
        <v>66</v>
      </c>
      <c r="W1639" t="s">
        <v>67</v>
      </c>
      <c r="X1639">
        <v>5</v>
      </c>
      <c r="Y1639">
        <v>0.3</v>
      </c>
      <c r="Z1639">
        <v>0.7</v>
      </c>
      <c r="AA1639">
        <v>10</v>
      </c>
      <c r="AB1639">
        <v>9</v>
      </c>
      <c r="AC1639" t="s">
        <v>68</v>
      </c>
      <c r="AD1639">
        <v>10</v>
      </c>
      <c r="AE1639">
        <v>9.5</v>
      </c>
      <c r="AF1639" t="s">
        <v>68</v>
      </c>
      <c r="AG1639">
        <v>8</v>
      </c>
      <c r="AH1639">
        <v>10</v>
      </c>
      <c r="AI1639">
        <v>10</v>
      </c>
      <c r="AJ1639">
        <v>10</v>
      </c>
      <c r="AK1639">
        <v>10</v>
      </c>
      <c r="AL1639" t="s">
        <v>68</v>
      </c>
      <c r="AM1639" t="s">
        <v>68</v>
      </c>
      <c r="AN1639" t="s">
        <v>68</v>
      </c>
      <c r="AO1639" t="s">
        <v>68</v>
      </c>
      <c r="AP1639" t="s">
        <v>68</v>
      </c>
      <c r="AQ1639" t="s">
        <v>68</v>
      </c>
      <c r="AR1639" t="s">
        <v>68</v>
      </c>
      <c r="AS1639" t="s">
        <v>68</v>
      </c>
      <c r="AT1639" t="s">
        <v>68</v>
      </c>
      <c r="AU1639" t="s">
        <v>68</v>
      </c>
      <c r="AV1639" t="s">
        <v>68</v>
      </c>
      <c r="AW1639" t="s">
        <v>68</v>
      </c>
      <c r="AX1639" t="s">
        <v>68</v>
      </c>
      <c r="AY1639" t="s">
        <v>68</v>
      </c>
      <c r="AZ1639" t="s">
        <v>69</v>
      </c>
      <c r="BA1639" t="s">
        <v>84</v>
      </c>
      <c r="BB1639">
        <v>1</v>
      </c>
    </row>
    <row r="1640" spans="1:62" hidden="1" x14ac:dyDescent="0.3">
      <c r="A1640">
        <v>2015</v>
      </c>
      <c r="B1640" t="s">
        <v>53</v>
      </c>
      <c r="C1640" t="s">
        <v>366</v>
      </c>
      <c r="D1640" t="s">
        <v>62</v>
      </c>
      <c r="E1640">
        <v>1</v>
      </c>
      <c r="F1640" t="s">
        <v>56</v>
      </c>
      <c r="G1640" t="s">
        <v>112</v>
      </c>
      <c r="H1640" t="s">
        <v>63</v>
      </c>
      <c r="I1640" t="s">
        <v>83</v>
      </c>
      <c r="J1640" t="s">
        <v>947</v>
      </c>
      <c r="K1640" t="s">
        <v>61</v>
      </c>
      <c r="L1640" t="s">
        <v>62</v>
      </c>
      <c r="M1640">
        <v>1</v>
      </c>
      <c r="N1640" t="s">
        <v>56</v>
      </c>
      <c r="O1640">
        <v>9</v>
      </c>
      <c r="P1640">
        <v>17</v>
      </c>
      <c r="Q1640">
        <v>33</v>
      </c>
      <c r="R1640" t="s">
        <v>63</v>
      </c>
      <c r="S1640" t="s">
        <v>100</v>
      </c>
      <c r="T1640" t="s">
        <v>65</v>
      </c>
      <c r="U1640" t="s">
        <v>947</v>
      </c>
      <c r="V1640" t="s">
        <v>66</v>
      </c>
      <c r="W1640" t="s">
        <v>67</v>
      </c>
      <c r="X1640">
        <v>5</v>
      </c>
      <c r="Y1640">
        <v>0.3</v>
      </c>
      <c r="Z1640">
        <v>0.7</v>
      </c>
      <c r="AA1640">
        <v>1</v>
      </c>
      <c r="AB1640">
        <v>3</v>
      </c>
      <c r="AC1640">
        <v>2</v>
      </c>
      <c r="AD1640" t="s">
        <v>68</v>
      </c>
      <c r="AE1640" t="s">
        <v>68</v>
      </c>
      <c r="AF1640" t="s">
        <v>68</v>
      </c>
      <c r="AG1640">
        <v>9</v>
      </c>
      <c r="AH1640">
        <v>5</v>
      </c>
      <c r="AI1640">
        <v>6</v>
      </c>
      <c r="AJ1640">
        <v>7</v>
      </c>
      <c r="AK1640">
        <v>0</v>
      </c>
      <c r="AL1640" t="s">
        <v>68</v>
      </c>
      <c r="AM1640" t="s">
        <v>68</v>
      </c>
      <c r="AN1640" t="s">
        <v>68</v>
      </c>
      <c r="AO1640" t="s">
        <v>68</v>
      </c>
      <c r="AP1640" t="s">
        <v>68</v>
      </c>
      <c r="AQ1640" t="s">
        <v>68</v>
      </c>
      <c r="AR1640" t="s">
        <v>68</v>
      </c>
      <c r="AS1640" t="s">
        <v>68</v>
      </c>
      <c r="AT1640" t="s">
        <v>68</v>
      </c>
      <c r="AU1640" t="s">
        <v>68</v>
      </c>
      <c r="AV1640" t="s">
        <v>68</v>
      </c>
      <c r="AW1640" t="s">
        <v>68</v>
      </c>
      <c r="AX1640" t="s">
        <v>68</v>
      </c>
      <c r="AY1640" t="s">
        <v>68</v>
      </c>
      <c r="AZ1640" t="s">
        <v>69</v>
      </c>
      <c r="BA1640" t="s">
        <v>84</v>
      </c>
      <c r="BB1640">
        <v>0.71799999999999997</v>
      </c>
    </row>
    <row r="1641" spans="1:62" hidden="1" x14ac:dyDescent="0.3">
      <c r="A1641">
        <v>2015</v>
      </c>
      <c r="B1641" t="s">
        <v>53</v>
      </c>
      <c r="C1641" t="s">
        <v>1725</v>
      </c>
      <c r="D1641" t="s">
        <v>62</v>
      </c>
      <c r="E1641">
        <v>1</v>
      </c>
      <c r="F1641" t="s">
        <v>56</v>
      </c>
      <c r="G1641" t="s">
        <v>112</v>
      </c>
      <c r="H1641" t="s">
        <v>63</v>
      </c>
      <c r="I1641" t="s">
        <v>77</v>
      </c>
      <c r="J1641" t="s">
        <v>1278</v>
      </c>
      <c r="K1641" t="s">
        <v>61</v>
      </c>
      <c r="L1641" t="s">
        <v>62</v>
      </c>
      <c r="M1641">
        <v>1</v>
      </c>
      <c r="N1641" t="s">
        <v>56</v>
      </c>
      <c r="O1641">
        <v>9</v>
      </c>
      <c r="P1641">
        <v>17</v>
      </c>
      <c r="Q1641">
        <v>34</v>
      </c>
      <c r="R1641" t="s">
        <v>63</v>
      </c>
      <c r="S1641" t="s">
        <v>100</v>
      </c>
      <c r="T1641" t="s">
        <v>79</v>
      </c>
      <c r="U1641" t="s">
        <v>1278</v>
      </c>
      <c r="V1641" t="s">
        <v>66</v>
      </c>
      <c r="W1641" t="s">
        <v>67</v>
      </c>
      <c r="X1641">
        <v>5</v>
      </c>
      <c r="Y1641">
        <v>0.3</v>
      </c>
      <c r="Z1641">
        <v>0.7</v>
      </c>
      <c r="AA1641">
        <v>1.5</v>
      </c>
      <c r="AB1641">
        <v>2</v>
      </c>
      <c r="AC1641">
        <v>2.5</v>
      </c>
      <c r="AD1641" t="s">
        <v>68</v>
      </c>
      <c r="AE1641" t="s">
        <v>68</v>
      </c>
      <c r="AF1641" t="s">
        <v>68</v>
      </c>
      <c r="AG1641">
        <v>8</v>
      </c>
      <c r="AH1641">
        <v>5</v>
      </c>
      <c r="AI1641">
        <v>9</v>
      </c>
      <c r="AJ1641" t="s">
        <v>68</v>
      </c>
      <c r="AK1641" t="s">
        <v>68</v>
      </c>
      <c r="AL1641" t="s">
        <v>68</v>
      </c>
      <c r="AM1641" t="s">
        <v>68</v>
      </c>
      <c r="AN1641" t="s">
        <v>68</v>
      </c>
      <c r="AO1641" t="s">
        <v>68</v>
      </c>
      <c r="AP1641" t="s">
        <v>68</v>
      </c>
      <c r="AQ1641" t="s">
        <v>68</v>
      </c>
      <c r="AR1641" t="s">
        <v>68</v>
      </c>
      <c r="AS1641" t="s">
        <v>68</v>
      </c>
      <c r="AT1641" t="s">
        <v>68</v>
      </c>
      <c r="AU1641" t="s">
        <v>68</v>
      </c>
      <c r="AV1641" t="s">
        <v>68</v>
      </c>
      <c r="AW1641" t="s">
        <v>68</v>
      </c>
      <c r="AX1641" t="s">
        <v>68</v>
      </c>
      <c r="AY1641" t="s">
        <v>68</v>
      </c>
      <c r="AZ1641" t="s">
        <v>69</v>
      </c>
      <c r="BA1641" t="s">
        <v>79</v>
      </c>
      <c r="BB1641">
        <v>1</v>
      </c>
    </row>
    <row r="1642" spans="1:62" x14ac:dyDescent="0.3">
      <c r="A1642">
        <v>2015</v>
      </c>
      <c r="B1642" t="s">
        <v>53</v>
      </c>
      <c r="C1642" t="s">
        <v>1726</v>
      </c>
      <c r="D1642" t="s">
        <v>62</v>
      </c>
      <c r="E1642">
        <v>1</v>
      </c>
      <c r="F1642" t="s">
        <v>56</v>
      </c>
      <c r="G1642" t="s">
        <v>112</v>
      </c>
      <c r="H1642" t="s">
        <v>63</v>
      </c>
      <c r="I1642" t="s">
        <v>83</v>
      </c>
      <c r="J1642" t="s">
        <v>947</v>
      </c>
      <c r="K1642" t="s">
        <v>61</v>
      </c>
      <c r="L1642" t="s">
        <v>62</v>
      </c>
      <c r="M1642">
        <v>1</v>
      </c>
      <c r="N1642" t="s">
        <v>56</v>
      </c>
      <c r="O1642">
        <v>7</v>
      </c>
      <c r="P1642">
        <v>13</v>
      </c>
      <c r="Q1642">
        <v>25</v>
      </c>
      <c r="R1642" t="s">
        <v>63</v>
      </c>
      <c r="S1642" t="s">
        <v>100</v>
      </c>
      <c r="T1642" t="s">
        <v>84</v>
      </c>
      <c r="U1642" t="s">
        <v>947</v>
      </c>
      <c r="V1642" t="s">
        <v>66</v>
      </c>
      <c r="W1642" t="s">
        <v>67</v>
      </c>
      <c r="X1642">
        <v>5</v>
      </c>
      <c r="Y1642">
        <v>0.3</v>
      </c>
      <c r="Z1642">
        <v>0.7</v>
      </c>
      <c r="AA1642">
        <v>8</v>
      </c>
      <c r="AB1642">
        <v>5.5</v>
      </c>
      <c r="AC1642" t="s">
        <v>68</v>
      </c>
      <c r="AD1642">
        <v>6</v>
      </c>
      <c r="AE1642">
        <v>3</v>
      </c>
      <c r="AF1642">
        <v>5.5</v>
      </c>
      <c r="AG1642">
        <v>5.5</v>
      </c>
      <c r="AH1642">
        <v>7</v>
      </c>
      <c r="AI1642">
        <v>7</v>
      </c>
      <c r="AJ1642">
        <v>5.5</v>
      </c>
      <c r="AK1642">
        <v>3</v>
      </c>
      <c r="AL1642" t="s">
        <v>68</v>
      </c>
      <c r="AM1642" t="s">
        <v>68</v>
      </c>
      <c r="AN1642" t="s">
        <v>68</v>
      </c>
      <c r="AO1642" t="s">
        <v>68</v>
      </c>
      <c r="AP1642" t="s">
        <v>68</v>
      </c>
      <c r="AQ1642" t="s">
        <v>68</v>
      </c>
      <c r="AR1642" t="s">
        <v>68</v>
      </c>
      <c r="AS1642" t="s">
        <v>68</v>
      </c>
      <c r="AT1642" t="s">
        <v>68</v>
      </c>
      <c r="AU1642" t="s">
        <v>68</v>
      </c>
      <c r="AV1642" t="s">
        <v>68</v>
      </c>
      <c r="AW1642" t="s">
        <v>68</v>
      </c>
      <c r="AX1642" t="s">
        <v>68</v>
      </c>
      <c r="AY1642" t="s">
        <v>68</v>
      </c>
      <c r="AZ1642" t="s">
        <v>80</v>
      </c>
      <c r="BA1642" t="s">
        <v>84</v>
      </c>
      <c r="BB1642">
        <v>1</v>
      </c>
      <c r="BD1642">
        <f>IF(EXACT(BA1642,T1642),1,0)</f>
        <v>1</v>
      </c>
      <c r="BE1642">
        <f>IF(AND(AZ1642="2_Testando"),1,0)</f>
        <v>1</v>
      </c>
      <c r="BF1642">
        <f>IF(AND(AZ1642="2_Testando",BD1642=1),1,0)</f>
        <v>1</v>
      </c>
      <c r="BJ1642">
        <f>IF(AND(BB1642&gt;0.7,BF1642=1),1,0)</f>
        <v>1</v>
      </c>
    </row>
    <row r="1643" spans="1:62" hidden="1" x14ac:dyDescent="0.3">
      <c r="A1643">
        <v>2015</v>
      </c>
      <c r="B1643" t="s">
        <v>53</v>
      </c>
      <c r="C1643" t="s">
        <v>1727</v>
      </c>
      <c r="D1643" t="s">
        <v>62</v>
      </c>
      <c r="E1643">
        <v>1</v>
      </c>
      <c r="F1643" t="s">
        <v>56</v>
      </c>
      <c r="G1643" t="s">
        <v>112</v>
      </c>
      <c r="H1643" t="s">
        <v>63</v>
      </c>
      <c r="I1643" t="s">
        <v>83</v>
      </c>
      <c r="J1643" t="s">
        <v>967</v>
      </c>
      <c r="K1643" t="s">
        <v>61</v>
      </c>
      <c r="L1643" t="s">
        <v>62</v>
      </c>
      <c r="M1643">
        <v>1</v>
      </c>
      <c r="N1643" t="s">
        <v>56</v>
      </c>
      <c r="O1643">
        <v>9</v>
      </c>
      <c r="P1643">
        <v>18</v>
      </c>
      <c r="Q1643">
        <v>35</v>
      </c>
      <c r="R1643" t="s">
        <v>63</v>
      </c>
      <c r="S1643" t="s">
        <v>100</v>
      </c>
      <c r="T1643" t="s">
        <v>84</v>
      </c>
      <c r="U1643" t="s">
        <v>947</v>
      </c>
      <c r="V1643" t="s">
        <v>66</v>
      </c>
      <c r="W1643" t="s">
        <v>67</v>
      </c>
      <c r="X1643">
        <v>5</v>
      </c>
      <c r="Y1643">
        <v>0.3</v>
      </c>
      <c r="Z1643">
        <v>0.7</v>
      </c>
      <c r="AA1643">
        <v>8.5</v>
      </c>
      <c r="AB1643">
        <v>8</v>
      </c>
      <c r="AC1643" t="s">
        <v>68</v>
      </c>
      <c r="AD1643">
        <v>6</v>
      </c>
      <c r="AE1643">
        <v>8</v>
      </c>
      <c r="AF1643" t="s">
        <v>68</v>
      </c>
      <c r="AG1643">
        <v>8.5</v>
      </c>
      <c r="AH1643">
        <v>10</v>
      </c>
      <c r="AI1643">
        <v>10</v>
      </c>
      <c r="AJ1643">
        <v>9</v>
      </c>
      <c r="AK1643">
        <v>8</v>
      </c>
      <c r="AL1643" t="s">
        <v>68</v>
      </c>
      <c r="AM1643" t="s">
        <v>68</v>
      </c>
      <c r="AN1643" t="s">
        <v>68</v>
      </c>
      <c r="AO1643" t="s">
        <v>68</v>
      </c>
      <c r="AP1643" t="s">
        <v>68</v>
      </c>
      <c r="AQ1643" t="s">
        <v>68</v>
      </c>
      <c r="AR1643" t="s">
        <v>68</v>
      </c>
      <c r="AS1643" t="s">
        <v>68</v>
      </c>
      <c r="AT1643" t="s">
        <v>68</v>
      </c>
      <c r="AU1643" t="s">
        <v>68</v>
      </c>
      <c r="AV1643" t="s">
        <v>68</v>
      </c>
      <c r="AW1643" t="s">
        <v>68</v>
      </c>
      <c r="AX1643" t="s">
        <v>68</v>
      </c>
      <c r="AY1643" t="s">
        <v>68</v>
      </c>
      <c r="AZ1643" t="s">
        <v>69</v>
      </c>
      <c r="BA1643" t="s">
        <v>84</v>
      </c>
      <c r="BB1643">
        <v>1</v>
      </c>
    </row>
    <row r="1644" spans="1:62" hidden="1" x14ac:dyDescent="0.3">
      <c r="A1644">
        <v>2015</v>
      </c>
      <c r="B1644" t="s">
        <v>53</v>
      </c>
      <c r="C1644" t="s">
        <v>367</v>
      </c>
      <c r="D1644" t="s">
        <v>62</v>
      </c>
      <c r="E1644">
        <v>1</v>
      </c>
      <c r="F1644" t="s">
        <v>56</v>
      </c>
      <c r="G1644" t="s">
        <v>112</v>
      </c>
      <c r="H1644" t="s">
        <v>63</v>
      </c>
      <c r="I1644" t="s">
        <v>59</v>
      </c>
      <c r="J1644" t="s">
        <v>947</v>
      </c>
      <c r="K1644" t="s">
        <v>61</v>
      </c>
      <c r="L1644" t="s">
        <v>62</v>
      </c>
      <c r="M1644">
        <v>1</v>
      </c>
      <c r="N1644" t="s">
        <v>56</v>
      </c>
      <c r="O1644">
        <v>9</v>
      </c>
      <c r="P1644">
        <v>18</v>
      </c>
      <c r="Q1644">
        <v>36</v>
      </c>
      <c r="R1644" t="s">
        <v>63</v>
      </c>
      <c r="S1644" t="s">
        <v>100</v>
      </c>
      <c r="T1644" t="s">
        <v>65</v>
      </c>
      <c r="U1644" t="s">
        <v>947</v>
      </c>
      <c r="V1644" t="s">
        <v>66</v>
      </c>
      <c r="W1644" t="s">
        <v>67</v>
      </c>
      <c r="X1644">
        <v>5</v>
      </c>
      <c r="Y1644">
        <v>0.3</v>
      </c>
      <c r="Z1644">
        <v>0.7</v>
      </c>
      <c r="AA1644">
        <v>0.5</v>
      </c>
      <c r="AB1644">
        <v>1</v>
      </c>
      <c r="AC1644">
        <v>1.5</v>
      </c>
      <c r="AD1644">
        <v>3</v>
      </c>
      <c r="AE1644" t="s">
        <v>68</v>
      </c>
      <c r="AF1644" t="s">
        <v>68</v>
      </c>
      <c r="AG1644">
        <v>9</v>
      </c>
      <c r="AH1644">
        <v>8.5</v>
      </c>
      <c r="AI1644">
        <v>4.5</v>
      </c>
      <c r="AJ1644">
        <v>3</v>
      </c>
      <c r="AK1644" t="s">
        <v>68</v>
      </c>
      <c r="AL1644" t="s">
        <v>68</v>
      </c>
      <c r="AM1644" t="s">
        <v>68</v>
      </c>
      <c r="AN1644" t="s">
        <v>68</v>
      </c>
      <c r="AO1644" t="s">
        <v>68</v>
      </c>
      <c r="AP1644" t="s">
        <v>68</v>
      </c>
      <c r="AQ1644" t="s">
        <v>68</v>
      </c>
      <c r="AR1644" t="s">
        <v>68</v>
      </c>
      <c r="AS1644" t="s">
        <v>68</v>
      </c>
      <c r="AT1644" t="s">
        <v>68</v>
      </c>
      <c r="AU1644" t="s">
        <v>68</v>
      </c>
      <c r="AV1644" t="s">
        <v>68</v>
      </c>
      <c r="AW1644" t="s">
        <v>68</v>
      </c>
      <c r="AX1644" t="s">
        <v>68</v>
      </c>
      <c r="AY1644" t="s">
        <v>68</v>
      </c>
      <c r="AZ1644" t="s">
        <v>69</v>
      </c>
      <c r="BA1644" t="s">
        <v>65</v>
      </c>
      <c r="BB1644">
        <v>0.97</v>
      </c>
    </row>
    <row r="1645" spans="1:62" x14ac:dyDescent="0.3">
      <c r="A1645">
        <v>2015</v>
      </c>
      <c r="B1645" t="s">
        <v>53</v>
      </c>
      <c r="C1645" t="s">
        <v>1728</v>
      </c>
      <c r="D1645" t="s">
        <v>62</v>
      </c>
      <c r="E1645">
        <v>1</v>
      </c>
      <c r="F1645" t="s">
        <v>56</v>
      </c>
      <c r="G1645" t="s">
        <v>112</v>
      </c>
      <c r="H1645" t="s">
        <v>63</v>
      </c>
      <c r="I1645" t="s">
        <v>83</v>
      </c>
      <c r="J1645" t="s">
        <v>967</v>
      </c>
      <c r="K1645" t="s">
        <v>61</v>
      </c>
      <c r="L1645" t="s">
        <v>62</v>
      </c>
      <c r="M1645">
        <v>1</v>
      </c>
      <c r="N1645" t="s">
        <v>56</v>
      </c>
      <c r="O1645">
        <v>10</v>
      </c>
      <c r="P1645">
        <v>19</v>
      </c>
      <c r="Q1645">
        <v>37</v>
      </c>
      <c r="R1645" t="s">
        <v>63</v>
      </c>
      <c r="S1645" t="s">
        <v>100</v>
      </c>
      <c r="T1645" t="s">
        <v>84</v>
      </c>
      <c r="U1645" t="s">
        <v>947</v>
      </c>
      <c r="V1645" t="s">
        <v>66</v>
      </c>
      <c r="W1645" t="s">
        <v>67</v>
      </c>
      <c r="X1645">
        <v>5</v>
      </c>
      <c r="Y1645">
        <v>0.3</v>
      </c>
      <c r="Z1645">
        <v>0.7</v>
      </c>
      <c r="AA1645">
        <v>6.5</v>
      </c>
      <c r="AB1645">
        <v>3.5</v>
      </c>
      <c r="AC1645">
        <v>5.5</v>
      </c>
      <c r="AD1645">
        <v>7.5</v>
      </c>
      <c r="AE1645">
        <v>7</v>
      </c>
      <c r="AF1645" t="s">
        <v>68</v>
      </c>
      <c r="AG1645">
        <v>8</v>
      </c>
      <c r="AH1645">
        <v>8</v>
      </c>
      <c r="AI1645">
        <v>10</v>
      </c>
      <c r="AJ1645">
        <v>10</v>
      </c>
      <c r="AK1645">
        <v>10</v>
      </c>
      <c r="AL1645" t="s">
        <v>68</v>
      </c>
      <c r="AM1645" t="s">
        <v>68</v>
      </c>
      <c r="AN1645" t="s">
        <v>68</v>
      </c>
      <c r="AO1645" t="s">
        <v>68</v>
      </c>
      <c r="AP1645" t="s">
        <v>68</v>
      </c>
      <c r="AQ1645" t="s">
        <v>68</v>
      </c>
      <c r="AR1645" t="s">
        <v>68</v>
      </c>
      <c r="AS1645" t="s">
        <v>68</v>
      </c>
      <c r="AT1645" t="s">
        <v>68</v>
      </c>
      <c r="AU1645" t="s">
        <v>68</v>
      </c>
      <c r="AV1645" t="s">
        <v>68</v>
      </c>
      <c r="AW1645" t="s">
        <v>68</v>
      </c>
      <c r="AX1645" t="s">
        <v>68</v>
      </c>
      <c r="AY1645" t="s">
        <v>68</v>
      </c>
      <c r="AZ1645" t="s">
        <v>80</v>
      </c>
      <c r="BA1645" t="s">
        <v>84</v>
      </c>
      <c r="BB1645">
        <v>1</v>
      </c>
      <c r="BD1645">
        <f>IF(EXACT(BA1645,T1645),1,0)</f>
        <v>1</v>
      </c>
      <c r="BE1645">
        <f>IF(AND(AZ1645="2_Testando"),1,0)</f>
        <v>1</v>
      </c>
      <c r="BF1645">
        <f>IF(AND(AZ1645="2_Testando",BD1645=1),1,0)</f>
        <v>1</v>
      </c>
      <c r="BJ1645">
        <f>IF(AND(BB1645&gt;0.7,BF1645=1),1,0)</f>
        <v>1</v>
      </c>
    </row>
    <row r="1646" spans="1:62" hidden="1" x14ac:dyDescent="0.3">
      <c r="A1646">
        <v>2015</v>
      </c>
      <c r="B1646" t="s">
        <v>53</v>
      </c>
      <c r="C1646" t="s">
        <v>368</v>
      </c>
      <c r="D1646" t="s">
        <v>62</v>
      </c>
      <c r="E1646">
        <v>1</v>
      </c>
      <c r="F1646" t="s">
        <v>56</v>
      </c>
      <c r="G1646" t="s">
        <v>112</v>
      </c>
      <c r="H1646" t="s">
        <v>63</v>
      </c>
      <c r="I1646" t="s">
        <v>59</v>
      </c>
      <c r="J1646" t="s">
        <v>947</v>
      </c>
      <c r="K1646" t="s">
        <v>61</v>
      </c>
      <c r="L1646" t="s">
        <v>62</v>
      </c>
      <c r="M1646">
        <v>1</v>
      </c>
      <c r="N1646" t="s">
        <v>56</v>
      </c>
      <c r="O1646">
        <v>10</v>
      </c>
      <c r="P1646">
        <v>19</v>
      </c>
      <c r="Q1646">
        <v>38</v>
      </c>
      <c r="R1646" t="s">
        <v>63</v>
      </c>
      <c r="S1646" t="s">
        <v>100</v>
      </c>
      <c r="T1646" t="s">
        <v>65</v>
      </c>
      <c r="U1646" t="s">
        <v>947</v>
      </c>
      <c r="V1646" t="s">
        <v>66</v>
      </c>
      <c r="W1646" t="s">
        <v>67</v>
      </c>
      <c r="X1646">
        <v>5</v>
      </c>
      <c r="Y1646">
        <v>0.3</v>
      </c>
      <c r="Z1646">
        <v>0.7</v>
      </c>
      <c r="AA1646">
        <v>1</v>
      </c>
      <c r="AB1646">
        <v>0</v>
      </c>
      <c r="AC1646">
        <v>1</v>
      </c>
      <c r="AD1646">
        <v>0</v>
      </c>
      <c r="AE1646">
        <v>1</v>
      </c>
      <c r="AF1646" t="s">
        <v>68</v>
      </c>
      <c r="AG1646">
        <v>8.5</v>
      </c>
      <c r="AH1646">
        <v>3</v>
      </c>
      <c r="AI1646">
        <v>6.5</v>
      </c>
      <c r="AJ1646">
        <v>7.5</v>
      </c>
      <c r="AK1646">
        <v>5.5</v>
      </c>
      <c r="AL1646" t="s">
        <v>68</v>
      </c>
      <c r="AM1646" t="s">
        <v>68</v>
      </c>
      <c r="AN1646" t="s">
        <v>68</v>
      </c>
      <c r="AO1646" t="s">
        <v>68</v>
      </c>
      <c r="AP1646" t="s">
        <v>68</v>
      </c>
      <c r="AQ1646" t="s">
        <v>68</v>
      </c>
      <c r="AR1646" t="s">
        <v>68</v>
      </c>
      <c r="AS1646" t="s">
        <v>68</v>
      </c>
      <c r="AT1646" t="s">
        <v>68</v>
      </c>
      <c r="AU1646" t="s">
        <v>68</v>
      </c>
      <c r="AV1646" t="s">
        <v>68</v>
      </c>
      <c r="AW1646" t="s">
        <v>68</v>
      </c>
      <c r="AX1646" t="s">
        <v>68</v>
      </c>
      <c r="AY1646" t="s">
        <v>68</v>
      </c>
      <c r="AZ1646" t="s">
        <v>69</v>
      </c>
      <c r="BA1646" t="s">
        <v>65</v>
      </c>
      <c r="BB1646">
        <v>0.97</v>
      </c>
    </row>
    <row r="1647" spans="1:62" hidden="1" x14ac:dyDescent="0.3">
      <c r="A1647">
        <v>2015</v>
      </c>
      <c r="B1647" t="s">
        <v>53</v>
      </c>
      <c r="C1647" t="s">
        <v>369</v>
      </c>
      <c r="D1647" t="s">
        <v>62</v>
      </c>
      <c r="E1647">
        <v>1</v>
      </c>
      <c r="F1647" t="s">
        <v>71</v>
      </c>
      <c r="G1647" t="s">
        <v>112</v>
      </c>
      <c r="H1647" t="s">
        <v>63</v>
      </c>
      <c r="I1647" t="s">
        <v>59</v>
      </c>
      <c r="J1647" t="s">
        <v>947</v>
      </c>
      <c r="K1647" t="s">
        <v>61</v>
      </c>
      <c r="L1647" t="s">
        <v>62</v>
      </c>
      <c r="M1647">
        <v>1</v>
      </c>
      <c r="N1647" t="s">
        <v>71</v>
      </c>
      <c r="O1647">
        <v>3</v>
      </c>
      <c r="P1647">
        <v>6</v>
      </c>
      <c r="Q1647">
        <v>11</v>
      </c>
      <c r="R1647" t="s">
        <v>63</v>
      </c>
      <c r="S1647" t="s">
        <v>100</v>
      </c>
      <c r="T1647" t="s">
        <v>65</v>
      </c>
      <c r="U1647" t="s">
        <v>947</v>
      </c>
      <c r="V1647" t="s">
        <v>66</v>
      </c>
      <c r="W1647" t="s">
        <v>67</v>
      </c>
      <c r="X1647">
        <v>5</v>
      </c>
      <c r="Y1647">
        <v>0.3</v>
      </c>
      <c r="Z1647">
        <v>0.7</v>
      </c>
      <c r="AA1647">
        <v>5</v>
      </c>
      <c r="AB1647">
        <v>4</v>
      </c>
      <c r="AC1647">
        <v>3</v>
      </c>
      <c r="AD1647">
        <v>5</v>
      </c>
      <c r="AE1647">
        <v>5</v>
      </c>
      <c r="AF1647">
        <v>3.5</v>
      </c>
      <c r="AG1647">
        <v>7</v>
      </c>
      <c r="AH1647">
        <v>5.5</v>
      </c>
      <c r="AI1647">
        <v>6.5</v>
      </c>
      <c r="AJ1647">
        <v>10</v>
      </c>
      <c r="AK1647">
        <v>10</v>
      </c>
      <c r="AL1647" t="s">
        <v>68</v>
      </c>
      <c r="AM1647" t="s">
        <v>68</v>
      </c>
      <c r="AN1647" t="s">
        <v>68</v>
      </c>
      <c r="AO1647" t="s">
        <v>68</v>
      </c>
      <c r="AP1647" t="s">
        <v>68</v>
      </c>
      <c r="AQ1647" t="s">
        <v>68</v>
      </c>
      <c r="AR1647" t="s">
        <v>68</v>
      </c>
      <c r="AS1647" t="s">
        <v>68</v>
      </c>
      <c r="AT1647" t="s">
        <v>68</v>
      </c>
      <c r="AU1647" t="s">
        <v>68</v>
      </c>
      <c r="AV1647" t="s">
        <v>68</v>
      </c>
      <c r="AW1647" t="s">
        <v>68</v>
      </c>
      <c r="AX1647" t="s">
        <v>68</v>
      </c>
      <c r="AY1647" t="s">
        <v>68</v>
      </c>
      <c r="AZ1647" t="s">
        <v>69</v>
      </c>
      <c r="BA1647" t="s">
        <v>65</v>
      </c>
      <c r="BB1647">
        <v>0.85699999999999998</v>
      </c>
    </row>
    <row r="1648" spans="1:62" hidden="1" x14ac:dyDescent="0.3">
      <c r="A1648">
        <v>2015</v>
      </c>
      <c r="B1648" t="s">
        <v>53</v>
      </c>
      <c r="C1648" t="s">
        <v>370</v>
      </c>
      <c r="D1648" t="s">
        <v>62</v>
      </c>
      <c r="E1648">
        <v>1</v>
      </c>
      <c r="F1648" t="s">
        <v>56</v>
      </c>
      <c r="G1648" t="s">
        <v>112</v>
      </c>
      <c r="H1648" t="s">
        <v>63</v>
      </c>
      <c r="I1648" t="s">
        <v>59</v>
      </c>
      <c r="J1648" t="s">
        <v>947</v>
      </c>
      <c r="K1648" t="s">
        <v>61</v>
      </c>
      <c r="L1648" t="s">
        <v>62</v>
      </c>
      <c r="M1648">
        <v>1</v>
      </c>
      <c r="N1648" t="s">
        <v>56</v>
      </c>
      <c r="O1648">
        <v>10</v>
      </c>
      <c r="P1648">
        <v>20</v>
      </c>
      <c r="Q1648">
        <v>40</v>
      </c>
      <c r="R1648" t="s">
        <v>63</v>
      </c>
      <c r="S1648" t="s">
        <v>100</v>
      </c>
      <c r="T1648" t="s">
        <v>65</v>
      </c>
      <c r="U1648" t="s">
        <v>947</v>
      </c>
      <c r="V1648" t="s">
        <v>66</v>
      </c>
      <c r="W1648" t="s">
        <v>67</v>
      </c>
      <c r="X1648">
        <v>5</v>
      </c>
      <c r="Y1648">
        <v>0.3</v>
      </c>
      <c r="Z1648">
        <v>0.7</v>
      </c>
      <c r="AA1648">
        <v>0.5</v>
      </c>
      <c r="AB1648">
        <v>0</v>
      </c>
      <c r="AC1648">
        <v>1</v>
      </c>
      <c r="AD1648">
        <v>2</v>
      </c>
      <c r="AE1648">
        <v>0</v>
      </c>
      <c r="AF1648">
        <v>2.5</v>
      </c>
      <c r="AG1648">
        <v>9</v>
      </c>
      <c r="AH1648">
        <v>4</v>
      </c>
      <c r="AI1648">
        <v>7.5</v>
      </c>
      <c r="AJ1648">
        <v>6</v>
      </c>
      <c r="AK1648">
        <v>8</v>
      </c>
      <c r="AL1648" t="s">
        <v>68</v>
      </c>
      <c r="AM1648" t="s">
        <v>68</v>
      </c>
      <c r="AN1648" t="s">
        <v>68</v>
      </c>
      <c r="AO1648" t="s">
        <v>68</v>
      </c>
      <c r="AP1648" t="s">
        <v>68</v>
      </c>
      <c r="AQ1648" t="s">
        <v>68</v>
      </c>
      <c r="AR1648" t="s">
        <v>68</v>
      </c>
      <c r="AS1648" t="s">
        <v>68</v>
      </c>
      <c r="AT1648" t="s">
        <v>68</v>
      </c>
      <c r="AU1648" t="s">
        <v>68</v>
      </c>
      <c r="AV1648" t="s">
        <v>68</v>
      </c>
      <c r="AW1648" t="s">
        <v>68</v>
      </c>
      <c r="AX1648" t="s">
        <v>68</v>
      </c>
      <c r="AY1648" t="s">
        <v>68</v>
      </c>
      <c r="AZ1648" t="s">
        <v>69</v>
      </c>
      <c r="BA1648" t="s">
        <v>65</v>
      </c>
      <c r="BB1648">
        <v>0.97</v>
      </c>
    </row>
    <row r="1649" spans="1:62" x14ac:dyDescent="0.3">
      <c r="A1649">
        <v>2015</v>
      </c>
      <c r="B1649" t="s">
        <v>53</v>
      </c>
      <c r="C1649" t="s">
        <v>1729</v>
      </c>
      <c r="D1649" t="s">
        <v>62</v>
      </c>
      <c r="E1649">
        <v>1</v>
      </c>
      <c r="F1649" t="s">
        <v>56</v>
      </c>
      <c r="G1649" t="s">
        <v>112</v>
      </c>
      <c r="H1649" t="s">
        <v>63</v>
      </c>
      <c r="I1649" t="s">
        <v>83</v>
      </c>
      <c r="J1649" t="s">
        <v>947</v>
      </c>
      <c r="K1649" t="s">
        <v>61</v>
      </c>
      <c r="L1649" t="s">
        <v>62</v>
      </c>
      <c r="M1649">
        <v>1</v>
      </c>
      <c r="N1649" t="s">
        <v>56</v>
      </c>
      <c r="O1649">
        <v>11</v>
      </c>
      <c r="P1649">
        <v>21</v>
      </c>
      <c r="Q1649">
        <v>41</v>
      </c>
      <c r="R1649" t="s">
        <v>63</v>
      </c>
      <c r="S1649" t="s">
        <v>100</v>
      </c>
      <c r="T1649" t="s">
        <v>84</v>
      </c>
      <c r="U1649" t="s">
        <v>947</v>
      </c>
      <c r="V1649" t="s">
        <v>66</v>
      </c>
      <c r="W1649" t="s">
        <v>67</v>
      </c>
      <c r="X1649">
        <v>5</v>
      </c>
      <c r="Y1649">
        <v>0.3</v>
      </c>
      <c r="Z1649">
        <v>0.7</v>
      </c>
      <c r="AA1649">
        <v>5</v>
      </c>
      <c r="AB1649">
        <v>5</v>
      </c>
      <c r="AC1649">
        <v>4</v>
      </c>
      <c r="AD1649">
        <v>6.5</v>
      </c>
      <c r="AE1649">
        <v>5.5</v>
      </c>
      <c r="AF1649" t="s">
        <v>68</v>
      </c>
      <c r="AG1649">
        <v>6.5</v>
      </c>
      <c r="AH1649">
        <v>4</v>
      </c>
      <c r="AI1649">
        <v>9</v>
      </c>
      <c r="AJ1649">
        <v>7.5</v>
      </c>
      <c r="AK1649">
        <v>10</v>
      </c>
      <c r="AL1649" t="s">
        <v>68</v>
      </c>
      <c r="AM1649" t="s">
        <v>68</v>
      </c>
      <c r="AN1649" t="s">
        <v>68</v>
      </c>
      <c r="AO1649" t="s">
        <v>68</v>
      </c>
      <c r="AP1649" t="s">
        <v>68</v>
      </c>
      <c r="AQ1649" t="s">
        <v>68</v>
      </c>
      <c r="AR1649" t="s">
        <v>68</v>
      </c>
      <c r="AS1649" t="s">
        <v>68</v>
      </c>
      <c r="AT1649" t="s">
        <v>68</v>
      </c>
      <c r="AU1649" t="s">
        <v>68</v>
      </c>
      <c r="AV1649" t="s">
        <v>68</v>
      </c>
      <c r="AW1649" t="s">
        <v>68</v>
      </c>
      <c r="AX1649" t="s">
        <v>68</v>
      </c>
      <c r="AY1649" t="s">
        <v>68</v>
      </c>
      <c r="AZ1649" t="s">
        <v>80</v>
      </c>
      <c r="BA1649" t="s">
        <v>84</v>
      </c>
      <c r="BB1649">
        <v>0.96499999999999997</v>
      </c>
      <c r="BD1649">
        <f>IF(EXACT(BA1649,T1649),1,0)</f>
        <v>1</v>
      </c>
      <c r="BE1649">
        <f>IF(AND(AZ1649="2_Testando"),1,0)</f>
        <v>1</v>
      </c>
      <c r="BF1649">
        <f>IF(AND(AZ1649="2_Testando",BD1649=1),1,0)</f>
        <v>1</v>
      </c>
      <c r="BJ1649">
        <f>IF(AND(BB1649&gt;0.7,BF1649=1),1,0)</f>
        <v>1</v>
      </c>
    </row>
    <row r="1650" spans="1:62" hidden="1" x14ac:dyDescent="0.3">
      <c r="A1650">
        <v>2015</v>
      </c>
      <c r="B1650" t="s">
        <v>53</v>
      </c>
      <c r="C1650" t="s">
        <v>371</v>
      </c>
      <c r="D1650" t="s">
        <v>62</v>
      </c>
      <c r="E1650">
        <v>1</v>
      </c>
      <c r="F1650" t="s">
        <v>56</v>
      </c>
      <c r="G1650" t="s">
        <v>112</v>
      </c>
      <c r="H1650" t="s">
        <v>63</v>
      </c>
      <c r="I1650" t="s">
        <v>59</v>
      </c>
      <c r="J1650" t="s">
        <v>947</v>
      </c>
      <c r="K1650" t="s">
        <v>61</v>
      </c>
      <c r="L1650" t="s">
        <v>62</v>
      </c>
      <c r="M1650">
        <v>1</v>
      </c>
      <c r="N1650" t="s">
        <v>56</v>
      </c>
      <c r="O1650">
        <v>11</v>
      </c>
      <c r="P1650">
        <v>22</v>
      </c>
      <c r="Q1650">
        <v>43</v>
      </c>
      <c r="R1650" t="s">
        <v>63</v>
      </c>
      <c r="S1650" t="s">
        <v>100</v>
      </c>
      <c r="T1650" t="s">
        <v>65</v>
      </c>
      <c r="U1650" t="s">
        <v>947</v>
      </c>
      <c r="V1650" t="s">
        <v>66</v>
      </c>
      <c r="W1650" t="s">
        <v>67</v>
      </c>
      <c r="X1650">
        <v>5</v>
      </c>
      <c r="Y1650">
        <v>0.3</v>
      </c>
      <c r="Z1650">
        <v>0.7</v>
      </c>
      <c r="AA1650">
        <v>1.5</v>
      </c>
      <c r="AB1650">
        <v>1.5</v>
      </c>
      <c r="AC1650">
        <v>3.5</v>
      </c>
      <c r="AD1650">
        <v>6</v>
      </c>
      <c r="AE1650">
        <v>0.5</v>
      </c>
      <c r="AF1650">
        <v>3.5</v>
      </c>
      <c r="AG1650">
        <v>8</v>
      </c>
      <c r="AH1650">
        <v>2</v>
      </c>
      <c r="AI1650">
        <v>5.5</v>
      </c>
      <c r="AJ1650">
        <v>6</v>
      </c>
      <c r="AK1650">
        <v>9.5</v>
      </c>
      <c r="AL1650" t="s">
        <v>68</v>
      </c>
      <c r="AM1650" t="s">
        <v>68</v>
      </c>
      <c r="AN1650" t="s">
        <v>68</v>
      </c>
      <c r="AO1650" t="s">
        <v>68</v>
      </c>
      <c r="AP1650" t="s">
        <v>68</v>
      </c>
      <c r="AQ1650" t="s">
        <v>68</v>
      </c>
      <c r="AR1650" t="s">
        <v>68</v>
      </c>
      <c r="AS1650" t="s">
        <v>68</v>
      </c>
      <c r="AT1650" t="s">
        <v>68</v>
      </c>
      <c r="AU1650" t="s">
        <v>68</v>
      </c>
      <c r="AV1650" t="s">
        <v>68</v>
      </c>
      <c r="AW1650" t="s">
        <v>68</v>
      </c>
      <c r="AX1650" t="s">
        <v>68</v>
      </c>
      <c r="AY1650" t="s">
        <v>68</v>
      </c>
      <c r="AZ1650" t="s">
        <v>69</v>
      </c>
      <c r="BA1650" t="s">
        <v>65</v>
      </c>
      <c r="BB1650">
        <v>0.85699999999999998</v>
      </c>
    </row>
    <row r="1651" spans="1:62" x14ac:dyDescent="0.3">
      <c r="A1651">
        <v>2015</v>
      </c>
      <c r="B1651" t="s">
        <v>53</v>
      </c>
      <c r="C1651" t="s">
        <v>1730</v>
      </c>
      <c r="D1651" t="s">
        <v>62</v>
      </c>
      <c r="E1651">
        <v>1</v>
      </c>
      <c r="F1651" t="s">
        <v>56</v>
      </c>
      <c r="G1651" t="s">
        <v>112</v>
      </c>
      <c r="H1651" t="s">
        <v>63</v>
      </c>
      <c r="I1651" t="s">
        <v>83</v>
      </c>
      <c r="J1651" t="s">
        <v>947</v>
      </c>
      <c r="K1651" t="s">
        <v>61</v>
      </c>
      <c r="L1651" t="s">
        <v>62</v>
      </c>
      <c r="M1651">
        <v>1</v>
      </c>
      <c r="N1651" t="s">
        <v>56</v>
      </c>
      <c r="O1651">
        <v>3</v>
      </c>
      <c r="P1651">
        <v>6</v>
      </c>
      <c r="Q1651">
        <v>11</v>
      </c>
      <c r="R1651" t="s">
        <v>63</v>
      </c>
      <c r="S1651" t="s">
        <v>100</v>
      </c>
      <c r="T1651" t="s">
        <v>84</v>
      </c>
      <c r="U1651" t="s">
        <v>947</v>
      </c>
      <c r="V1651" t="s">
        <v>66</v>
      </c>
      <c r="W1651" t="s">
        <v>67</v>
      </c>
      <c r="X1651">
        <v>5</v>
      </c>
      <c r="Y1651">
        <v>0.3</v>
      </c>
      <c r="Z1651">
        <v>0.7</v>
      </c>
      <c r="AA1651">
        <v>2.5</v>
      </c>
      <c r="AB1651">
        <v>4</v>
      </c>
      <c r="AC1651">
        <v>6</v>
      </c>
      <c r="AD1651">
        <v>6</v>
      </c>
      <c r="AE1651">
        <v>6.5</v>
      </c>
      <c r="AF1651" t="s">
        <v>68</v>
      </c>
      <c r="AG1651">
        <v>8</v>
      </c>
      <c r="AH1651">
        <v>6.5</v>
      </c>
      <c r="AI1651">
        <v>8</v>
      </c>
      <c r="AJ1651">
        <v>7.5</v>
      </c>
      <c r="AK1651">
        <v>8</v>
      </c>
      <c r="AL1651" t="s">
        <v>68</v>
      </c>
      <c r="AM1651" t="s">
        <v>68</v>
      </c>
      <c r="AN1651" t="s">
        <v>68</v>
      </c>
      <c r="AO1651" t="s">
        <v>68</v>
      </c>
      <c r="AP1651" t="s">
        <v>68</v>
      </c>
      <c r="AQ1651" t="s">
        <v>68</v>
      </c>
      <c r="AR1651" t="s">
        <v>68</v>
      </c>
      <c r="AS1651" t="s">
        <v>68</v>
      </c>
      <c r="AT1651" t="s">
        <v>68</v>
      </c>
      <c r="AU1651" t="s">
        <v>68</v>
      </c>
      <c r="AV1651" t="s">
        <v>68</v>
      </c>
      <c r="AW1651" t="s">
        <v>68</v>
      </c>
      <c r="AX1651" t="s">
        <v>68</v>
      </c>
      <c r="AY1651" t="s">
        <v>68</v>
      </c>
      <c r="AZ1651" t="s">
        <v>80</v>
      </c>
      <c r="BA1651" t="s">
        <v>84</v>
      </c>
      <c r="BB1651">
        <v>0.96499999999999997</v>
      </c>
      <c r="BD1651">
        <f t="shared" ref="BD1651:BD1653" si="244">IF(EXACT(BA1651,T1651),1,0)</f>
        <v>1</v>
      </c>
      <c r="BE1651">
        <f t="shared" ref="BE1651:BE1653" si="245">IF(AND(AZ1651="2_Testando"),1,0)</f>
        <v>1</v>
      </c>
      <c r="BF1651">
        <f t="shared" ref="BF1651:BF1653" si="246">IF(AND(AZ1651="2_Testando",BD1651=1),1,0)</f>
        <v>1</v>
      </c>
      <c r="BJ1651">
        <f t="shared" ref="BJ1651:BJ1653" si="247">IF(AND(BB1651&gt;0.7,BF1651=1),1,0)</f>
        <v>1</v>
      </c>
    </row>
    <row r="1652" spans="1:62" x14ac:dyDescent="0.3">
      <c r="A1652">
        <v>2015</v>
      </c>
      <c r="B1652" t="s">
        <v>53</v>
      </c>
      <c r="C1652" t="s">
        <v>1731</v>
      </c>
      <c r="D1652" t="s">
        <v>62</v>
      </c>
      <c r="E1652">
        <v>1</v>
      </c>
      <c r="F1652" t="s">
        <v>56</v>
      </c>
      <c r="G1652" t="s">
        <v>112</v>
      </c>
      <c r="H1652" t="s">
        <v>63</v>
      </c>
      <c r="I1652" t="s">
        <v>83</v>
      </c>
      <c r="J1652" t="s">
        <v>967</v>
      </c>
      <c r="K1652" t="s">
        <v>61</v>
      </c>
      <c r="L1652" t="s">
        <v>62</v>
      </c>
      <c r="M1652">
        <v>1</v>
      </c>
      <c r="N1652" t="s">
        <v>56</v>
      </c>
      <c r="O1652">
        <v>12</v>
      </c>
      <c r="P1652">
        <v>23</v>
      </c>
      <c r="Q1652">
        <v>45</v>
      </c>
      <c r="R1652" t="s">
        <v>63</v>
      </c>
      <c r="S1652" t="s">
        <v>100</v>
      </c>
      <c r="T1652" t="s">
        <v>84</v>
      </c>
      <c r="U1652" t="s">
        <v>947</v>
      </c>
      <c r="V1652" t="s">
        <v>66</v>
      </c>
      <c r="W1652" t="s">
        <v>67</v>
      </c>
      <c r="X1652">
        <v>5</v>
      </c>
      <c r="Y1652">
        <v>0.3</v>
      </c>
      <c r="Z1652">
        <v>0.7</v>
      </c>
      <c r="AA1652">
        <v>5.5</v>
      </c>
      <c r="AB1652">
        <v>5</v>
      </c>
      <c r="AC1652">
        <v>6.5</v>
      </c>
      <c r="AD1652">
        <v>8.5</v>
      </c>
      <c r="AE1652">
        <v>7</v>
      </c>
      <c r="AF1652" t="s">
        <v>68</v>
      </c>
      <c r="AG1652">
        <v>9</v>
      </c>
      <c r="AH1652">
        <v>9</v>
      </c>
      <c r="AI1652">
        <v>10</v>
      </c>
      <c r="AJ1652">
        <v>9</v>
      </c>
      <c r="AK1652">
        <v>7</v>
      </c>
      <c r="AL1652" t="s">
        <v>68</v>
      </c>
      <c r="AM1652" t="s">
        <v>68</v>
      </c>
      <c r="AN1652" t="s">
        <v>68</v>
      </c>
      <c r="AO1652" t="s">
        <v>68</v>
      </c>
      <c r="AP1652" t="s">
        <v>68</v>
      </c>
      <c r="AQ1652" t="s">
        <v>68</v>
      </c>
      <c r="AR1652" t="s">
        <v>68</v>
      </c>
      <c r="AS1652" t="s">
        <v>68</v>
      </c>
      <c r="AT1652" t="s">
        <v>68</v>
      </c>
      <c r="AU1652" t="s">
        <v>68</v>
      </c>
      <c r="AV1652" t="s">
        <v>68</v>
      </c>
      <c r="AW1652" t="s">
        <v>68</v>
      </c>
      <c r="AX1652" t="s">
        <v>68</v>
      </c>
      <c r="AY1652" t="s">
        <v>68</v>
      </c>
      <c r="AZ1652" t="s">
        <v>80</v>
      </c>
      <c r="BA1652" t="s">
        <v>84</v>
      </c>
      <c r="BB1652">
        <v>1</v>
      </c>
      <c r="BD1652">
        <f t="shared" si="244"/>
        <v>1</v>
      </c>
      <c r="BE1652">
        <f t="shared" si="245"/>
        <v>1</v>
      </c>
      <c r="BF1652">
        <f t="shared" si="246"/>
        <v>1</v>
      </c>
      <c r="BJ1652">
        <f t="shared" si="247"/>
        <v>1</v>
      </c>
    </row>
    <row r="1653" spans="1:62" x14ac:dyDescent="0.3">
      <c r="A1653">
        <v>2015</v>
      </c>
      <c r="B1653" t="s">
        <v>53</v>
      </c>
      <c r="C1653" t="s">
        <v>372</v>
      </c>
      <c r="D1653" t="s">
        <v>62</v>
      </c>
      <c r="E1653">
        <v>1</v>
      </c>
      <c r="F1653" t="s">
        <v>56</v>
      </c>
      <c r="G1653" t="s">
        <v>112</v>
      </c>
      <c r="H1653" t="s">
        <v>63</v>
      </c>
      <c r="I1653" t="s">
        <v>83</v>
      </c>
      <c r="J1653" t="s">
        <v>947</v>
      </c>
      <c r="K1653" t="s">
        <v>61</v>
      </c>
      <c r="L1653" t="s">
        <v>62</v>
      </c>
      <c r="M1653">
        <v>1</v>
      </c>
      <c r="N1653" t="s">
        <v>56</v>
      </c>
      <c r="O1653">
        <v>12</v>
      </c>
      <c r="P1653">
        <v>23</v>
      </c>
      <c r="Q1653">
        <v>46</v>
      </c>
      <c r="R1653" t="s">
        <v>63</v>
      </c>
      <c r="S1653" t="s">
        <v>100</v>
      </c>
      <c r="T1653" t="s">
        <v>65</v>
      </c>
      <c r="U1653" t="s">
        <v>947</v>
      </c>
      <c r="V1653" t="s">
        <v>66</v>
      </c>
      <c r="W1653" t="s">
        <v>67</v>
      </c>
      <c r="X1653">
        <v>5</v>
      </c>
      <c r="Y1653">
        <v>0.3</v>
      </c>
      <c r="Z1653">
        <v>0.7</v>
      </c>
      <c r="AA1653">
        <v>7</v>
      </c>
      <c r="AB1653">
        <v>4</v>
      </c>
      <c r="AC1653" t="s">
        <v>68</v>
      </c>
      <c r="AD1653">
        <v>5.5</v>
      </c>
      <c r="AE1653">
        <v>3.5</v>
      </c>
      <c r="AF1653">
        <v>1.5</v>
      </c>
      <c r="AG1653">
        <v>9</v>
      </c>
      <c r="AH1653">
        <v>5</v>
      </c>
      <c r="AI1653">
        <v>7</v>
      </c>
      <c r="AJ1653">
        <v>5</v>
      </c>
      <c r="AK1653">
        <v>4</v>
      </c>
      <c r="AL1653" t="s">
        <v>68</v>
      </c>
      <c r="AM1653" t="s">
        <v>68</v>
      </c>
      <c r="AN1653" t="s">
        <v>68</v>
      </c>
      <c r="AO1653" t="s">
        <v>68</v>
      </c>
      <c r="AP1653" t="s">
        <v>68</v>
      </c>
      <c r="AQ1653" t="s">
        <v>68</v>
      </c>
      <c r="AR1653" t="s">
        <v>68</v>
      </c>
      <c r="AS1653" t="s">
        <v>68</v>
      </c>
      <c r="AT1653" t="s">
        <v>68</v>
      </c>
      <c r="AU1653" t="s">
        <v>68</v>
      </c>
      <c r="AV1653" t="s">
        <v>68</v>
      </c>
      <c r="AW1653" t="s">
        <v>68</v>
      </c>
      <c r="AX1653" t="s">
        <v>68</v>
      </c>
      <c r="AY1653" t="s">
        <v>68</v>
      </c>
      <c r="AZ1653" t="s">
        <v>80</v>
      </c>
      <c r="BA1653" t="s">
        <v>84</v>
      </c>
      <c r="BB1653">
        <v>1</v>
      </c>
      <c r="BD1653">
        <f t="shared" si="244"/>
        <v>0</v>
      </c>
      <c r="BE1653">
        <f t="shared" si="245"/>
        <v>1</v>
      </c>
      <c r="BF1653">
        <f t="shared" si="246"/>
        <v>0</v>
      </c>
      <c r="BJ1653">
        <f t="shared" si="247"/>
        <v>0</v>
      </c>
    </row>
    <row r="1654" spans="1:62" hidden="1" x14ac:dyDescent="0.3">
      <c r="A1654">
        <v>2015</v>
      </c>
      <c r="B1654" t="s">
        <v>53</v>
      </c>
      <c r="C1654" t="s">
        <v>373</v>
      </c>
      <c r="D1654" t="s">
        <v>62</v>
      </c>
      <c r="E1654">
        <v>1</v>
      </c>
      <c r="F1654" t="s">
        <v>56</v>
      </c>
      <c r="G1654" t="s">
        <v>112</v>
      </c>
      <c r="H1654" t="s">
        <v>63</v>
      </c>
      <c r="I1654" t="s">
        <v>59</v>
      </c>
      <c r="J1654" t="s">
        <v>947</v>
      </c>
      <c r="K1654" t="s">
        <v>61</v>
      </c>
      <c r="L1654" t="s">
        <v>62</v>
      </c>
      <c r="M1654">
        <v>1</v>
      </c>
      <c r="N1654" t="s">
        <v>56</v>
      </c>
      <c r="O1654">
        <v>12</v>
      </c>
      <c r="P1654">
        <v>24</v>
      </c>
      <c r="Q1654">
        <v>48</v>
      </c>
      <c r="R1654" t="s">
        <v>63</v>
      </c>
      <c r="S1654" t="s">
        <v>100</v>
      </c>
      <c r="T1654" t="s">
        <v>65</v>
      </c>
      <c r="U1654" t="s">
        <v>947</v>
      </c>
      <c r="V1654" t="s">
        <v>66</v>
      </c>
      <c r="W1654" t="s">
        <v>67</v>
      </c>
      <c r="X1654">
        <v>5</v>
      </c>
      <c r="Y1654">
        <v>0.3</v>
      </c>
      <c r="Z1654">
        <v>0.7</v>
      </c>
      <c r="AA1654">
        <v>2</v>
      </c>
      <c r="AB1654">
        <v>0.5</v>
      </c>
      <c r="AC1654">
        <v>0.5</v>
      </c>
      <c r="AD1654">
        <v>4</v>
      </c>
      <c r="AE1654">
        <v>3</v>
      </c>
      <c r="AF1654">
        <v>2.5</v>
      </c>
      <c r="AG1654">
        <v>9</v>
      </c>
      <c r="AH1654">
        <v>1.5</v>
      </c>
      <c r="AI1654">
        <v>8.5</v>
      </c>
      <c r="AJ1654">
        <v>5</v>
      </c>
      <c r="AK1654">
        <v>2</v>
      </c>
      <c r="AL1654" t="s">
        <v>68</v>
      </c>
      <c r="AM1654" t="s">
        <v>68</v>
      </c>
      <c r="AN1654" t="s">
        <v>68</v>
      </c>
      <c r="AO1654" t="s">
        <v>68</v>
      </c>
      <c r="AP1654" t="s">
        <v>68</v>
      </c>
      <c r="AQ1654" t="s">
        <v>68</v>
      </c>
      <c r="AR1654" t="s">
        <v>68</v>
      </c>
      <c r="AS1654" t="s">
        <v>68</v>
      </c>
      <c r="AT1654" t="s">
        <v>68</v>
      </c>
      <c r="AU1654" t="s">
        <v>68</v>
      </c>
      <c r="AV1654" t="s">
        <v>68</v>
      </c>
      <c r="AW1654" t="s">
        <v>68</v>
      </c>
      <c r="AX1654" t="s">
        <v>68</v>
      </c>
      <c r="AY1654" t="s">
        <v>68</v>
      </c>
      <c r="AZ1654" t="s">
        <v>69</v>
      </c>
      <c r="BA1654" t="s">
        <v>65</v>
      </c>
      <c r="BB1654">
        <v>0.79700000000000004</v>
      </c>
    </row>
    <row r="1655" spans="1:62" hidden="1" x14ac:dyDescent="0.3">
      <c r="A1655">
        <v>2015</v>
      </c>
      <c r="B1655" t="s">
        <v>53</v>
      </c>
      <c r="C1655" t="s">
        <v>374</v>
      </c>
      <c r="D1655" t="s">
        <v>62</v>
      </c>
      <c r="E1655">
        <v>1</v>
      </c>
      <c r="F1655" t="s">
        <v>56</v>
      </c>
      <c r="G1655" t="s">
        <v>112</v>
      </c>
      <c r="H1655" t="s">
        <v>63</v>
      </c>
      <c r="I1655" t="s">
        <v>59</v>
      </c>
      <c r="J1655" t="s">
        <v>947</v>
      </c>
      <c r="K1655" t="s">
        <v>61</v>
      </c>
      <c r="L1655" t="s">
        <v>62</v>
      </c>
      <c r="M1655">
        <v>1</v>
      </c>
      <c r="N1655" t="s">
        <v>56</v>
      </c>
      <c r="O1655">
        <v>13</v>
      </c>
      <c r="P1655">
        <v>25</v>
      </c>
      <c r="Q1655">
        <v>49</v>
      </c>
      <c r="R1655" t="s">
        <v>63</v>
      </c>
      <c r="S1655" t="s">
        <v>100</v>
      </c>
      <c r="T1655" t="s">
        <v>65</v>
      </c>
      <c r="U1655" t="s">
        <v>947</v>
      </c>
      <c r="V1655" t="s">
        <v>66</v>
      </c>
      <c r="W1655" t="s">
        <v>67</v>
      </c>
      <c r="X1655">
        <v>5</v>
      </c>
      <c r="Y1655">
        <v>0.3</v>
      </c>
      <c r="Z1655">
        <v>0.7</v>
      </c>
      <c r="AA1655">
        <v>0.5</v>
      </c>
      <c r="AB1655">
        <v>1.5</v>
      </c>
      <c r="AC1655">
        <v>0</v>
      </c>
      <c r="AD1655">
        <v>1</v>
      </c>
      <c r="AE1655">
        <v>1.5</v>
      </c>
      <c r="AF1655" t="s">
        <v>68</v>
      </c>
      <c r="AG1655">
        <v>8</v>
      </c>
      <c r="AH1655">
        <v>3</v>
      </c>
      <c r="AI1655">
        <v>3.5</v>
      </c>
      <c r="AJ1655">
        <v>2</v>
      </c>
      <c r="AK1655" t="s">
        <v>68</v>
      </c>
      <c r="AL1655" t="s">
        <v>68</v>
      </c>
      <c r="AM1655" t="s">
        <v>68</v>
      </c>
      <c r="AN1655" t="s">
        <v>68</v>
      </c>
      <c r="AO1655" t="s">
        <v>68</v>
      </c>
      <c r="AP1655" t="s">
        <v>68</v>
      </c>
      <c r="AQ1655" t="s">
        <v>68</v>
      </c>
      <c r="AR1655" t="s">
        <v>68</v>
      </c>
      <c r="AS1655" t="s">
        <v>68</v>
      </c>
      <c r="AT1655" t="s">
        <v>68</v>
      </c>
      <c r="AU1655" t="s">
        <v>68</v>
      </c>
      <c r="AV1655" t="s">
        <v>68</v>
      </c>
      <c r="AW1655" t="s">
        <v>68</v>
      </c>
      <c r="AX1655" t="s">
        <v>68</v>
      </c>
      <c r="AY1655" t="s">
        <v>68</v>
      </c>
      <c r="AZ1655" t="s">
        <v>69</v>
      </c>
      <c r="BA1655" t="s">
        <v>65</v>
      </c>
      <c r="BB1655">
        <v>0.97</v>
      </c>
    </row>
    <row r="1656" spans="1:62" hidden="1" x14ac:dyDescent="0.3">
      <c r="A1656">
        <v>2015</v>
      </c>
      <c r="B1656" t="s">
        <v>53</v>
      </c>
      <c r="C1656" t="s">
        <v>375</v>
      </c>
      <c r="D1656" t="s">
        <v>62</v>
      </c>
      <c r="E1656">
        <v>1</v>
      </c>
      <c r="F1656" t="s">
        <v>56</v>
      </c>
      <c r="G1656" t="s">
        <v>112</v>
      </c>
      <c r="H1656" t="s">
        <v>63</v>
      </c>
      <c r="I1656" t="s">
        <v>59</v>
      </c>
      <c r="J1656" t="s">
        <v>947</v>
      </c>
      <c r="K1656" t="s">
        <v>61</v>
      </c>
      <c r="L1656" t="s">
        <v>62</v>
      </c>
      <c r="M1656">
        <v>1</v>
      </c>
      <c r="N1656" t="s">
        <v>56</v>
      </c>
      <c r="O1656">
        <v>13</v>
      </c>
      <c r="P1656">
        <v>25</v>
      </c>
      <c r="Q1656">
        <v>50</v>
      </c>
      <c r="R1656" t="s">
        <v>63</v>
      </c>
      <c r="S1656" t="s">
        <v>100</v>
      </c>
      <c r="T1656" t="s">
        <v>65</v>
      </c>
      <c r="U1656" t="s">
        <v>947</v>
      </c>
      <c r="V1656" t="s">
        <v>66</v>
      </c>
      <c r="W1656" t="s">
        <v>67</v>
      </c>
      <c r="X1656">
        <v>5</v>
      </c>
      <c r="Y1656">
        <v>0.3</v>
      </c>
      <c r="Z1656">
        <v>0.7</v>
      </c>
      <c r="AA1656">
        <v>0.5</v>
      </c>
      <c r="AB1656">
        <v>2</v>
      </c>
      <c r="AC1656">
        <v>0.5</v>
      </c>
      <c r="AD1656">
        <v>0.5</v>
      </c>
      <c r="AE1656">
        <v>1.5</v>
      </c>
      <c r="AF1656" t="s">
        <v>68</v>
      </c>
      <c r="AG1656">
        <v>8</v>
      </c>
      <c r="AH1656">
        <v>2</v>
      </c>
      <c r="AI1656">
        <v>2</v>
      </c>
      <c r="AJ1656">
        <v>2</v>
      </c>
      <c r="AK1656">
        <v>2.5</v>
      </c>
      <c r="AL1656" t="s">
        <v>68</v>
      </c>
      <c r="AM1656" t="s">
        <v>68</v>
      </c>
      <c r="AN1656" t="s">
        <v>68</v>
      </c>
      <c r="AO1656" t="s">
        <v>68</v>
      </c>
      <c r="AP1656" t="s">
        <v>68</v>
      </c>
      <c r="AQ1656" t="s">
        <v>68</v>
      </c>
      <c r="AR1656" t="s">
        <v>68</v>
      </c>
      <c r="AS1656" t="s">
        <v>68</v>
      </c>
      <c r="AT1656" t="s">
        <v>68</v>
      </c>
      <c r="AU1656" t="s">
        <v>68</v>
      </c>
      <c r="AV1656" t="s">
        <v>68</v>
      </c>
      <c r="AW1656" t="s">
        <v>68</v>
      </c>
      <c r="AX1656" t="s">
        <v>68</v>
      </c>
      <c r="AY1656" t="s">
        <v>68</v>
      </c>
      <c r="AZ1656" t="s">
        <v>69</v>
      </c>
      <c r="BA1656" t="s">
        <v>65</v>
      </c>
      <c r="BB1656">
        <v>0.97</v>
      </c>
    </row>
    <row r="1657" spans="1:62" x14ac:dyDescent="0.3">
      <c r="A1657">
        <v>2015</v>
      </c>
      <c r="B1657" t="s">
        <v>53</v>
      </c>
      <c r="C1657" t="s">
        <v>1732</v>
      </c>
      <c r="D1657" t="s">
        <v>62</v>
      </c>
      <c r="E1657">
        <v>1</v>
      </c>
      <c r="F1657" t="s">
        <v>56</v>
      </c>
      <c r="G1657" t="s">
        <v>112</v>
      </c>
      <c r="H1657" t="s">
        <v>63</v>
      </c>
      <c r="I1657" t="s">
        <v>83</v>
      </c>
      <c r="J1657" t="s">
        <v>967</v>
      </c>
      <c r="K1657" t="s">
        <v>61</v>
      </c>
      <c r="L1657" t="s">
        <v>62</v>
      </c>
      <c r="M1657">
        <v>1</v>
      </c>
      <c r="N1657" t="s">
        <v>56</v>
      </c>
      <c r="O1657">
        <v>13</v>
      </c>
      <c r="P1657">
        <v>26</v>
      </c>
      <c r="Q1657">
        <v>51</v>
      </c>
      <c r="R1657" t="s">
        <v>63</v>
      </c>
      <c r="S1657" t="s">
        <v>100</v>
      </c>
      <c r="T1657" t="s">
        <v>84</v>
      </c>
      <c r="U1657" t="s">
        <v>947</v>
      </c>
      <c r="V1657" t="s">
        <v>66</v>
      </c>
      <c r="W1657" t="s">
        <v>67</v>
      </c>
      <c r="X1657">
        <v>5</v>
      </c>
      <c r="Y1657">
        <v>0.3</v>
      </c>
      <c r="Z1657">
        <v>0.7</v>
      </c>
      <c r="AA1657">
        <v>8</v>
      </c>
      <c r="AB1657">
        <v>6.5</v>
      </c>
      <c r="AC1657">
        <v>7</v>
      </c>
      <c r="AD1657">
        <v>8</v>
      </c>
      <c r="AE1657">
        <v>9.5</v>
      </c>
      <c r="AF1657" t="s">
        <v>68</v>
      </c>
      <c r="AG1657">
        <v>9</v>
      </c>
      <c r="AH1657">
        <v>8</v>
      </c>
      <c r="AI1657">
        <v>9.5</v>
      </c>
      <c r="AJ1657">
        <v>10</v>
      </c>
      <c r="AK1657">
        <v>8.5</v>
      </c>
      <c r="AL1657" t="s">
        <v>68</v>
      </c>
      <c r="AM1657" t="s">
        <v>68</v>
      </c>
      <c r="AN1657" t="s">
        <v>68</v>
      </c>
      <c r="AO1657" t="s">
        <v>68</v>
      </c>
      <c r="AP1657" t="s">
        <v>68</v>
      </c>
      <c r="AQ1657" t="s">
        <v>68</v>
      </c>
      <c r="AR1657" t="s">
        <v>68</v>
      </c>
      <c r="AS1657" t="s">
        <v>68</v>
      </c>
      <c r="AT1657" t="s">
        <v>68</v>
      </c>
      <c r="AU1657" t="s">
        <v>68</v>
      </c>
      <c r="AV1657" t="s">
        <v>68</v>
      </c>
      <c r="AW1657" t="s">
        <v>68</v>
      </c>
      <c r="AX1657" t="s">
        <v>68</v>
      </c>
      <c r="AY1657" t="s">
        <v>68</v>
      </c>
      <c r="AZ1657" t="s">
        <v>80</v>
      </c>
      <c r="BA1657" t="s">
        <v>84</v>
      </c>
      <c r="BB1657">
        <v>1</v>
      </c>
      <c r="BD1657">
        <f>IF(EXACT(BA1657,T1657),1,0)</f>
        <v>1</v>
      </c>
      <c r="BE1657">
        <f>IF(AND(AZ1657="2_Testando"),1,0)</f>
        <v>1</v>
      </c>
      <c r="BF1657">
        <f>IF(AND(AZ1657="2_Testando",BD1657=1),1,0)</f>
        <v>1</v>
      </c>
      <c r="BJ1657">
        <f>IF(AND(BB1657&gt;0.7,BF1657=1),1,0)</f>
        <v>1</v>
      </c>
    </row>
    <row r="1658" spans="1:62" hidden="1" x14ac:dyDescent="0.3">
      <c r="A1658">
        <v>2015</v>
      </c>
      <c r="B1658" t="s">
        <v>53</v>
      </c>
      <c r="C1658" t="s">
        <v>1733</v>
      </c>
      <c r="D1658" t="s">
        <v>62</v>
      </c>
      <c r="E1658">
        <v>1</v>
      </c>
      <c r="F1658" t="s">
        <v>56</v>
      </c>
      <c r="G1658" t="s">
        <v>112</v>
      </c>
      <c r="H1658" t="s">
        <v>63</v>
      </c>
      <c r="I1658" t="s">
        <v>83</v>
      </c>
      <c r="J1658" t="s">
        <v>947</v>
      </c>
      <c r="K1658" t="s">
        <v>61</v>
      </c>
      <c r="L1658" t="s">
        <v>62</v>
      </c>
      <c r="M1658">
        <v>1</v>
      </c>
      <c r="N1658" t="s">
        <v>56</v>
      </c>
      <c r="O1658">
        <v>14</v>
      </c>
      <c r="P1658">
        <v>27</v>
      </c>
      <c r="Q1658">
        <v>53</v>
      </c>
      <c r="R1658" t="s">
        <v>63</v>
      </c>
      <c r="S1658" t="s">
        <v>100</v>
      </c>
      <c r="T1658" t="s">
        <v>84</v>
      </c>
      <c r="U1658" t="s">
        <v>947</v>
      </c>
      <c r="V1658" t="s">
        <v>66</v>
      </c>
      <c r="W1658" t="s">
        <v>67</v>
      </c>
      <c r="X1658">
        <v>5</v>
      </c>
      <c r="Y1658">
        <v>0.3</v>
      </c>
      <c r="Z1658">
        <v>0.7</v>
      </c>
      <c r="AA1658">
        <v>2</v>
      </c>
      <c r="AB1658">
        <v>5</v>
      </c>
      <c r="AC1658">
        <v>5.5</v>
      </c>
      <c r="AD1658">
        <v>4</v>
      </c>
      <c r="AE1658">
        <v>5.5</v>
      </c>
      <c r="AF1658">
        <v>6.5</v>
      </c>
      <c r="AG1658">
        <v>9</v>
      </c>
      <c r="AH1658">
        <v>6</v>
      </c>
      <c r="AI1658">
        <v>5.5</v>
      </c>
      <c r="AJ1658">
        <v>7</v>
      </c>
      <c r="AK1658">
        <v>6</v>
      </c>
      <c r="AL1658" t="s">
        <v>68</v>
      </c>
      <c r="AM1658" t="s">
        <v>68</v>
      </c>
      <c r="AN1658" t="s">
        <v>68</v>
      </c>
      <c r="AO1658" t="s">
        <v>68</v>
      </c>
      <c r="AP1658" t="s">
        <v>68</v>
      </c>
      <c r="AQ1658" t="s">
        <v>68</v>
      </c>
      <c r="AR1658" t="s">
        <v>68</v>
      </c>
      <c r="AS1658" t="s">
        <v>68</v>
      </c>
      <c r="AT1658" t="s">
        <v>68</v>
      </c>
      <c r="AU1658" t="s">
        <v>68</v>
      </c>
      <c r="AV1658" t="s">
        <v>68</v>
      </c>
      <c r="AW1658" t="s">
        <v>68</v>
      </c>
      <c r="AX1658" t="s">
        <v>68</v>
      </c>
      <c r="AY1658" t="s">
        <v>68</v>
      </c>
      <c r="AZ1658" t="s">
        <v>69</v>
      </c>
      <c r="BA1658" t="s">
        <v>84</v>
      </c>
      <c r="BB1658">
        <v>0.80700000000000005</v>
      </c>
    </row>
    <row r="1659" spans="1:62" hidden="1" x14ac:dyDescent="0.3">
      <c r="A1659">
        <v>2015</v>
      </c>
      <c r="B1659" t="s">
        <v>53</v>
      </c>
      <c r="C1659" t="s">
        <v>1734</v>
      </c>
      <c r="D1659" t="s">
        <v>62</v>
      </c>
      <c r="E1659">
        <v>1</v>
      </c>
      <c r="F1659" t="s">
        <v>56</v>
      </c>
      <c r="G1659" t="s">
        <v>112</v>
      </c>
      <c r="H1659" t="s">
        <v>63</v>
      </c>
      <c r="I1659" t="s">
        <v>59</v>
      </c>
      <c r="J1659" t="s">
        <v>947</v>
      </c>
      <c r="K1659" t="s">
        <v>61</v>
      </c>
      <c r="L1659" t="s">
        <v>62</v>
      </c>
      <c r="M1659">
        <v>1</v>
      </c>
      <c r="N1659" t="s">
        <v>56</v>
      </c>
      <c r="O1659">
        <v>14</v>
      </c>
      <c r="P1659">
        <v>27</v>
      </c>
      <c r="Q1659">
        <v>54</v>
      </c>
      <c r="R1659" t="s">
        <v>63</v>
      </c>
      <c r="S1659" t="s">
        <v>100</v>
      </c>
      <c r="T1659" t="s">
        <v>65</v>
      </c>
      <c r="U1659" t="s">
        <v>947</v>
      </c>
      <c r="V1659" t="s">
        <v>66</v>
      </c>
      <c r="W1659" t="s">
        <v>67</v>
      </c>
      <c r="X1659">
        <v>5</v>
      </c>
      <c r="Y1659">
        <v>0.3</v>
      </c>
      <c r="Z1659">
        <v>0.7</v>
      </c>
      <c r="AA1659" t="s">
        <v>68</v>
      </c>
      <c r="AB1659" t="s">
        <v>68</v>
      </c>
      <c r="AC1659" t="s">
        <v>68</v>
      </c>
      <c r="AD1659" t="s">
        <v>68</v>
      </c>
      <c r="AE1659" t="s">
        <v>68</v>
      </c>
      <c r="AF1659" t="s">
        <v>68</v>
      </c>
      <c r="AG1659">
        <v>7.5</v>
      </c>
      <c r="AH1659">
        <v>2</v>
      </c>
      <c r="AI1659" t="s">
        <v>68</v>
      </c>
      <c r="AJ1659" t="s">
        <v>68</v>
      </c>
      <c r="AK1659" t="s">
        <v>68</v>
      </c>
      <c r="AL1659" t="s">
        <v>68</v>
      </c>
      <c r="AM1659" t="s">
        <v>68</v>
      </c>
      <c r="AN1659" t="s">
        <v>68</v>
      </c>
      <c r="AO1659" t="s">
        <v>68</v>
      </c>
      <c r="AP1659" t="s">
        <v>68</v>
      </c>
      <c r="AQ1659" t="s">
        <v>68</v>
      </c>
      <c r="AR1659" t="s">
        <v>68</v>
      </c>
      <c r="AS1659" t="s">
        <v>68</v>
      </c>
      <c r="AT1659" t="s">
        <v>68</v>
      </c>
      <c r="AU1659" t="s">
        <v>68</v>
      </c>
      <c r="AV1659" t="s">
        <v>68</v>
      </c>
      <c r="AW1659" t="s">
        <v>68</v>
      </c>
      <c r="AX1659" t="s">
        <v>68</v>
      </c>
      <c r="AY1659" t="s">
        <v>68</v>
      </c>
      <c r="AZ1659" t="s">
        <v>69</v>
      </c>
      <c r="BA1659" t="s">
        <v>65</v>
      </c>
      <c r="BB1659">
        <v>0.81799999999999995</v>
      </c>
    </row>
    <row r="1660" spans="1:62" hidden="1" x14ac:dyDescent="0.3">
      <c r="A1660">
        <v>2015</v>
      </c>
      <c r="B1660" t="s">
        <v>53</v>
      </c>
      <c r="C1660" t="s">
        <v>1735</v>
      </c>
      <c r="D1660" t="s">
        <v>62</v>
      </c>
      <c r="E1660">
        <v>1</v>
      </c>
      <c r="F1660" t="s">
        <v>56</v>
      </c>
      <c r="G1660" t="s">
        <v>112</v>
      </c>
      <c r="H1660" t="s">
        <v>63</v>
      </c>
      <c r="I1660" t="s">
        <v>83</v>
      </c>
      <c r="J1660" t="s">
        <v>967</v>
      </c>
      <c r="K1660" t="s">
        <v>61</v>
      </c>
      <c r="L1660" t="s">
        <v>62</v>
      </c>
      <c r="M1660">
        <v>1</v>
      </c>
      <c r="N1660" t="s">
        <v>56</v>
      </c>
      <c r="O1660">
        <v>14</v>
      </c>
      <c r="P1660">
        <v>28</v>
      </c>
      <c r="Q1660">
        <v>56</v>
      </c>
      <c r="R1660" t="s">
        <v>63</v>
      </c>
      <c r="S1660" t="s">
        <v>100</v>
      </c>
      <c r="T1660" t="s">
        <v>84</v>
      </c>
      <c r="U1660" t="s">
        <v>947</v>
      </c>
      <c r="V1660" t="s">
        <v>66</v>
      </c>
      <c r="W1660" t="s">
        <v>67</v>
      </c>
      <c r="X1660">
        <v>5</v>
      </c>
      <c r="Y1660">
        <v>0.3</v>
      </c>
      <c r="Z1660">
        <v>0.7</v>
      </c>
      <c r="AA1660">
        <v>7</v>
      </c>
      <c r="AB1660">
        <v>7</v>
      </c>
      <c r="AC1660" t="s">
        <v>68</v>
      </c>
      <c r="AD1660">
        <v>9</v>
      </c>
      <c r="AE1660">
        <v>8.5</v>
      </c>
      <c r="AF1660">
        <v>7</v>
      </c>
      <c r="AG1660">
        <v>9.5</v>
      </c>
      <c r="AH1660">
        <v>9.5</v>
      </c>
      <c r="AI1660">
        <v>10</v>
      </c>
      <c r="AJ1660">
        <v>9.5</v>
      </c>
      <c r="AK1660">
        <v>10</v>
      </c>
      <c r="AL1660" t="s">
        <v>68</v>
      </c>
      <c r="AM1660" t="s">
        <v>68</v>
      </c>
      <c r="AN1660" t="s">
        <v>68</v>
      </c>
      <c r="AO1660" t="s">
        <v>68</v>
      </c>
      <c r="AP1660" t="s">
        <v>68</v>
      </c>
      <c r="AQ1660" t="s">
        <v>68</v>
      </c>
      <c r="AR1660" t="s">
        <v>68</v>
      </c>
      <c r="AS1660" t="s">
        <v>68</v>
      </c>
      <c r="AT1660" t="s">
        <v>68</v>
      </c>
      <c r="AU1660" t="s">
        <v>68</v>
      </c>
      <c r="AV1660" t="s">
        <v>68</v>
      </c>
      <c r="AW1660" t="s">
        <v>68</v>
      </c>
      <c r="AX1660" t="s">
        <v>68</v>
      </c>
      <c r="AY1660" t="s">
        <v>68</v>
      </c>
      <c r="AZ1660" t="s">
        <v>69</v>
      </c>
      <c r="BA1660" t="s">
        <v>84</v>
      </c>
      <c r="BB1660">
        <v>1</v>
      </c>
    </row>
    <row r="1661" spans="1:62" hidden="1" x14ac:dyDescent="0.3">
      <c r="A1661">
        <v>2015</v>
      </c>
      <c r="B1661" t="s">
        <v>53</v>
      </c>
      <c r="C1661" t="s">
        <v>1736</v>
      </c>
      <c r="D1661" t="s">
        <v>62</v>
      </c>
      <c r="E1661">
        <v>1</v>
      </c>
      <c r="F1661" t="s">
        <v>56</v>
      </c>
      <c r="G1661" t="s">
        <v>112</v>
      </c>
      <c r="H1661" t="s">
        <v>63</v>
      </c>
      <c r="I1661" t="s">
        <v>77</v>
      </c>
      <c r="J1661" t="s">
        <v>1597</v>
      </c>
      <c r="K1661" t="s">
        <v>61</v>
      </c>
      <c r="L1661" t="s">
        <v>62</v>
      </c>
      <c r="M1661">
        <v>1</v>
      </c>
      <c r="N1661" t="s">
        <v>56</v>
      </c>
      <c r="O1661">
        <v>1</v>
      </c>
      <c r="P1661">
        <v>1</v>
      </c>
      <c r="Q1661">
        <v>1</v>
      </c>
      <c r="R1661" t="s">
        <v>63</v>
      </c>
      <c r="S1661" t="s">
        <v>100</v>
      </c>
      <c r="T1661" t="s">
        <v>79</v>
      </c>
      <c r="U1661" t="s">
        <v>1597</v>
      </c>
      <c r="V1661" t="s">
        <v>66</v>
      </c>
      <c r="W1661" t="s">
        <v>67</v>
      </c>
      <c r="X1661">
        <v>5</v>
      </c>
      <c r="Y1661">
        <v>0.3</v>
      </c>
      <c r="Z1661">
        <v>0.7</v>
      </c>
      <c r="AA1661">
        <v>3</v>
      </c>
      <c r="AB1661">
        <v>5.5</v>
      </c>
      <c r="AC1661">
        <v>4.5</v>
      </c>
      <c r="AD1661">
        <v>4</v>
      </c>
      <c r="AE1661" t="s">
        <v>68</v>
      </c>
      <c r="AF1661" t="s">
        <v>68</v>
      </c>
      <c r="AG1661">
        <v>8.5</v>
      </c>
      <c r="AH1661">
        <v>9</v>
      </c>
      <c r="AI1661">
        <v>9.5</v>
      </c>
      <c r="AJ1661">
        <v>6.5</v>
      </c>
      <c r="AK1661" t="s">
        <v>68</v>
      </c>
      <c r="AL1661" t="s">
        <v>68</v>
      </c>
      <c r="AM1661" t="s">
        <v>68</v>
      </c>
      <c r="AN1661" t="s">
        <v>68</v>
      </c>
      <c r="AO1661" t="s">
        <v>68</v>
      </c>
      <c r="AP1661" t="s">
        <v>68</v>
      </c>
      <c r="AQ1661" t="s">
        <v>68</v>
      </c>
      <c r="AR1661" t="s">
        <v>68</v>
      </c>
      <c r="AS1661" t="s">
        <v>68</v>
      </c>
      <c r="AT1661" t="s">
        <v>68</v>
      </c>
      <c r="AU1661" t="s">
        <v>68</v>
      </c>
      <c r="AV1661" t="s">
        <v>68</v>
      </c>
      <c r="AW1661" t="s">
        <v>68</v>
      </c>
      <c r="AX1661" t="s">
        <v>68</v>
      </c>
      <c r="AY1661" t="s">
        <v>68</v>
      </c>
      <c r="AZ1661" t="s">
        <v>69</v>
      </c>
      <c r="BA1661" t="s">
        <v>79</v>
      </c>
      <c r="BB1661">
        <v>1</v>
      </c>
    </row>
    <row r="1662" spans="1:62" hidden="1" x14ac:dyDescent="0.3">
      <c r="A1662">
        <v>2015</v>
      </c>
      <c r="B1662" t="s">
        <v>53</v>
      </c>
      <c r="C1662" t="s">
        <v>1737</v>
      </c>
      <c r="D1662" t="s">
        <v>62</v>
      </c>
      <c r="E1662">
        <v>1</v>
      </c>
      <c r="F1662" t="s">
        <v>56</v>
      </c>
      <c r="G1662" t="s">
        <v>112</v>
      </c>
      <c r="H1662" t="s">
        <v>63</v>
      </c>
      <c r="I1662" t="s">
        <v>59</v>
      </c>
      <c r="J1662" t="s">
        <v>947</v>
      </c>
      <c r="K1662" t="s">
        <v>61</v>
      </c>
      <c r="L1662" t="s">
        <v>62</v>
      </c>
      <c r="M1662">
        <v>1</v>
      </c>
      <c r="N1662" t="s">
        <v>56</v>
      </c>
      <c r="O1662">
        <v>1</v>
      </c>
      <c r="P1662">
        <v>1</v>
      </c>
      <c r="Q1662">
        <v>2</v>
      </c>
      <c r="R1662" t="s">
        <v>63</v>
      </c>
      <c r="S1662" t="s">
        <v>100</v>
      </c>
      <c r="T1662" t="s">
        <v>65</v>
      </c>
      <c r="U1662" t="s">
        <v>947</v>
      </c>
      <c r="V1662" t="s">
        <v>66</v>
      </c>
      <c r="W1662" t="s">
        <v>67</v>
      </c>
      <c r="X1662">
        <v>5</v>
      </c>
      <c r="Y1662">
        <v>0.3</v>
      </c>
      <c r="Z1662">
        <v>0.7</v>
      </c>
      <c r="AA1662">
        <v>1</v>
      </c>
      <c r="AB1662">
        <v>1</v>
      </c>
      <c r="AC1662">
        <v>0.5</v>
      </c>
      <c r="AD1662">
        <v>1</v>
      </c>
      <c r="AE1662" t="s">
        <v>68</v>
      </c>
      <c r="AF1662" t="s">
        <v>68</v>
      </c>
      <c r="AG1662">
        <v>8</v>
      </c>
      <c r="AH1662">
        <v>5</v>
      </c>
      <c r="AI1662">
        <v>4.5</v>
      </c>
      <c r="AJ1662">
        <v>2.5</v>
      </c>
      <c r="AK1662">
        <v>2.5</v>
      </c>
      <c r="AL1662" t="s">
        <v>68</v>
      </c>
      <c r="AM1662" t="s">
        <v>68</v>
      </c>
      <c r="AN1662" t="s">
        <v>68</v>
      </c>
      <c r="AO1662" t="s">
        <v>68</v>
      </c>
      <c r="AP1662" t="s">
        <v>68</v>
      </c>
      <c r="AQ1662" t="s">
        <v>68</v>
      </c>
      <c r="AR1662" t="s">
        <v>68</v>
      </c>
      <c r="AS1662" t="s">
        <v>68</v>
      </c>
      <c r="AT1662" t="s">
        <v>68</v>
      </c>
      <c r="AU1662" t="s">
        <v>68</v>
      </c>
      <c r="AV1662" t="s">
        <v>68</v>
      </c>
      <c r="AW1662" t="s">
        <v>68</v>
      </c>
      <c r="AX1662" t="s">
        <v>68</v>
      </c>
      <c r="AY1662" t="s">
        <v>68</v>
      </c>
      <c r="AZ1662" t="s">
        <v>69</v>
      </c>
      <c r="BA1662" t="s">
        <v>65</v>
      </c>
      <c r="BB1662">
        <v>0.97</v>
      </c>
    </row>
    <row r="1663" spans="1:62" x14ac:dyDescent="0.3">
      <c r="A1663">
        <v>2015</v>
      </c>
      <c r="B1663" t="s">
        <v>53</v>
      </c>
      <c r="C1663" t="s">
        <v>1738</v>
      </c>
      <c r="D1663" t="s">
        <v>62</v>
      </c>
      <c r="E1663">
        <v>1</v>
      </c>
      <c r="F1663" t="s">
        <v>56</v>
      </c>
      <c r="G1663" t="s">
        <v>112</v>
      </c>
      <c r="H1663" t="s">
        <v>63</v>
      </c>
      <c r="I1663" t="s">
        <v>77</v>
      </c>
      <c r="J1663" t="s">
        <v>952</v>
      </c>
      <c r="K1663" t="s">
        <v>61</v>
      </c>
      <c r="L1663" t="s">
        <v>62</v>
      </c>
      <c r="M1663">
        <v>1</v>
      </c>
      <c r="N1663" t="s">
        <v>56</v>
      </c>
      <c r="O1663">
        <v>8</v>
      </c>
      <c r="P1663">
        <v>16</v>
      </c>
      <c r="Q1663">
        <v>31</v>
      </c>
      <c r="R1663" t="s">
        <v>63</v>
      </c>
      <c r="S1663" t="s">
        <v>100</v>
      </c>
      <c r="T1663" t="s">
        <v>79</v>
      </c>
      <c r="U1663" t="s">
        <v>952</v>
      </c>
      <c r="V1663" t="s">
        <v>66</v>
      </c>
      <c r="W1663" t="s">
        <v>67</v>
      </c>
      <c r="X1663">
        <v>5</v>
      </c>
      <c r="Y1663">
        <v>0.3</v>
      </c>
      <c r="Z1663">
        <v>0.7</v>
      </c>
      <c r="AA1663">
        <v>2.5</v>
      </c>
      <c r="AB1663">
        <v>2.5</v>
      </c>
      <c r="AC1663" t="s">
        <v>68</v>
      </c>
      <c r="AD1663" t="s">
        <v>68</v>
      </c>
      <c r="AE1663" t="s">
        <v>68</v>
      </c>
      <c r="AF1663" t="s">
        <v>68</v>
      </c>
      <c r="AG1663">
        <v>7</v>
      </c>
      <c r="AH1663">
        <v>5.5</v>
      </c>
      <c r="AI1663" t="s">
        <v>68</v>
      </c>
      <c r="AJ1663" t="s">
        <v>68</v>
      </c>
      <c r="AK1663" t="s">
        <v>68</v>
      </c>
      <c r="AL1663" t="s">
        <v>68</v>
      </c>
      <c r="AM1663" t="s">
        <v>68</v>
      </c>
      <c r="AN1663" t="s">
        <v>68</v>
      </c>
      <c r="AO1663" t="s">
        <v>68</v>
      </c>
      <c r="AP1663" t="s">
        <v>68</v>
      </c>
      <c r="AQ1663" t="s">
        <v>68</v>
      </c>
      <c r="AR1663" t="s">
        <v>68</v>
      </c>
      <c r="AS1663" t="s">
        <v>68</v>
      </c>
      <c r="AT1663" t="s">
        <v>68</v>
      </c>
      <c r="AU1663" t="s">
        <v>68</v>
      </c>
      <c r="AV1663" t="s">
        <v>68</v>
      </c>
      <c r="AW1663" t="s">
        <v>68</v>
      </c>
      <c r="AX1663" t="s">
        <v>68</v>
      </c>
      <c r="AY1663" t="s">
        <v>68</v>
      </c>
      <c r="AZ1663" t="s">
        <v>80</v>
      </c>
      <c r="BA1663" t="s">
        <v>79</v>
      </c>
      <c r="BB1663">
        <v>1</v>
      </c>
      <c r="BD1663">
        <f>IF(EXACT(BA1663,T1663),1,0)</f>
        <v>1</v>
      </c>
      <c r="BE1663">
        <f>IF(AND(AZ1663="2_Testando"),1,0)</f>
        <v>1</v>
      </c>
      <c r="BF1663">
        <f>IF(AND(AZ1663="2_Testando",BD1663=1),1,0)</f>
        <v>1</v>
      </c>
      <c r="BJ1663">
        <f>IF(AND(BB1663&gt;0.7,BF1663=1),1,0)</f>
        <v>1</v>
      </c>
    </row>
    <row r="1664" spans="1:62" hidden="1" x14ac:dyDescent="0.3">
      <c r="A1664">
        <v>2015</v>
      </c>
      <c r="B1664" t="s">
        <v>53</v>
      </c>
      <c r="C1664" t="s">
        <v>1739</v>
      </c>
      <c r="D1664" t="s">
        <v>62</v>
      </c>
      <c r="E1664">
        <v>1</v>
      </c>
      <c r="F1664" t="s">
        <v>56</v>
      </c>
      <c r="G1664" t="s">
        <v>112</v>
      </c>
      <c r="H1664" t="s">
        <v>63</v>
      </c>
      <c r="I1664" t="s">
        <v>83</v>
      </c>
      <c r="J1664" t="s">
        <v>967</v>
      </c>
      <c r="K1664" t="s">
        <v>61</v>
      </c>
      <c r="L1664" t="s">
        <v>62</v>
      </c>
      <c r="M1664">
        <v>1</v>
      </c>
      <c r="N1664" t="s">
        <v>56</v>
      </c>
      <c r="O1664">
        <v>1</v>
      </c>
      <c r="P1664">
        <v>2</v>
      </c>
      <c r="Q1664">
        <v>3</v>
      </c>
      <c r="R1664" t="s">
        <v>63</v>
      </c>
      <c r="S1664" t="s">
        <v>100</v>
      </c>
      <c r="T1664" t="s">
        <v>84</v>
      </c>
      <c r="U1664" t="s">
        <v>947</v>
      </c>
      <c r="V1664" t="s">
        <v>66</v>
      </c>
      <c r="W1664" t="s">
        <v>67</v>
      </c>
      <c r="X1664">
        <v>5</v>
      </c>
      <c r="Y1664">
        <v>0.3</v>
      </c>
      <c r="Z1664">
        <v>0.7</v>
      </c>
      <c r="AA1664">
        <v>10</v>
      </c>
      <c r="AB1664">
        <v>10</v>
      </c>
      <c r="AC1664" t="s">
        <v>68</v>
      </c>
      <c r="AD1664">
        <v>10</v>
      </c>
      <c r="AE1664">
        <v>10</v>
      </c>
      <c r="AF1664" t="s">
        <v>68</v>
      </c>
      <c r="AG1664">
        <v>8</v>
      </c>
      <c r="AH1664">
        <v>10</v>
      </c>
      <c r="AI1664">
        <v>10</v>
      </c>
      <c r="AJ1664">
        <v>10</v>
      </c>
      <c r="AK1664">
        <v>9</v>
      </c>
      <c r="AL1664" t="s">
        <v>68</v>
      </c>
      <c r="AM1664" t="s">
        <v>68</v>
      </c>
      <c r="AN1664" t="s">
        <v>68</v>
      </c>
      <c r="AO1664" t="s">
        <v>68</v>
      </c>
      <c r="AP1664" t="s">
        <v>68</v>
      </c>
      <c r="AQ1664" t="s">
        <v>68</v>
      </c>
      <c r="AR1664" t="s">
        <v>68</v>
      </c>
      <c r="AS1664" t="s">
        <v>68</v>
      </c>
      <c r="AT1664" t="s">
        <v>68</v>
      </c>
      <c r="AU1664" t="s">
        <v>68</v>
      </c>
      <c r="AV1664" t="s">
        <v>68</v>
      </c>
      <c r="AW1664" t="s">
        <v>68</v>
      </c>
      <c r="AX1664" t="s">
        <v>68</v>
      </c>
      <c r="AY1664" t="s">
        <v>68</v>
      </c>
      <c r="AZ1664" t="s">
        <v>69</v>
      </c>
      <c r="BA1664" t="s">
        <v>84</v>
      </c>
      <c r="BB1664">
        <v>1</v>
      </c>
    </row>
    <row r="1665" spans="1:62" x14ac:dyDescent="0.3">
      <c r="A1665">
        <v>2015</v>
      </c>
      <c r="B1665" t="s">
        <v>53</v>
      </c>
      <c r="C1665" t="s">
        <v>1740</v>
      </c>
      <c r="D1665" t="s">
        <v>62</v>
      </c>
      <c r="E1665">
        <v>1</v>
      </c>
      <c r="F1665" t="s">
        <v>56</v>
      </c>
      <c r="G1665" t="s">
        <v>112</v>
      </c>
      <c r="H1665" t="s">
        <v>63</v>
      </c>
      <c r="I1665" t="s">
        <v>83</v>
      </c>
      <c r="J1665" t="s">
        <v>967</v>
      </c>
      <c r="K1665" t="s">
        <v>61</v>
      </c>
      <c r="L1665" t="s">
        <v>62</v>
      </c>
      <c r="M1665">
        <v>1</v>
      </c>
      <c r="N1665" t="s">
        <v>56</v>
      </c>
      <c r="O1665">
        <v>1</v>
      </c>
      <c r="P1665">
        <v>2</v>
      </c>
      <c r="Q1665">
        <v>4</v>
      </c>
      <c r="R1665" t="s">
        <v>63</v>
      </c>
      <c r="S1665" t="s">
        <v>100</v>
      </c>
      <c r="T1665" t="s">
        <v>84</v>
      </c>
      <c r="U1665" t="s">
        <v>947</v>
      </c>
      <c r="V1665" t="s">
        <v>66</v>
      </c>
      <c r="W1665" t="s">
        <v>67</v>
      </c>
      <c r="X1665">
        <v>5</v>
      </c>
      <c r="Y1665">
        <v>0.3</v>
      </c>
      <c r="Z1665">
        <v>0.7</v>
      </c>
      <c r="AA1665">
        <v>5.5</v>
      </c>
      <c r="AB1665">
        <v>4</v>
      </c>
      <c r="AC1665">
        <v>5.5</v>
      </c>
      <c r="AD1665">
        <v>7.5</v>
      </c>
      <c r="AE1665">
        <v>4.5</v>
      </c>
      <c r="AF1665">
        <v>5.5</v>
      </c>
      <c r="AG1665">
        <v>8.5</v>
      </c>
      <c r="AH1665">
        <v>6.5</v>
      </c>
      <c r="AI1665">
        <v>10</v>
      </c>
      <c r="AJ1665">
        <v>9</v>
      </c>
      <c r="AK1665">
        <v>6</v>
      </c>
      <c r="AL1665" t="s">
        <v>68</v>
      </c>
      <c r="AM1665" t="s">
        <v>68</v>
      </c>
      <c r="AN1665" t="s">
        <v>68</v>
      </c>
      <c r="AO1665" t="s">
        <v>68</v>
      </c>
      <c r="AP1665" t="s">
        <v>68</v>
      </c>
      <c r="AQ1665" t="s">
        <v>68</v>
      </c>
      <c r="AR1665" t="s">
        <v>68</v>
      </c>
      <c r="AS1665" t="s">
        <v>68</v>
      </c>
      <c r="AT1665" t="s">
        <v>68</v>
      </c>
      <c r="AU1665" t="s">
        <v>68</v>
      </c>
      <c r="AV1665" t="s">
        <v>68</v>
      </c>
      <c r="AW1665" t="s">
        <v>68</v>
      </c>
      <c r="AX1665" t="s">
        <v>68</v>
      </c>
      <c r="AY1665" t="s">
        <v>68</v>
      </c>
      <c r="AZ1665" t="s">
        <v>80</v>
      </c>
      <c r="BA1665" t="s">
        <v>84</v>
      </c>
      <c r="BB1665">
        <v>1</v>
      </c>
      <c r="BD1665">
        <f>IF(EXACT(BA1665,T1665),1,0)</f>
        <v>1</v>
      </c>
      <c r="BE1665">
        <f>IF(AND(AZ1665="2_Testando"),1,0)</f>
        <v>1</v>
      </c>
      <c r="BF1665">
        <f>IF(AND(AZ1665="2_Testando",BD1665=1),1,0)</f>
        <v>1</v>
      </c>
      <c r="BJ1665">
        <f>IF(AND(BB1665&gt;0.7,BF1665=1),1,0)</f>
        <v>1</v>
      </c>
    </row>
    <row r="1666" spans="1:62" hidden="1" x14ac:dyDescent="0.3">
      <c r="A1666">
        <v>2015</v>
      </c>
      <c r="B1666" t="s">
        <v>53</v>
      </c>
      <c r="C1666" t="s">
        <v>1741</v>
      </c>
      <c r="D1666" t="s">
        <v>62</v>
      </c>
      <c r="E1666">
        <v>1</v>
      </c>
      <c r="F1666" t="s">
        <v>56</v>
      </c>
      <c r="G1666" t="s">
        <v>112</v>
      </c>
      <c r="H1666" t="s">
        <v>63</v>
      </c>
      <c r="I1666" t="s">
        <v>83</v>
      </c>
      <c r="J1666" t="s">
        <v>947</v>
      </c>
      <c r="K1666" t="s">
        <v>61</v>
      </c>
      <c r="L1666" t="s">
        <v>62</v>
      </c>
      <c r="M1666">
        <v>1</v>
      </c>
      <c r="N1666" t="s">
        <v>56</v>
      </c>
      <c r="O1666">
        <v>2</v>
      </c>
      <c r="P1666">
        <v>3</v>
      </c>
      <c r="Q1666">
        <v>5</v>
      </c>
      <c r="R1666" t="s">
        <v>63</v>
      </c>
      <c r="S1666" t="s">
        <v>100</v>
      </c>
      <c r="T1666" t="s">
        <v>84</v>
      </c>
      <c r="U1666" t="s">
        <v>947</v>
      </c>
      <c r="V1666" t="s">
        <v>66</v>
      </c>
      <c r="W1666" t="s">
        <v>67</v>
      </c>
      <c r="X1666">
        <v>5</v>
      </c>
      <c r="Y1666">
        <v>0.3</v>
      </c>
      <c r="Z1666">
        <v>0.7</v>
      </c>
      <c r="AA1666">
        <v>4</v>
      </c>
      <c r="AB1666">
        <v>5.5</v>
      </c>
      <c r="AC1666">
        <v>7</v>
      </c>
      <c r="AD1666">
        <v>5.5</v>
      </c>
      <c r="AE1666">
        <v>5.5</v>
      </c>
      <c r="AF1666" t="s">
        <v>68</v>
      </c>
      <c r="AG1666">
        <v>2.5</v>
      </c>
      <c r="AH1666">
        <v>5</v>
      </c>
      <c r="AI1666">
        <v>7.5</v>
      </c>
      <c r="AJ1666">
        <v>8</v>
      </c>
      <c r="AK1666">
        <v>3.5</v>
      </c>
      <c r="AL1666" t="s">
        <v>68</v>
      </c>
      <c r="AM1666" t="s">
        <v>68</v>
      </c>
      <c r="AN1666" t="s">
        <v>68</v>
      </c>
      <c r="AO1666" t="s">
        <v>68</v>
      </c>
      <c r="AP1666" t="s">
        <v>68</v>
      </c>
      <c r="AQ1666" t="s">
        <v>68</v>
      </c>
      <c r="AR1666" t="s">
        <v>68</v>
      </c>
      <c r="AS1666" t="s">
        <v>68</v>
      </c>
      <c r="AT1666" t="s">
        <v>68</v>
      </c>
      <c r="AU1666" t="s">
        <v>68</v>
      </c>
      <c r="AV1666" t="s">
        <v>68</v>
      </c>
      <c r="AW1666" t="s">
        <v>68</v>
      </c>
      <c r="AX1666" t="s">
        <v>68</v>
      </c>
      <c r="AY1666" t="s">
        <v>68</v>
      </c>
      <c r="AZ1666" t="s">
        <v>69</v>
      </c>
      <c r="BA1666" t="s">
        <v>84</v>
      </c>
      <c r="BB1666">
        <v>0.96499999999999997</v>
      </c>
    </row>
    <row r="1667" spans="1:62" hidden="1" x14ac:dyDescent="0.3">
      <c r="A1667">
        <v>2015</v>
      </c>
      <c r="B1667" t="s">
        <v>53</v>
      </c>
      <c r="C1667" t="s">
        <v>1742</v>
      </c>
      <c r="D1667" t="s">
        <v>62</v>
      </c>
      <c r="E1667">
        <v>1</v>
      </c>
      <c r="F1667" t="s">
        <v>56</v>
      </c>
      <c r="G1667" t="s">
        <v>112</v>
      </c>
      <c r="H1667" t="s">
        <v>63</v>
      </c>
      <c r="I1667" t="s">
        <v>59</v>
      </c>
      <c r="J1667" t="s">
        <v>947</v>
      </c>
      <c r="K1667" t="s">
        <v>61</v>
      </c>
      <c r="L1667" t="s">
        <v>62</v>
      </c>
      <c r="M1667">
        <v>1</v>
      </c>
      <c r="N1667" t="s">
        <v>56</v>
      </c>
      <c r="O1667">
        <v>14</v>
      </c>
      <c r="P1667">
        <v>27</v>
      </c>
      <c r="Q1667">
        <v>53</v>
      </c>
      <c r="R1667" t="s">
        <v>63</v>
      </c>
      <c r="S1667" t="s">
        <v>100</v>
      </c>
      <c r="T1667" t="s">
        <v>65</v>
      </c>
      <c r="U1667" t="s">
        <v>947</v>
      </c>
      <c r="V1667" t="s">
        <v>66</v>
      </c>
      <c r="W1667" t="s">
        <v>67</v>
      </c>
      <c r="X1667">
        <v>5</v>
      </c>
      <c r="Y1667">
        <v>0.3</v>
      </c>
      <c r="Z1667">
        <v>0.7</v>
      </c>
      <c r="AA1667">
        <v>0.5</v>
      </c>
      <c r="AB1667">
        <v>1.5</v>
      </c>
      <c r="AC1667">
        <v>1</v>
      </c>
      <c r="AD1667">
        <v>0.5</v>
      </c>
      <c r="AE1667">
        <v>1</v>
      </c>
      <c r="AF1667">
        <v>3.5</v>
      </c>
      <c r="AG1667">
        <v>9</v>
      </c>
      <c r="AH1667">
        <v>5</v>
      </c>
      <c r="AI1667">
        <v>3.5</v>
      </c>
      <c r="AJ1667">
        <v>3.5</v>
      </c>
      <c r="AK1667">
        <v>6.5</v>
      </c>
      <c r="AL1667" t="s">
        <v>68</v>
      </c>
      <c r="AM1667" t="s">
        <v>68</v>
      </c>
      <c r="AN1667" t="s">
        <v>68</v>
      </c>
      <c r="AO1667" t="s">
        <v>68</v>
      </c>
      <c r="AP1667" t="s">
        <v>68</v>
      </c>
      <c r="AQ1667" t="s">
        <v>68</v>
      </c>
      <c r="AR1667" t="s">
        <v>68</v>
      </c>
      <c r="AS1667" t="s">
        <v>68</v>
      </c>
      <c r="AT1667" t="s">
        <v>68</v>
      </c>
      <c r="AU1667" t="s">
        <v>68</v>
      </c>
      <c r="AV1667" t="s">
        <v>68</v>
      </c>
      <c r="AW1667" t="s">
        <v>68</v>
      </c>
      <c r="AX1667" t="s">
        <v>68</v>
      </c>
      <c r="AY1667" t="s">
        <v>68</v>
      </c>
      <c r="AZ1667" t="s">
        <v>69</v>
      </c>
      <c r="BA1667" t="s">
        <v>65</v>
      </c>
      <c r="BB1667">
        <v>0.97</v>
      </c>
    </row>
    <row r="1668" spans="1:62" hidden="1" x14ac:dyDescent="0.3">
      <c r="A1668">
        <v>2015</v>
      </c>
      <c r="B1668" t="s">
        <v>53</v>
      </c>
      <c r="C1668" t="s">
        <v>1743</v>
      </c>
      <c r="D1668" t="s">
        <v>62</v>
      </c>
      <c r="E1668">
        <v>1</v>
      </c>
      <c r="F1668" t="s">
        <v>56</v>
      </c>
      <c r="G1668" t="s">
        <v>112</v>
      </c>
      <c r="H1668" t="s">
        <v>63</v>
      </c>
      <c r="I1668" t="s">
        <v>83</v>
      </c>
      <c r="J1668" t="s">
        <v>967</v>
      </c>
      <c r="K1668" t="s">
        <v>61</v>
      </c>
      <c r="L1668" t="s">
        <v>62</v>
      </c>
      <c r="M1668">
        <v>1</v>
      </c>
      <c r="N1668" t="s">
        <v>56</v>
      </c>
      <c r="O1668">
        <v>2</v>
      </c>
      <c r="P1668">
        <v>3</v>
      </c>
      <c r="Q1668">
        <v>6</v>
      </c>
      <c r="R1668" t="s">
        <v>63</v>
      </c>
      <c r="S1668" t="s">
        <v>100</v>
      </c>
      <c r="T1668" t="s">
        <v>84</v>
      </c>
      <c r="U1668" t="s">
        <v>947</v>
      </c>
      <c r="V1668" t="s">
        <v>66</v>
      </c>
      <c r="W1668" t="s">
        <v>67</v>
      </c>
      <c r="X1668">
        <v>5</v>
      </c>
      <c r="Y1668">
        <v>0.3</v>
      </c>
      <c r="Z1668">
        <v>0.7</v>
      </c>
      <c r="AA1668">
        <v>6</v>
      </c>
      <c r="AB1668">
        <v>3.5</v>
      </c>
      <c r="AC1668">
        <v>4</v>
      </c>
      <c r="AD1668">
        <v>8</v>
      </c>
      <c r="AE1668">
        <v>7.5</v>
      </c>
      <c r="AF1668" t="s">
        <v>68</v>
      </c>
      <c r="AG1668">
        <v>7.5</v>
      </c>
      <c r="AH1668">
        <v>7.5</v>
      </c>
      <c r="AI1668">
        <v>9</v>
      </c>
      <c r="AJ1668">
        <v>9</v>
      </c>
      <c r="AK1668">
        <v>8</v>
      </c>
      <c r="AL1668" t="s">
        <v>68</v>
      </c>
      <c r="AM1668" t="s">
        <v>68</v>
      </c>
      <c r="AN1668" t="s">
        <v>68</v>
      </c>
      <c r="AO1668" t="s">
        <v>68</v>
      </c>
      <c r="AP1668" t="s">
        <v>68</v>
      </c>
      <c r="AQ1668" t="s">
        <v>68</v>
      </c>
      <c r="AR1668" t="s">
        <v>68</v>
      </c>
      <c r="AS1668" t="s">
        <v>68</v>
      </c>
      <c r="AT1668" t="s">
        <v>68</v>
      </c>
      <c r="AU1668" t="s">
        <v>68</v>
      </c>
      <c r="AV1668" t="s">
        <v>68</v>
      </c>
      <c r="AW1668" t="s">
        <v>68</v>
      </c>
      <c r="AX1668" t="s">
        <v>68</v>
      </c>
      <c r="AY1668" t="s">
        <v>68</v>
      </c>
      <c r="AZ1668" t="s">
        <v>69</v>
      </c>
      <c r="BA1668" t="s">
        <v>84</v>
      </c>
      <c r="BB1668">
        <v>0.96499999999999997</v>
      </c>
    </row>
    <row r="1669" spans="1:62" x14ac:dyDescent="0.3">
      <c r="A1669">
        <v>2015</v>
      </c>
      <c r="B1669" t="s">
        <v>53</v>
      </c>
      <c r="C1669" t="s">
        <v>376</v>
      </c>
      <c r="D1669" t="s">
        <v>62</v>
      </c>
      <c r="E1669">
        <v>1</v>
      </c>
      <c r="F1669" t="s">
        <v>56</v>
      </c>
      <c r="G1669" t="s">
        <v>112</v>
      </c>
      <c r="H1669" t="s">
        <v>63</v>
      </c>
      <c r="I1669" t="s">
        <v>59</v>
      </c>
      <c r="J1669" t="s">
        <v>947</v>
      </c>
      <c r="K1669" t="s">
        <v>61</v>
      </c>
      <c r="L1669" t="s">
        <v>62</v>
      </c>
      <c r="M1669">
        <v>1</v>
      </c>
      <c r="N1669" t="s">
        <v>56</v>
      </c>
      <c r="O1669">
        <v>10</v>
      </c>
      <c r="P1669">
        <v>19</v>
      </c>
      <c r="Q1669">
        <v>37</v>
      </c>
      <c r="R1669" t="s">
        <v>63</v>
      </c>
      <c r="S1669" t="s">
        <v>100</v>
      </c>
      <c r="T1669" t="s">
        <v>65</v>
      </c>
      <c r="U1669" t="s">
        <v>947</v>
      </c>
      <c r="V1669" t="s">
        <v>66</v>
      </c>
      <c r="W1669" t="s">
        <v>67</v>
      </c>
      <c r="X1669">
        <v>5</v>
      </c>
      <c r="Y1669">
        <v>0.3</v>
      </c>
      <c r="Z1669">
        <v>0.7</v>
      </c>
      <c r="AA1669">
        <v>1.5</v>
      </c>
      <c r="AB1669">
        <v>0</v>
      </c>
      <c r="AC1669">
        <v>1</v>
      </c>
      <c r="AD1669">
        <v>3</v>
      </c>
      <c r="AE1669">
        <v>2.5</v>
      </c>
      <c r="AF1669">
        <v>1</v>
      </c>
      <c r="AG1669">
        <v>6</v>
      </c>
      <c r="AH1669">
        <v>5</v>
      </c>
      <c r="AI1669">
        <v>3.5</v>
      </c>
      <c r="AJ1669">
        <v>6</v>
      </c>
      <c r="AK1669">
        <v>5.5</v>
      </c>
      <c r="AL1669" t="s">
        <v>68</v>
      </c>
      <c r="AM1669" t="s">
        <v>68</v>
      </c>
      <c r="AN1669" t="s">
        <v>68</v>
      </c>
      <c r="AO1669" t="s">
        <v>68</v>
      </c>
      <c r="AP1669" t="s">
        <v>68</v>
      </c>
      <c r="AQ1669" t="s">
        <v>68</v>
      </c>
      <c r="AR1669" t="s">
        <v>68</v>
      </c>
      <c r="AS1669" t="s">
        <v>68</v>
      </c>
      <c r="AT1669" t="s">
        <v>68</v>
      </c>
      <c r="AU1669" t="s">
        <v>68</v>
      </c>
      <c r="AV1669" t="s">
        <v>68</v>
      </c>
      <c r="AW1669" t="s">
        <v>68</v>
      </c>
      <c r="AX1669" t="s">
        <v>68</v>
      </c>
      <c r="AY1669" t="s">
        <v>68</v>
      </c>
      <c r="AZ1669" t="s">
        <v>80</v>
      </c>
      <c r="BA1669" t="s">
        <v>65</v>
      </c>
      <c r="BB1669">
        <v>0.97</v>
      </c>
      <c r="BD1669">
        <f>IF(EXACT(BA1669,T1669),1,0)</f>
        <v>1</v>
      </c>
      <c r="BE1669">
        <f>IF(AND(AZ1669="2_Testando"),1,0)</f>
        <v>1</v>
      </c>
      <c r="BF1669">
        <f>IF(AND(AZ1669="2_Testando",BD1669=1),1,0)</f>
        <v>1</v>
      </c>
      <c r="BJ1669">
        <f>IF(AND(BB1669&gt;0.7,BF1669=1),1,0)</f>
        <v>1</v>
      </c>
    </row>
    <row r="1670" spans="1:62" hidden="1" x14ac:dyDescent="0.3">
      <c r="A1670">
        <v>2015</v>
      </c>
      <c r="B1670" t="s">
        <v>53</v>
      </c>
      <c r="C1670" t="s">
        <v>1744</v>
      </c>
      <c r="D1670" t="s">
        <v>62</v>
      </c>
      <c r="E1670">
        <v>1</v>
      </c>
      <c r="F1670" t="s">
        <v>56</v>
      </c>
      <c r="G1670" t="s">
        <v>112</v>
      </c>
      <c r="H1670" t="s">
        <v>63</v>
      </c>
      <c r="I1670" t="s">
        <v>77</v>
      </c>
      <c r="J1670" t="s">
        <v>1089</v>
      </c>
      <c r="K1670" t="s">
        <v>61</v>
      </c>
      <c r="L1670" t="s">
        <v>62</v>
      </c>
      <c r="M1670">
        <v>1</v>
      </c>
      <c r="N1670" t="s">
        <v>56</v>
      </c>
      <c r="O1670">
        <v>2</v>
      </c>
      <c r="P1670">
        <v>4</v>
      </c>
      <c r="Q1670">
        <v>7</v>
      </c>
      <c r="R1670" t="s">
        <v>63</v>
      </c>
      <c r="S1670" t="s">
        <v>100</v>
      </c>
      <c r="T1670" t="s">
        <v>79</v>
      </c>
      <c r="U1670" t="s">
        <v>1089</v>
      </c>
      <c r="V1670" t="s">
        <v>66</v>
      </c>
      <c r="W1670" t="s">
        <v>67</v>
      </c>
      <c r="X1670">
        <v>5</v>
      </c>
      <c r="Y1670">
        <v>0.3</v>
      </c>
      <c r="Z1670">
        <v>0.7</v>
      </c>
      <c r="AA1670" t="s">
        <v>68</v>
      </c>
      <c r="AB1670" t="s">
        <v>68</v>
      </c>
      <c r="AC1670" t="s">
        <v>68</v>
      </c>
      <c r="AD1670" t="s">
        <v>68</v>
      </c>
      <c r="AE1670" t="s">
        <v>68</v>
      </c>
      <c r="AF1670" t="s">
        <v>68</v>
      </c>
      <c r="AG1670">
        <v>6</v>
      </c>
      <c r="AH1670" t="s">
        <v>68</v>
      </c>
      <c r="AI1670" t="s">
        <v>68</v>
      </c>
      <c r="AJ1670" t="s">
        <v>68</v>
      </c>
      <c r="AK1670" t="s">
        <v>68</v>
      </c>
      <c r="AL1670" t="s">
        <v>68</v>
      </c>
      <c r="AM1670" t="s">
        <v>68</v>
      </c>
      <c r="AN1670" t="s">
        <v>68</v>
      </c>
      <c r="AO1670" t="s">
        <v>68</v>
      </c>
      <c r="AP1670" t="s">
        <v>68</v>
      </c>
      <c r="AQ1670" t="s">
        <v>68</v>
      </c>
      <c r="AR1670" t="s">
        <v>68</v>
      </c>
      <c r="AS1670" t="s">
        <v>68</v>
      </c>
      <c r="AT1670" t="s">
        <v>68</v>
      </c>
      <c r="AU1670" t="s">
        <v>68</v>
      </c>
      <c r="AV1670" t="s">
        <v>68</v>
      </c>
      <c r="AW1670" t="s">
        <v>68</v>
      </c>
      <c r="AX1670" t="s">
        <v>68</v>
      </c>
      <c r="AY1670" t="s">
        <v>68</v>
      </c>
      <c r="AZ1670" t="s">
        <v>69</v>
      </c>
      <c r="BA1670" t="s">
        <v>79</v>
      </c>
      <c r="BB1670">
        <v>1</v>
      </c>
    </row>
    <row r="1671" spans="1:62" x14ac:dyDescent="0.3">
      <c r="A1671">
        <v>2015</v>
      </c>
      <c r="B1671" t="s">
        <v>53</v>
      </c>
      <c r="C1671" t="s">
        <v>1745</v>
      </c>
      <c r="D1671" t="s">
        <v>62</v>
      </c>
      <c r="E1671">
        <v>1</v>
      </c>
      <c r="F1671" t="s">
        <v>56</v>
      </c>
      <c r="G1671" t="s">
        <v>112</v>
      </c>
      <c r="H1671" t="s">
        <v>63</v>
      </c>
      <c r="I1671" t="s">
        <v>83</v>
      </c>
      <c r="J1671" t="s">
        <v>967</v>
      </c>
      <c r="K1671" t="s">
        <v>61</v>
      </c>
      <c r="L1671" t="s">
        <v>62</v>
      </c>
      <c r="M1671">
        <v>1</v>
      </c>
      <c r="N1671" t="s">
        <v>56</v>
      </c>
      <c r="O1671">
        <v>2</v>
      </c>
      <c r="P1671">
        <v>4</v>
      </c>
      <c r="Q1671">
        <v>8</v>
      </c>
      <c r="R1671" t="s">
        <v>63</v>
      </c>
      <c r="S1671" t="s">
        <v>100</v>
      </c>
      <c r="T1671" t="s">
        <v>84</v>
      </c>
      <c r="U1671" t="s">
        <v>947</v>
      </c>
      <c r="V1671" t="s">
        <v>66</v>
      </c>
      <c r="W1671" t="s">
        <v>67</v>
      </c>
      <c r="X1671">
        <v>5</v>
      </c>
      <c r="Y1671">
        <v>0.3</v>
      </c>
      <c r="Z1671">
        <v>0.7</v>
      </c>
      <c r="AA1671">
        <v>4.5</v>
      </c>
      <c r="AB1671">
        <v>5</v>
      </c>
      <c r="AC1671">
        <v>5.5</v>
      </c>
      <c r="AD1671">
        <v>7.5</v>
      </c>
      <c r="AE1671">
        <v>7</v>
      </c>
      <c r="AF1671" t="s">
        <v>68</v>
      </c>
      <c r="AG1671">
        <v>9</v>
      </c>
      <c r="AH1671">
        <v>8.5</v>
      </c>
      <c r="AI1671">
        <v>9</v>
      </c>
      <c r="AJ1671">
        <v>7</v>
      </c>
      <c r="AK1671">
        <v>8</v>
      </c>
      <c r="AL1671" t="s">
        <v>68</v>
      </c>
      <c r="AM1671" t="s">
        <v>68</v>
      </c>
      <c r="AN1671" t="s">
        <v>68</v>
      </c>
      <c r="AO1671" t="s">
        <v>68</v>
      </c>
      <c r="AP1671" t="s">
        <v>68</v>
      </c>
      <c r="AQ1671" t="s">
        <v>68</v>
      </c>
      <c r="AR1671" t="s">
        <v>68</v>
      </c>
      <c r="AS1671" t="s">
        <v>68</v>
      </c>
      <c r="AT1671" t="s">
        <v>68</v>
      </c>
      <c r="AU1671" t="s">
        <v>68</v>
      </c>
      <c r="AV1671" t="s">
        <v>68</v>
      </c>
      <c r="AW1671" t="s">
        <v>68</v>
      </c>
      <c r="AX1671" t="s">
        <v>68</v>
      </c>
      <c r="AY1671" t="s">
        <v>68</v>
      </c>
      <c r="AZ1671" t="s">
        <v>80</v>
      </c>
      <c r="BA1671" t="s">
        <v>84</v>
      </c>
      <c r="BB1671">
        <v>1</v>
      </c>
      <c r="BD1671">
        <f>IF(EXACT(BA1671,T1671),1,0)</f>
        <v>1</v>
      </c>
      <c r="BE1671">
        <f>IF(AND(AZ1671="2_Testando"),1,0)</f>
        <v>1</v>
      </c>
      <c r="BF1671">
        <f>IF(AND(AZ1671="2_Testando",BD1671=1),1,0)</f>
        <v>1</v>
      </c>
      <c r="BJ1671">
        <f>IF(AND(BB1671&gt;0.7,BF1671=1),1,0)</f>
        <v>1</v>
      </c>
    </row>
    <row r="1672" spans="1:62" hidden="1" x14ac:dyDescent="0.3">
      <c r="A1672">
        <v>2015</v>
      </c>
      <c r="B1672" t="s">
        <v>53</v>
      </c>
      <c r="C1672" t="s">
        <v>1746</v>
      </c>
      <c r="D1672" t="s">
        <v>62</v>
      </c>
      <c r="E1672">
        <v>1</v>
      </c>
      <c r="F1672" t="s">
        <v>56</v>
      </c>
      <c r="G1672" t="s">
        <v>112</v>
      </c>
      <c r="H1672" t="s">
        <v>63</v>
      </c>
      <c r="I1672" t="s">
        <v>83</v>
      </c>
      <c r="J1672" t="s">
        <v>967</v>
      </c>
      <c r="K1672" t="s">
        <v>61</v>
      </c>
      <c r="L1672" t="s">
        <v>62</v>
      </c>
      <c r="M1672">
        <v>1</v>
      </c>
      <c r="N1672" t="s">
        <v>56</v>
      </c>
      <c r="O1672">
        <v>9</v>
      </c>
      <c r="P1672">
        <v>18</v>
      </c>
      <c r="Q1672">
        <v>35</v>
      </c>
      <c r="R1672" t="s">
        <v>63</v>
      </c>
      <c r="S1672" t="s">
        <v>100</v>
      </c>
      <c r="T1672" t="s">
        <v>84</v>
      </c>
      <c r="U1672" t="s">
        <v>947</v>
      </c>
      <c r="V1672" t="s">
        <v>66</v>
      </c>
      <c r="W1672" t="s">
        <v>67</v>
      </c>
      <c r="X1672">
        <v>5</v>
      </c>
      <c r="Y1672">
        <v>0.3</v>
      </c>
      <c r="Z1672">
        <v>0.7</v>
      </c>
      <c r="AA1672">
        <v>5</v>
      </c>
      <c r="AB1672">
        <v>6</v>
      </c>
      <c r="AC1672">
        <v>8</v>
      </c>
      <c r="AD1672">
        <v>10</v>
      </c>
      <c r="AE1672">
        <v>8.5</v>
      </c>
      <c r="AF1672" t="s">
        <v>68</v>
      </c>
      <c r="AG1672">
        <v>9.5</v>
      </c>
      <c r="AH1672">
        <v>7</v>
      </c>
      <c r="AI1672">
        <v>9</v>
      </c>
      <c r="AJ1672">
        <v>9</v>
      </c>
      <c r="AK1672">
        <v>8</v>
      </c>
      <c r="AL1672" t="s">
        <v>68</v>
      </c>
      <c r="AM1672" t="s">
        <v>68</v>
      </c>
      <c r="AN1672" t="s">
        <v>68</v>
      </c>
      <c r="AO1672" t="s">
        <v>68</v>
      </c>
      <c r="AP1672" t="s">
        <v>68</v>
      </c>
      <c r="AQ1672" t="s">
        <v>68</v>
      </c>
      <c r="AR1672" t="s">
        <v>68</v>
      </c>
      <c r="AS1672" t="s">
        <v>68</v>
      </c>
      <c r="AT1672" t="s">
        <v>68</v>
      </c>
      <c r="AU1672" t="s">
        <v>68</v>
      </c>
      <c r="AV1672" t="s">
        <v>68</v>
      </c>
      <c r="AW1672" t="s">
        <v>68</v>
      </c>
      <c r="AX1672" t="s">
        <v>68</v>
      </c>
      <c r="AY1672" t="s">
        <v>68</v>
      </c>
      <c r="AZ1672" t="s">
        <v>69</v>
      </c>
      <c r="BA1672" t="s">
        <v>84</v>
      </c>
      <c r="BB1672">
        <v>1</v>
      </c>
    </row>
    <row r="1673" spans="1:62" hidden="1" x14ac:dyDescent="0.3">
      <c r="A1673">
        <v>2015</v>
      </c>
      <c r="B1673" t="s">
        <v>53</v>
      </c>
      <c r="C1673" t="s">
        <v>1747</v>
      </c>
      <c r="D1673" t="s">
        <v>62</v>
      </c>
      <c r="E1673">
        <v>1</v>
      </c>
      <c r="F1673" t="s">
        <v>56</v>
      </c>
      <c r="G1673" t="s">
        <v>112</v>
      </c>
      <c r="H1673" t="s">
        <v>63</v>
      </c>
      <c r="I1673" t="s">
        <v>83</v>
      </c>
      <c r="J1673" t="s">
        <v>967</v>
      </c>
      <c r="K1673" t="s">
        <v>61</v>
      </c>
      <c r="L1673" t="s">
        <v>62</v>
      </c>
      <c r="M1673">
        <v>1</v>
      </c>
      <c r="N1673" t="s">
        <v>56</v>
      </c>
      <c r="O1673">
        <v>3</v>
      </c>
      <c r="P1673">
        <v>5</v>
      </c>
      <c r="Q1673">
        <v>9</v>
      </c>
      <c r="R1673" t="s">
        <v>63</v>
      </c>
      <c r="S1673" t="s">
        <v>100</v>
      </c>
      <c r="T1673" t="s">
        <v>84</v>
      </c>
      <c r="U1673" t="s">
        <v>947</v>
      </c>
      <c r="V1673" t="s">
        <v>66</v>
      </c>
      <c r="W1673" t="s">
        <v>67</v>
      </c>
      <c r="X1673">
        <v>5</v>
      </c>
      <c r="Y1673">
        <v>0.3</v>
      </c>
      <c r="Z1673">
        <v>0.7</v>
      </c>
      <c r="AA1673">
        <v>4</v>
      </c>
      <c r="AB1673">
        <v>7.5</v>
      </c>
      <c r="AC1673">
        <v>5.5</v>
      </c>
      <c r="AD1673">
        <v>8</v>
      </c>
      <c r="AE1673">
        <v>2.5</v>
      </c>
      <c r="AF1673" t="s">
        <v>68</v>
      </c>
      <c r="AG1673">
        <v>9.5</v>
      </c>
      <c r="AH1673">
        <v>9</v>
      </c>
      <c r="AI1673">
        <v>8.5</v>
      </c>
      <c r="AJ1673">
        <v>10</v>
      </c>
      <c r="AK1673">
        <v>9</v>
      </c>
      <c r="AL1673" t="s">
        <v>68</v>
      </c>
      <c r="AM1673" t="s">
        <v>68</v>
      </c>
      <c r="AN1673" t="s">
        <v>68</v>
      </c>
      <c r="AO1673" t="s">
        <v>68</v>
      </c>
      <c r="AP1673" t="s">
        <v>68</v>
      </c>
      <c r="AQ1673" t="s">
        <v>68</v>
      </c>
      <c r="AR1673" t="s">
        <v>68</v>
      </c>
      <c r="AS1673" t="s">
        <v>68</v>
      </c>
      <c r="AT1673" t="s">
        <v>68</v>
      </c>
      <c r="AU1673" t="s">
        <v>68</v>
      </c>
      <c r="AV1673" t="s">
        <v>68</v>
      </c>
      <c r="AW1673" t="s">
        <v>68</v>
      </c>
      <c r="AX1673" t="s">
        <v>68</v>
      </c>
      <c r="AY1673" t="s">
        <v>68</v>
      </c>
      <c r="AZ1673" t="s">
        <v>69</v>
      </c>
      <c r="BA1673" t="s">
        <v>84</v>
      </c>
      <c r="BB1673">
        <v>1</v>
      </c>
    </row>
    <row r="1674" spans="1:62" hidden="1" x14ac:dyDescent="0.3">
      <c r="A1674">
        <v>2015</v>
      </c>
      <c r="B1674" t="s">
        <v>53</v>
      </c>
      <c r="C1674" t="s">
        <v>1748</v>
      </c>
      <c r="D1674" t="s">
        <v>62</v>
      </c>
      <c r="E1674">
        <v>1</v>
      </c>
      <c r="F1674" t="s">
        <v>56</v>
      </c>
      <c r="G1674" t="s">
        <v>112</v>
      </c>
      <c r="H1674" t="s">
        <v>63</v>
      </c>
      <c r="I1674" t="s">
        <v>83</v>
      </c>
      <c r="J1674" t="s">
        <v>967</v>
      </c>
      <c r="K1674" t="s">
        <v>61</v>
      </c>
      <c r="L1674" t="s">
        <v>62</v>
      </c>
      <c r="M1674">
        <v>1</v>
      </c>
      <c r="N1674" t="s">
        <v>56</v>
      </c>
      <c r="O1674">
        <v>3</v>
      </c>
      <c r="P1674">
        <v>5</v>
      </c>
      <c r="Q1674">
        <v>10</v>
      </c>
      <c r="R1674" t="s">
        <v>63</v>
      </c>
      <c r="S1674" t="s">
        <v>100</v>
      </c>
      <c r="T1674" t="s">
        <v>84</v>
      </c>
      <c r="U1674" t="s">
        <v>947</v>
      </c>
      <c r="V1674" t="s">
        <v>66</v>
      </c>
      <c r="W1674" t="s">
        <v>67</v>
      </c>
      <c r="X1674">
        <v>5</v>
      </c>
      <c r="Y1674">
        <v>0.3</v>
      </c>
      <c r="Z1674">
        <v>0.7</v>
      </c>
      <c r="AA1674">
        <v>7</v>
      </c>
      <c r="AB1674">
        <v>6.5</v>
      </c>
      <c r="AC1674">
        <v>8.5</v>
      </c>
      <c r="AD1674">
        <v>8.5</v>
      </c>
      <c r="AE1674">
        <v>6.5</v>
      </c>
      <c r="AF1674" t="s">
        <v>68</v>
      </c>
      <c r="AG1674">
        <v>4.5</v>
      </c>
      <c r="AH1674">
        <v>9</v>
      </c>
      <c r="AI1674">
        <v>10</v>
      </c>
      <c r="AJ1674">
        <v>10</v>
      </c>
      <c r="AK1674">
        <v>4.5</v>
      </c>
      <c r="AL1674" t="s">
        <v>68</v>
      </c>
      <c r="AM1674" t="s">
        <v>68</v>
      </c>
      <c r="AN1674" t="s">
        <v>68</v>
      </c>
      <c r="AO1674" t="s">
        <v>68</v>
      </c>
      <c r="AP1674" t="s">
        <v>68</v>
      </c>
      <c r="AQ1674" t="s">
        <v>68</v>
      </c>
      <c r="AR1674" t="s">
        <v>68</v>
      </c>
      <c r="AS1674" t="s">
        <v>68</v>
      </c>
      <c r="AT1674" t="s">
        <v>68</v>
      </c>
      <c r="AU1674" t="s">
        <v>68</v>
      </c>
      <c r="AV1674" t="s">
        <v>68</v>
      </c>
      <c r="AW1674" t="s">
        <v>68</v>
      </c>
      <c r="AX1674" t="s">
        <v>68</v>
      </c>
      <c r="AY1674" t="s">
        <v>68</v>
      </c>
      <c r="AZ1674" t="s">
        <v>69</v>
      </c>
      <c r="BA1674" t="s">
        <v>84</v>
      </c>
      <c r="BB1674">
        <v>1</v>
      </c>
    </row>
    <row r="1675" spans="1:62" hidden="1" x14ac:dyDescent="0.3">
      <c r="A1675">
        <v>2015</v>
      </c>
      <c r="B1675" t="s">
        <v>53</v>
      </c>
      <c r="C1675" t="s">
        <v>378</v>
      </c>
      <c r="D1675" t="s">
        <v>62</v>
      </c>
      <c r="E1675">
        <v>1</v>
      </c>
      <c r="F1675" t="s">
        <v>56</v>
      </c>
      <c r="G1675" t="s">
        <v>112</v>
      </c>
      <c r="H1675" t="s">
        <v>63</v>
      </c>
      <c r="I1675" t="s">
        <v>59</v>
      </c>
      <c r="J1675" t="s">
        <v>947</v>
      </c>
      <c r="K1675" t="s">
        <v>61</v>
      </c>
      <c r="L1675" t="s">
        <v>62</v>
      </c>
      <c r="M1675">
        <v>1</v>
      </c>
      <c r="N1675" t="s">
        <v>56</v>
      </c>
      <c r="O1675">
        <v>3</v>
      </c>
      <c r="P1675">
        <v>6</v>
      </c>
      <c r="Q1675">
        <v>11</v>
      </c>
      <c r="R1675" t="s">
        <v>63</v>
      </c>
      <c r="S1675" t="s">
        <v>100</v>
      </c>
      <c r="T1675" t="s">
        <v>65</v>
      </c>
      <c r="U1675" t="s">
        <v>947</v>
      </c>
      <c r="V1675" t="s">
        <v>66</v>
      </c>
      <c r="W1675" t="s">
        <v>67</v>
      </c>
      <c r="X1675">
        <v>5</v>
      </c>
      <c r="Y1675">
        <v>0.3</v>
      </c>
      <c r="Z1675">
        <v>0.7</v>
      </c>
      <c r="AA1675">
        <v>1.5</v>
      </c>
      <c r="AB1675">
        <v>0.5</v>
      </c>
      <c r="AC1675">
        <v>2</v>
      </c>
      <c r="AD1675">
        <v>0.5</v>
      </c>
      <c r="AE1675">
        <v>1</v>
      </c>
      <c r="AF1675" t="s">
        <v>68</v>
      </c>
      <c r="AG1675">
        <v>9</v>
      </c>
      <c r="AH1675">
        <v>1</v>
      </c>
      <c r="AI1675">
        <v>1.5</v>
      </c>
      <c r="AJ1675">
        <v>5.5</v>
      </c>
      <c r="AK1675">
        <v>4.5</v>
      </c>
      <c r="AL1675" t="s">
        <v>68</v>
      </c>
      <c r="AM1675" t="s">
        <v>68</v>
      </c>
      <c r="AN1675" t="s">
        <v>68</v>
      </c>
      <c r="AO1675" t="s">
        <v>68</v>
      </c>
      <c r="AP1675" t="s">
        <v>68</v>
      </c>
      <c r="AQ1675" t="s">
        <v>68</v>
      </c>
      <c r="AR1675" t="s">
        <v>68</v>
      </c>
      <c r="AS1675" t="s">
        <v>68</v>
      </c>
      <c r="AT1675" t="s">
        <v>68</v>
      </c>
      <c r="AU1675" t="s">
        <v>68</v>
      </c>
      <c r="AV1675" t="s">
        <v>68</v>
      </c>
      <c r="AW1675" t="s">
        <v>68</v>
      </c>
      <c r="AX1675" t="s">
        <v>68</v>
      </c>
      <c r="AY1675" t="s">
        <v>68</v>
      </c>
      <c r="AZ1675" t="s">
        <v>69</v>
      </c>
      <c r="BA1675" t="s">
        <v>65</v>
      </c>
      <c r="BB1675">
        <v>0.97</v>
      </c>
    </row>
    <row r="1676" spans="1:62" hidden="1" x14ac:dyDescent="0.3">
      <c r="A1676">
        <v>2015</v>
      </c>
      <c r="B1676" t="s">
        <v>53</v>
      </c>
      <c r="C1676" t="s">
        <v>1749</v>
      </c>
      <c r="D1676" t="s">
        <v>62</v>
      </c>
      <c r="E1676">
        <v>1</v>
      </c>
      <c r="F1676" t="s">
        <v>56</v>
      </c>
      <c r="G1676" t="s">
        <v>112</v>
      </c>
      <c r="H1676" t="s">
        <v>63</v>
      </c>
      <c r="I1676" t="s">
        <v>59</v>
      </c>
      <c r="J1676" t="s">
        <v>947</v>
      </c>
      <c r="K1676" t="s">
        <v>61</v>
      </c>
      <c r="L1676" t="s">
        <v>62</v>
      </c>
      <c r="M1676">
        <v>1</v>
      </c>
      <c r="N1676" t="s">
        <v>56</v>
      </c>
      <c r="O1676">
        <v>3</v>
      </c>
      <c r="P1676">
        <v>6</v>
      </c>
      <c r="Q1676">
        <v>12</v>
      </c>
      <c r="R1676" t="s">
        <v>63</v>
      </c>
      <c r="S1676" t="s">
        <v>100</v>
      </c>
      <c r="T1676" t="s">
        <v>65</v>
      </c>
      <c r="U1676" t="s">
        <v>947</v>
      </c>
      <c r="V1676" t="s">
        <v>66</v>
      </c>
      <c r="W1676" t="s">
        <v>67</v>
      </c>
      <c r="X1676">
        <v>5</v>
      </c>
      <c r="Y1676">
        <v>0.3</v>
      </c>
      <c r="Z1676">
        <v>0.7</v>
      </c>
      <c r="AA1676">
        <v>0.5</v>
      </c>
      <c r="AB1676">
        <v>3.5</v>
      </c>
      <c r="AC1676" t="s">
        <v>68</v>
      </c>
      <c r="AD1676">
        <v>2.5</v>
      </c>
      <c r="AE1676">
        <v>2.5</v>
      </c>
      <c r="AF1676" t="s">
        <v>68</v>
      </c>
      <c r="AG1676">
        <v>8.5</v>
      </c>
      <c r="AH1676">
        <v>2</v>
      </c>
      <c r="AI1676">
        <v>7</v>
      </c>
      <c r="AJ1676">
        <v>6.5</v>
      </c>
      <c r="AK1676">
        <v>5</v>
      </c>
      <c r="AL1676" t="s">
        <v>68</v>
      </c>
      <c r="AM1676" t="s">
        <v>68</v>
      </c>
      <c r="AN1676" t="s">
        <v>68</v>
      </c>
      <c r="AO1676" t="s">
        <v>68</v>
      </c>
      <c r="AP1676" t="s">
        <v>68</v>
      </c>
      <c r="AQ1676" t="s">
        <v>68</v>
      </c>
      <c r="AR1676" t="s">
        <v>68</v>
      </c>
      <c r="AS1676" t="s">
        <v>68</v>
      </c>
      <c r="AT1676" t="s">
        <v>68</v>
      </c>
      <c r="AU1676" t="s">
        <v>68</v>
      </c>
      <c r="AV1676" t="s">
        <v>68</v>
      </c>
      <c r="AW1676" t="s">
        <v>68</v>
      </c>
      <c r="AX1676" t="s">
        <v>68</v>
      </c>
      <c r="AY1676" t="s">
        <v>68</v>
      </c>
      <c r="AZ1676" t="s">
        <v>69</v>
      </c>
      <c r="BA1676" t="s">
        <v>65</v>
      </c>
      <c r="BB1676">
        <v>0.97</v>
      </c>
    </row>
    <row r="1677" spans="1:62" hidden="1" x14ac:dyDescent="0.3">
      <c r="A1677">
        <v>2015</v>
      </c>
      <c r="B1677" t="s">
        <v>53</v>
      </c>
      <c r="C1677" t="s">
        <v>1750</v>
      </c>
      <c r="D1677" t="s">
        <v>62</v>
      </c>
      <c r="E1677">
        <v>1</v>
      </c>
      <c r="F1677" t="s">
        <v>56</v>
      </c>
      <c r="G1677" t="s">
        <v>112</v>
      </c>
      <c r="H1677" t="s">
        <v>63</v>
      </c>
      <c r="I1677" t="s">
        <v>83</v>
      </c>
      <c r="J1677" t="s">
        <v>967</v>
      </c>
      <c r="K1677" t="s">
        <v>61</v>
      </c>
      <c r="L1677" t="s">
        <v>62</v>
      </c>
      <c r="M1677">
        <v>1</v>
      </c>
      <c r="N1677" t="s">
        <v>56</v>
      </c>
      <c r="O1677">
        <v>4</v>
      </c>
      <c r="P1677">
        <v>7</v>
      </c>
      <c r="Q1677">
        <v>13</v>
      </c>
      <c r="R1677" t="s">
        <v>63</v>
      </c>
      <c r="S1677" t="s">
        <v>100</v>
      </c>
      <c r="T1677" t="s">
        <v>84</v>
      </c>
      <c r="U1677" t="s">
        <v>947</v>
      </c>
      <c r="V1677" t="s">
        <v>66</v>
      </c>
      <c r="W1677" t="s">
        <v>67</v>
      </c>
      <c r="X1677">
        <v>5</v>
      </c>
      <c r="Y1677">
        <v>0.3</v>
      </c>
      <c r="Z1677">
        <v>0.7</v>
      </c>
      <c r="AA1677">
        <v>4.5</v>
      </c>
      <c r="AB1677">
        <v>5</v>
      </c>
      <c r="AC1677">
        <v>5</v>
      </c>
      <c r="AD1677">
        <v>8</v>
      </c>
      <c r="AE1677">
        <v>4.5</v>
      </c>
      <c r="AF1677" t="s">
        <v>68</v>
      </c>
      <c r="AG1677">
        <v>9.5</v>
      </c>
      <c r="AH1677">
        <v>4</v>
      </c>
      <c r="AI1677">
        <v>7.5</v>
      </c>
      <c r="AJ1677">
        <v>8</v>
      </c>
      <c r="AK1677">
        <v>6</v>
      </c>
      <c r="AL1677" t="s">
        <v>68</v>
      </c>
      <c r="AM1677" t="s">
        <v>68</v>
      </c>
      <c r="AN1677" t="s">
        <v>68</v>
      </c>
      <c r="AO1677" t="s">
        <v>68</v>
      </c>
      <c r="AP1677" t="s">
        <v>68</v>
      </c>
      <c r="AQ1677" t="s">
        <v>68</v>
      </c>
      <c r="AR1677" t="s">
        <v>68</v>
      </c>
      <c r="AS1677" t="s">
        <v>68</v>
      </c>
      <c r="AT1677" t="s">
        <v>68</v>
      </c>
      <c r="AU1677" t="s">
        <v>68</v>
      </c>
      <c r="AV1677" t="s">
        <v>68</v>
      </c>
      <c r="AW1677" t="s">
        <v>68</v>
      </c>
      <c r="AX1677" t="s">
        <v>68</v>
      </c>
      <c r="AY1677" t="s">
        <v>68</v>
      </c>
      <c r="AZ1677" t="s">
        <v>69</v>
      </c>
      <c r="BA1677" t="s">
        <v>84</v>
      </c>
      <c r="BB1677">
        <v>0.96499999999999997</v>
      </c>
    </row>
    <row r="1678" spans="1:62" hidden="1" x14ac:dyDescent="0.3">
      <c r="A1678">
        <v>2015</v>
      </c>
      <c r="B1678" t="s">
        <v>53</v>
      </c>
      <c r="C1678" t="s">
        <v>1751</v>
      </c>
      <c r="D1678" t="s">
        <v>62</v>
      </c>
      <c r="E1678">
        <v>1</v>
      </c>
      <c r="F1678" t="s">
        <v>56</v>
      </c>
      <c r="G1678" t="s">
        <v>112</v>
      </c>
      <c r="H1678" t="s">
        <v>63</v>
      </c>
      <c r="I1678" t="s">
        <v>83</v>
      </c>
      <c r="J1678" t="s">
        <v>967</v>
      </c>
      <c r="K1678" t="s">
        <v>61</v>
      </c>
      <c r="L1678" t="s">
        <v>62</v>
      </c>
      <c r="M1678">
        <v>1</v>
      </c>
      <c r="N1678" t="s">
        <v>56</v>
      </c>
      <c r="O1678">
        <v>4</v>
      </c>
      <c r="P1678">
        <v>7</v>
      </c>
      <c r="Q1678">
        <v>14</v>
      </c>
      <c r="R1678" t="s">
        <v>63</v>
      </c>
      <c r="S1678" t="s">
        <v>100</v>
      </c>
      <c r="T1678" t="s">
        <v>84</v>
      </c>
      <c r="U1678" t="s">
        <v>947</v>
      </c>
      <c r="V1678" t="s">
        <v>66</v>
      </c>
      <c r="W1678" t="s">
        <v>67</v>
      </c>
      <c r="X1678">
        <v>5</v>
      </c>
      <c r="Y1678">
        <v>0.3</v>
      </c>
      <c r="Z1678">
        <v>0.7</v>
      </c>
      <c r="AA1678">
        <v>9.5</v>
      </c>
      <c r="AB1678">
        <v>9</v>
      </c>
      <c r="AC1678">
        <v>7.5</v>
      </c>
      <c r="AD1678">
        <v>10</v>
      </c>
      <c r="AE1678">
        <v>10</v>
      </c>
      <c r="AF1678" t="s">
        <v>68</v>
      </c>
      <c r="AG1678">
        <v>2.5</v>
      </c>
      <c r="AH1678">
        <v>7.5</v>
      </c>
      <c r="AI1678">
        <v>10</v>
      </c>
      <c r="AJ1678">
        <v>9</v>
      </c>
      <c r="AK1678">
        <v>7.5</v>
      </c>
      <c r="AL1678" t="s">
        <v>68</v>
      </c>
      <c r="AM1678" t="s">
        <v>68</v>
      </c>
      <c r="AN1678" t="s">
        <v>68</v>
      </c>
      <c r="AO1678" t="s">
        <v>68</v>
      </c>
      <c r="AP1678" t="s">
        <v>68</v>
      </c>
      <c r="AQ1678" t="s">
        <v>68</v>
      </c>
      <c r="AR1678" t="s">
        <v>68</v>
      </c>
      <c r="AS1678" t="s">
        <v>68</v>
      </c>
      <c r="AT1678" t="s">
        <v>68</v>
      </c>
      <c r="AU1678" t="s">
        <v>68</v>
      </c>
      <c r="AV1678" t="s">
        <v>68</v>
      </c>
      <c r="AW1678" t="s">
        <v>68</v>
      </c>
      <c r="AX1678" t="s">
        <v>68</v>
      </c>
      <c r="AY1678" t="s">
        <v>68</v>
      </c>
      <c r="AZ1678" t="s">
        <v>69</v>
      </c>
      <c r="BA1678" t="s">
        <v>84</v>
      </c>
      <c r="BB1678">
        <v>1</v>
      </c>
    </row>
    <row r="1679" spans="1:62" x14ac:dyDescent="0.3">
      <c r="A1679">
        <v>2015</v>
      </c>
      <c r="B1679" t="s">
        <v>53</v>
      </c>
      <c r="C1679" t="s">
        <v>380</v>
      </c>
      <c r="D1679" t="s">
        <v>62</v>
      </c>
      <c r="E1679">
        <v>1</v>
      </c>
      <c r="F1679" t="s">
        <v>56</v>
      </c>
      <c r="G1679" t="s">
        <v>112</v>
      </c>
      <c r="H1679" t="s">
        <v>63</v>
      </c>
      <c r="I1679" t="s">
        <v>59</v>
      </c>
      <c r="J1679" t="s">
        <v>947</v>
      </c>
      <c r="K1679" t="s">
        <v>61</v>
      </c>
      <c r="L1679" t="s">
        <v>62</v>
      </c>
      <c r="M1679">
        <v>1</v>
      </c>
      <c r="N1679" t="s">
        <v>56</v>
      </c>
      <c r="O1679">
        <v>4</v>
      </c>
      <c r="P1679">
        <v>8</v>
      </c>
      <c r="Q1679">
        <v>15</v>
      </c>
      <c r="R1679" t="s">
        <v>63</v>
      </c>
      <c r="S1679" t="s">
        <v>100</v>
      </c>
      <c r="T1679" t="s">
        <v>65</v>
      </c>
      <c r="U1679" t="s">
        <v>947</v>
      </c>
      <c r="V1679" t="s">
        <v>66</v>
      </c>
      <c r="W1679" t="s">
        <v>67</v>
      </c>
      <c r="X1679">
        <v>5</v>
      </c>
      <c r="Y1679">
        <v>0.3</v>
      </c>
      <c r="Z1679">
        <v>0.7</v>
      </c>
      <c r="AA1679">
        <v>0.5</v>
      </c>
      <c r="AB1679">
        <v>4</v>
      </c>
      <c r="AC1679">
        <v>1.5</v>
      </c>
      <c r="AD1679">
        <v>5</v>
      </c>
      <c r="AE1679">
        <v>2.5</v>
      </c>
      <c r="AF1679" t="s">
        <v>68</v>
      </c>
      <c r="AG1679">
        <v>5</v>
      </c>
      <c r="AH1679">
        <v>5.5</v>
      </c>
      <c r="AI1679">
        <v>6</v>
      </c>
      <c r="AJ1679">
        <v>5</v>
      </c>
      <c r="AK1679">
        <v>4</v>
      </c>
      <c r="AL1679" t="s">
        <v>68</v>
      </c>
      <c r="AM1679" t="s">
        <v>68</v>
      </c>
      <c r="AN1679" t="s">
        <v>68</v>
      </c>
      <c r="AO1679" t="s">
        <v>68</v>
      </c>
      <c r="AP1679" t="s">
        <v>68</v>
      </c>
      <c r="AQ1679" t="s">
        <v>68</v>
      </c>
      <c r="AR1679" t="s">
        <v>68</v>
      </c>
      <c r="AS1679" t="s">
        <v>68</v>
      </c>
      <c r="AT1679" t="s">
        <v>68</v>
      </c>
      <c r="AU1679" t="s">
        <v>68</v>
      </c>
      <c r="AV1679" t="s">
        <v>68</v>
      </c>
      <c r="AW1679" t="s">
        <v>68</v>
      </c>
      <c r="AX1679" t="s">
        <v>68</v>
      </c>
      <c r="AY1679" t="s">
        <v>68</v>
      </c>
      <c r="AZ1679" t="s">
        <v>80</v>
      </c>
      <c r="BA1679" t="s">
        <v>65</v>
      </c>
      <c r="BB1679">
        <v>0.85699999999999998</v>
      </c>
      <c r="BD1679">
        <f>IF(EXACT(BA1679,T1679),1,0)</f>
        <v>1</v>
      </c>
      <c r="BE1679">
        <f>IF(AND(AZ1679="2_Testando"),1,0)</f>
        <v>1</v>
      </c>
      <c r="BF1679">
        <f>IF(AND(AZ1679="2_Testando",BD1679=1),1,0)</f>
        <v>1</v>
      </c>
      <c r="BJ1679">
        <f>IF(AND(BB1679&gt;0.7,BF1679=1),1,0)</f>
        <v>1</v>
      </c>
    </row>
    <row r="1680" spans="1:62" hidden="1" x14ac:dyDescent="0.3">
      <c r="A1680">
        <v>2015</v>
      </c>
      <c r="B1680" t="s">
        <v>53</v>
      </c>
      <c r="C1680" t="s">
        <v>381</v>
      </c>
      <c r="D1680" t="s">
        <v>62</v>
      </c>
      <c r="E1680">
        <v>1</v>
      </c>
      <c r="F1680" t="s">
        <v>56</v>
      </c>
      <c r="G1680" t="s">
        <v>112</v>
      </c>
      <c r="H1680" t="s">
        <v>63</v>
      </c>
      <c r="I1680" t="s">
        <v>59</v>
      </c>
      <c r="J1680" t="s">
        <v>947</v>
      </c>
      <c r="K1680" t="s">
        <v>61</v>
      </c>
      <c r="L1680" t="s">
        <v>62</v>
      </c>
      <c r="M1680">
        <v>1</v>
      </c>
      <c r="N1680" t="s">
        <v>56</v>
      </c>
      <c r="O1680">
        <v>4</v>
      </c>
      <c r="P1680">
        <v>8</v>
      </c>
      <c r="Q1680">
        <v>16</v>
      </c>
      <c r="R1680" t="s">
        <v>63</v>
      </c>
      <c r="S1680" t="s">
        <v>100</v>
      </c>
      <c r="T1680" t="s">
        <v>65</v>
      </c>
      <c r="U1680" t="s">
        <v>947</v>
      </c>
      <c r="V1680" t="s">
        <v>66</v>
      </c>
      <c r="W1680" t="s">
        <v>67</v>
      </c>
      <c r="X1680">
        <v>5</v>
      </c>
      <c r="Y1680">
        <v>0.3</v>
      </c>
      <c r="Z1680">
        <v>0.7</v>
      </c>
      <c r="AA1680">
        <v>0.5</v>
      </c>
      <c r="AB1680">
        <v>2</v>
      </c>
      <c r="AC1680">
        <v>0</v>
      </c>
      <c r="AD1680">
        <v>1.5</v>
      </c>
      <c r="AE1680">
        <v>1</v>
      </c>
      <c r="AF1680">
        <v>2</v>
      </c>
      <c r="AG1680">
        <v>9</v>
      </c>
      <c r="AH1680">
        <v>2.5</v>
      </c>
      <c r="AI1680">
        <v>5.5</v>
      </c>
      <c r="AJ1680">
        <v>4.5</v>
      </c>
      <c r="AK1680">
        <v>5</v>
      </c>
      <c r="AL1680" t="s">
        <v>68</v>
      </c>
      <c r="AM1680" t="s">
        <v>68</v>
      </c>
      <c r="AN1680" t="s">
        <v>68</v>
      </c>
      <c r="AO1680" t="s">
        <v>68</v>
      </c>
      <c r="AP1680" t="s">
        <v>68</v>
      </c>
      <c r="AQ1680" t="s">
        <v>68</v>
      </c>
      <c r="AR1680" t="s">
        <v>68</v>
      </c>
      <c r="AS1680" t="s">
        <v>68</v>
      </c>
      <c r="AT1680" t="s">
        <v>68</v>
      </c>
      <c r="AU1680" t="s">
        <v>68</v>
      </c>
      <c r="AV1680" t="s">
        <v>68</v>
      </c>
      <c r="AW1680" t="s">
        <v>68</v>
      </c>
      <c r="AX1680" t="s">
        <v>68</v>
      </c>
      <c r="AY1680" t="s">
        <v>68</v>
      </c>
      <c r="AZ1680" t="s">
        <v>69</v>
      </c>
      <c r="BA1680" t="s">
        <v>65</v>
      </c>
      <c r="BB1680">
        <v>0.97</v>
      </c>
    </row>
    <row r="1681" spans="1:62" hidden="1" x14ac:dyDescent="0.3">
      <c r="A1681">
        <v>2015</v>
      </c>
      <c r="B1681" t="s">
        <v>53</v>
      </c>
      <c r="C1681" t="s">
        <v>1752</v>
      </c>
      <c r="D1681" t="s">
        <v>62</v>
      </c>
      <c r="E1681">
        <v>1</v>
      </c>
      <c r="F1681" t="s">
        <v>56</v>
      </c>
      <c r="G1681" t="s">
        <v>112</v>
      </c>
      <c r="H1681" t="s">
        <v>63</v>
      </c>
      <c r="I1681" t="s">
        <v>77</v>
      </c>
      <c r="J1681" t="s">
        <v>1166</v>
      </c>
      <c r="K1681" t="s">
        <v>61</v>
      </c>
      <c r="L1681" t="s">
        <v>62</v>
      </c>
      <c r="M1681">
        <v>1</v>
      </c>
      <c r="N1681" t="s">
        <v>56</v>
      </c>
      <c r="O1681">
        <v>5</v>
      </c>
      <c r="P1681">
        <v>9</v>
      </c>
      <c r="Q1681">
        <v>17</v>
      </c>
      <c r="R1681" t="s">
        <v>63</v>
      </c>
      <c r="S1681" t="s">
        <v>100</v>
      </c>
      <c r="T1681" t="s">
        <v>79</v>
      </c>
      <c r="U1681" t="s">
        <v>1166</v>
      </c>
      <c r="V1681" t="s">
        <v>66</v>
      </c>
      <c r="W1681" t="s">
        <v>67</v>
      </c>
      <c r="X1681">
        <v>5</v>
      </c>
      <c r="Y1681">
        <v>0.3</v>
      </c>
      <c r="Z1681">
        <v>0.7</v>
      </c>
      <c r="AA1681">
        <v>1.5</v>
      </c>
      <c r="AB1681">
        <v>3.5</v>
      </c>
      <c r="AC1681" t="s">
        <v>68</v>
      </c>
      <c r="AD1681" t="s">
        <v>68</v>
      </c>
      <c r="AE1681" t="s">
        <v>68</v>
      </c>
      <c r="AF1681" t="s">
        <v>68</v>
      </c>
      <c r="AG1681">
        <v>8.5</v>
      </c>
      <c r="AH1681">
        <v>5.5</v>
      </c>
      <c r="AI1681">
        <v>1.5</v>
      </c>
      <c r="AJ1681" t="s">
        <v>68</v>
      </c>
      <c r="AK1681" t="s">
        <v>68</v>
      </c>
      <c r="AL1681" t="s">
        <v>68</v>
      </c>
      <c r="AM1681" t="s">
        <v>68</v>
      </c>
      <c r="AN1681" t="s">
        <v>68</v>
      </c>
      <c r="AO1681" t="s">
        <v>68</v>
      </c>
      <c r="AP1681" t="s">
        <v>68</v>
      </c>
      <c r="AQ1681" t="s">
        <v>68</v>
      </c>
      <c r="AR1681" t="s">
        <v>68</v>
      </c>
      <c r="AS1681" t="s">
        <v>68</v>
      </c>
      <c r="AT1681" t="s">
        <v>68</v>
      </c>
      <c r="AU1681" t="s">
        <v>68</v>
      </c>
      <c r="AV1681" t="s">
        <v>68</v>
      </c>
      <c r="AW1681" t="s">
        <v>68</v>
      </c>
      <c r="AX1681" t="s">
        <v>68</v>
      </c>
      <c r="AY1681" t="s">
        <v>68</v>
      </c>
      <c r="AZ1681" t="s">
        <v>69</v>
      </c>
      <c r="BA1681" t="s">
        <v>79</v>
      </c>
      <c r="BB1681">
        <v>1</v>
      </c>
    </row>
    <row r="1682" spans="1:62" hidden="1" x14ac:dyDescent="0.3">
      <c r="A1682">
        <v>2015</v>
      </c>
      <c r="B1682" t="s">
        <v>53</v>
      </c>
      <c r="C1682" t="s">
        <v>382</v>
      </c>
      <c r="D1682" t="s">
        <v>62</v>
      </c>
      <c r="E1682">
        <v>1</v>
      </c>
      <c r="F1682" t="s">
        <v>71</v>
      </c>
      <c r="G1682" t="s">
        <v>112</v>
      </c>
      <c r="H1682" t="s">
        <v>63</v>
      </c>
      <c r="I1682" t="s">
        <v>59</v>
      </c>
      <c r="J1682" t="s">
        <v>947</v>
      </c>
      <c r="K1682" t="s">
        <v>61</v>
      </c>
      <c r="L1682" t="s">
        <v>62</v>
      </c>
      <c r="M1682">
        <v>1</v>
      </c>
      <c r="N1682" t="s">
        <v>71</v>
      </c>
      <c r="O1682">
        <v>4</v>
      </c>
      <c r="P1682">
        <v>8</v>
      </c>
      <c r="Q1682">
        <v>16</v>
      </c>
      <c r="R1682" t="s">
        <v>63</v>
      </c>
      <c r="S1682" t="s">
        <v>100</v>
      </c>
      <c r="T1682" t="s">
        <v>65</v>
      </c>
      <c r="U1682" t="s">
        <v>947</v>
      </c>
      <c r="V1682" t="s">
        <v>66</v>
      </c>
      <c r="W1682" t="s">
        <v>67</v>
      </c>
      <c r="X1682">
        <v>5</v>
      </c>
      <c r="Y1682">
        <v>0.3</v>
      </c>
      <c r="Z1682">
        <v>0.7</v>
      </c>
      <c r="AA1682">
        <v>2</v>
      </c>
      <c r="AB1682">
        <v>0.5</v>
      </c>
      <c r="AC1682">
        <v>2.5</v>
      </c>
      <c r="AD1682">
        <v>2.5</v>
      </c>
      <c r="AE1682">
        <v>2</v>
      </c>
      <c r="AF1682">
        <v>1.5</v>
      </c>
      <c r="AG1682">
        <v>6.5</v>
      </c>
      <c r="AH1682">
        <v>5</v>
      </c>
      <c r="AI1682">
        <v>5</v>
      </c>
      <c r="AJ1682">
        <v>7.5</v>
      </c>
      <c r="AK1682">
        <v>2</v>
      </c>
      <c r="AL1682" t="s">
        <v>68</v>
      </c>
      <c r="AM1682" t="s">
        <v>68</v>
      </c>
      <c r="AN1682" t="s">
        <v>68</v>
      </c>
      <c r="AO1682" t="s">
        <v>68</v>
      </c>
      <c r="AP1682" t="s">
        <v>68</v>
      </c>
      <c r="AQ1682" t="s">
        <v>68</v>
      </c>
      <c r="AR1682" t="s">
        <v>68</v>
      </c>
      <c r="AS1682" t="s">
        <v>68</v>
      </c>
      <c r="AT1682" t="s">
        <v>68</v>
      </c>
      <c r="AU1682" t="s">
        <v>68</v>
      </c>
      <c r="AV1682" t="s">
        <v>68</v>
      </c>
      <c r="AW1682" t="s">
        <v>68</v>
      </c>
      <c r="AX1682" t="s">
        <v>68</v>
      </c>
      <c r="AY1682" t="s">
        <v>68</v>
      </c>
      <c r="AZ1682" t="s">
        <v>69</v>
      </c>
      <c r="BA1682" t="s">
        <v>65</v>
      </c>
      <c r="BB1682">
        <v>0.97</v>
      </c>
    </row>
    <row r="1683" spans="1:62" hidden="1" x14ac:dyDescent="0.3">
      <c r="A1683">
        <v>2015</v>
      </c>
      <c r="B1683" t="s">
        <v>53</v>
      </c>
      <c r="C1683" t="s">
        <v>1753</v>
      </c>
      <c r="D1683" t="s">
        <v>62</v>
      </c>
      <c r="E1683">
        <v>1</v>
      </c>
      <c r="F1683" t="s">
        <v>56</v>
      </c>
      <c r="G1683" t="s">
        <v>112</v>
      </c>
      <c r="H1683" t="s">
        <v>63</v>
      </c>
      <c r="I1683" t="s">
        <v>77</v>
      </c>
      <c r="J1683" t="s">
        <v>974</v>
      </c>
      <c r="K1683" t="s">
        <v>61</v>
      </c>
      <c r="L1683" t="s">
        <v>62</v>
      </c>
      <c r="M1683">
        <v>1</v>
      </c>
      <c r="N1683" t="s">
        <v>56</v>
      </c>
      <c r="O1683">
        <v>5</v>
      </c>
      <c r="P1683">
        <v>9</v>
      </c>
      <c r="Q1683">
        <v>17</v>
      </c>
      <c r="R1683" t="s">
        <v>63</v>
      </c>
      <c r="S1683" t="s">
        <v>100</v>
      </c>
      <c r="T1683" t="s">
        <v>79</v>
      </c>
      <c r="U1683" t="s">
        <v>974</v>
      </c>
      <c r="V1683" t="s">
        <v>66</v>
      </c>
      <c r="W1683" t="s">
        <v>67</v>
      </c>
      <c r="X1683">
        <v>5</v>
      </c>
      <c r="Y1683">
        <v>0.3</v>
      </c>
      <c r="Z1683">
        <v>0.7</v>
      </c>
      <c r="AA1683" t="s">
        <v>68</v>
      </c>
      <c r="AB1683" t="s">
        <v>68</v>
      </c>
      <c r="AC1683" t="s">
        <v>68</v>
      </c>
      <c r="AD1683" t="s">
        <v>68</v>
      </c>
      <c r="AE1683" t="s">
        <v>68</v>
      </c>
      <c r="AF1683" t="s">
        <v>68</v>
      </c>
      <c r="AG1683">
        <v>4</v>
      </c>
      <c r="AH1683" t="s">
        <v>68</v>
      </c>
      <c r="AI1683" t="s">
        <v>68</v>
      </c>
      <c r="AJ1683" t="s">
        <v>68</v>
      </c>
      <c r="AK1683" t="s">
        <v>68</v>
      </c>
      <c r="AL1683" t="s">
        <v>68</v>
      </c>
      <c r="AM1683" t="s">
        <v>68</v>
      </c>
      <c r="AN1683" t="s">
        <v>68</v>
      </c>
      <c r="AO1683" t="s">
        <v>68</v>
      </c>
      <c r="AP1683" t="s">
        <v>68</v>
      </c>
      <c r="AQ1683" t="s">
        <v>68</v>
      </c>
      <c r="AR1683" t="s">
        <v>68</v>
      </c>
      <c r="AS1683" t="s">
        <v>68</v>
      </c>
      <c r="AT1683" t="s">
        <v>68</v>
      </c>
      <c r="AU1683" t="s">
        <v>68</v>
      </c>
      <c r="AV1683" t="s">
        <v>68</v>
      </c>
      <c r="AW1683" t="s">
        <v>68</v>
      </c>
      <c r="AX1683" t="s">
        <v>68</v>
      </c>
      <c r="AY1683" t="s">
        <v>68</v>
      </c>
      <c r="AZ1683" t="s">
        <v>69</v>
      </c>
      <c r="BA1683" t="s">
        <v>79</v>
      </c>
      <c r="BB1683">
        <v>1</v>
      </c>
    </row>
    <row r="1684" spans="1:62" hidden="1" x14ac:dyDescent="0.3">
      <c r="A1684">
        <v>2015</v>
      </c>
      <c r="B1684" t="s">
        <v>53</v>
      </c>
      <c r="C1684" t="s">
        <v>383</v>
      </c>
      <c r="D1684" t="s">
        <v>62</v>
      </c>
      <c r="E1684">
        <v>1</v>
      </c>
      <c r="F1684" t="s">
        <v>56</v>
      </c>
      <c r="G1684" t="s">
        <v>112</v>
      </c>
      <c r="H1684" t="s">
        <v>63</v>
      </c>
      <c r="I1684" t="s">
        <v>59</v>
      </c>
      <c r="J1684" t="s">
        <v>947</v>
      </c>
      <c r="K1684" t="s">
        <v>61</v>
      </c>
      <c r="L1684" t="s">
        <v>62</v>
      </c>
      <c r="M1684">
        <v>1</v>
      </c>
      <c r="N1684" t="s">
        <v>56</v>
      </c>
      <c r="O1684">
        <v>5</v>
      </c>
      <c r="P1684">
        <v>9</v>
      </c>
      <c r="Q1684">
        <v>18</v>
      </c>
      <c r="R1684" t="s">
        <v>63</v>
      </c>
      <c r="S1684" t="s">
        <v>100</v>
      </c>
      <c r="T1684" t="s">
        <v>65</v>
      </c>
      <c r="U1684" t="s">
        <v>947</v>
      </c>
      <c r="V1684" t="s">
        <v>66</v>
      </c>
      <c r="W1684" t="s">
        <v>67</v>
      </c>
      <c r="X1684">
        <v>5</v>
      </c>
      <c r="Y1684">
        <v>0.3</v>
      </c>
      <c r="Z1684">
        <v>0.7</v>
      </c>
      <c r="AA1684">
        <v>2.5</v>
      </c>
      <c r="AB1684">
        <v>5.5</v>
      </c>
      <c r="AC1684">
        <v>1</v>
      </c>
      <c r="AD1684">
        <v>5.5</v>
      </c>
      <c r="AE1684">
        <v>2</v>
      </c>
      <c r="AF1684">
        <v>3</v>
      </c>
      <c r="AG1684">
        <v>9.5</v>
      </c>
      <c r="AH1684">
        <v>4</v>
      </c>
      <c r="AI1684">
        <v>5.5</v>
      </c>
      <c r="AJ1684">
        <v>7.5</v>
      </c>
      <c r="AK1684">
        <v>4.5</v>
      </c>
      <c r="AL1684" t="s">
        <v>68</v>
      </c>
      <c r="AM1684" t="s">
        <v>68</v>
      </c>
      <c r="AN1684" t="s">
        <v>68</v>
      </c>
      <c r="AO1684" t="s">
        <v>68</v>
      </c>
      <c r="AP1684" t="s">
        <v>68</v>
      </c>
      <c r="AQ1684" t="s">
        <v>68</v>
      </c>
      <c r="AR1684" t="s">
        <v>68</v>
      </c>
      <c r="AS1684" t="s">
        <v>68</v>
      </c>
      <c r="AT1684" t="s">
        <v>68</v>
      </c>
      <c r="AU1684" t="s">
        <v>68</v>
      </c>
      <c r="AV1684" t="s">
        <v>68</v>
      </c>
      <c r="AW1684" t="s">
        <v>68</v>
      </c>
      <c r="AX1684" t="s">
        <v>68</v>
      </c>
      <c r="AY1684" t="s">
        <v>68</v>
      </c>
      <c r="AZ1684" t="s">
        <v>69</v>
      </c>
      <c r="BA1684" t="s">
        <v>65</v>
      </c>
      <c r="BB1684">
        <v>0.85699999999999998</v>
      </c>
    </row>
    <row r="1685" spans="1:62" hidden="1" x14ac:dyDescent="0.3">
      <c r="A1685">
        <v>2015</v>
      </c>
      <c r="B1685" t="s">
        <v>53</v>
      </c>
      <c r="C1685" t="s">
        <v>384</v>
      </c>
      <c r="D1685" t="s">
        <v>62</v>
      </c>
      <c r="E1685">
        <v>1</v>
      </c>
      <c r="F1685" t="s">
        <v>71</v>
      </c>
      <c r="G1685" t="s">
        <v>112</v>
      </c>
      <c r="H1685" t="s">
        <v>63</v>
      </c>
      <c r="I1685" t="s">
        <v>59</v>
      </c>
      <c r="J1685" t="s">
        <v>947</v>
      </c>
      <c r="K1685" t="s">
        <v>61</v>
      </c>
      <c r="L1685" t="s">
        <v>62</v>
      </c>
      <c r="M1685">
        <v>1</v>
      </c>
      <c r="N1685" t="s">
        <v>71</v>
      </c>
      <c r="O1685">
        <v>1</v>
      </c>
      <c r="P1685">
        <v>1</v>
      </c>
      <c r="Q1685">
        <v>1</v>
      </c>
      <c r="R1685" t="s">
        <v>63</v>
      </c>
      <c r="S1685" t="s">
        <v>100</v>
      </c>
      <c r="T1685" t="s">
        <v>65</v>
      </c>
      <c r="U1685" t="s">
        <v>947</v>
      </c>
      <c r="V1685" t="s">
        <v>66</v>
      </c>
      <c r="W1685" t="s">
        <v>67</v>
      </c>
      <c r="X1685">
        <v>5</v>
      </c>
      <c r="Y1685">
        <v>0.3</v>
      </c>
      <c r="Z1685">
        <v>0.7</v>
      </c>
      <c r="AA1685">
        <v>3.5</v>
      </c>
      <c r="AB1685">
        <v>2</v>
      </c>
      <c r="AC1685">
        <v>4</v>
      </c>
      <c r="AD1685">
        <v>4.5</v>
      </c>
      <c r="AE1685">
        <v>1.5</v>
      </c>
      <c r="AF1685">
        <v>5</v>
      </c>
      <c r="AG1685">
        <v>9</v>
      </c>
      <c r="AH1685">
        <v>5</v>
      </c>
      <c r="AI1685">
        <v>5.5</v>
      </c>
      <c r="AJ1685">
        <v>7</v>
      </c>
      <c r="AK1685">
        <v>10</v>
      </c>
      <c r="AL1685" t="s">
        <v>68</v>
      </c>
      <c r="AM1685" t="s">
        <v>68</v>
      </c>
      <c r="AN1685" t="s">
        <v>68</v>
      </c>
      <c r="AO1685" t="s">
        <v>68</v>
      </c>
      <c r="AP1685" t="s">
        <v>68</v>
      </c>
      <c r="AQ1685" t="s">
        <v>68</v>
      </c>
      <c r="AR1685" t="s">
        <v>68</v>
      </c>
      <c r="AS1685" t="s">
        <v>68</v>
      </c>
      <c r="AT1685" t="s">
        <v>68</v>
      </c>
      <c r="AU1685" t="s">
        <v>68</v>
      </c>
      <c r="AV1685" t="s">
        <v>68</v>
      </c>
      <c r="AW1685" t="s">
        <v>68</v>
      </c>
      <c r="AX1685" t="s">
        <v>68</v>
      </c>
      <c r="AY1685" t="s">
        <v>68</v>
      </c>
      <c r="AZ1685" t="s">
        <v>69</v>
      </c>
      <c r="BA1685" t="s">
        <v>65</v>
      </c>
      <c r="BB1685">
        <v>0.79700000000000004</v>
      </c>
    </row>
    <row r="1686" spans="1:62" hidden="1" x14ac:dyDescent="0.3">
      <c r="A1686">
        <v>2015</v>
      </c>
      <c r="B1686" t="s">
        <v>53</v>
      </c>
      <c r="C1686" t="s">
        <v>1754</v>
      </c>
      <c r="D1686" t="s">
        <v>62</v>
      </c>
      <c r="E1686">
        <v>1</v>
      </c>
      <c r="F1686" t="s">
        <v>56</v>
      </c>
      <c r="G1686" t="s">
        <v>112</v>
      </c>
      <c r="H1686" t="s">
        <v>63</v>
      </c>
      <c r="I1686" t="s">
        <v>83</v>
      </c>
      <c r="J1686" t="s">
        <v>967</v>
      </c>
      <c r="K1686" t="s">
        <v>61</v>
      </c>
      <c r="L1686" t="s">
        <v>62</v>
      </c>
      <c r="M1686">
        <v>1</v>
      </c>
      <c r="N1686" t="s">
        <v>56</v>
      </c>
      <c r="O1686">
        <v>5</v>
      </c>
      <c r="P1686">
        <v>10</v>
      </c>
      <c r="Q1686">
        <v>19</v>
      </c>
      <c r="R1686" t="s">
        <v>63</v>
      </c>
      <c r="S1686" t="s">
        <v>100</v>
      </c>
      <c r="T1686" t="s">
        <v>84</v>
      </c>
      <c r="U1686" t="s">
        <v>947</v>
      </c>
      <c r="V1686" t="s">
        <v>66</v>
      </c>
      <c r="W1686" t="s">
        <v>67</v>
      </c>
      <c r="X1686">
        <v>5</v>
      </c>
      <c r="Y1686">
        <v>0.3</v>
      </c>
      <c r="Z1686">
        <v>0.7</v>
      </c>
      <c r="AA1686">
        <v>5.5</v>
      </c>
      <c r="AB1686">
        <v>4.5</v>
      </c>
      <c r="AC1686">
        <v>7.5</v>
      </c>
      <c r="AD1686">
        <v>9</v>
      </c>
      <c r="AE1686">
        <v>3.5</v>
      </c>
      <c r="AF1686" t="s">
        <v>68</v>
      </c>
      <c r="AG1686">
        <v>7</v>
      </c>
      <c r="AH1686">
        <v>8</v>
      </c>
      <c r="AI1686">
        <v>10</v>
      </c>
      <c r="AJ1686">
        <v>10</v>
      </c>
      <c r="AK1686">
        <v>7</v>
      </c>
      <c r="AL1686" t="s">
        <v>68</v>
      </c>
      <c r="AM1686" t="s">
        <v>68</v>
      </c>
      <c r="AN1686" t="s">
        <v>68</v>
      </c>
      <c r="AO1686" t="s">
        <v>68</v>
      </c>
      <c r="AP1686" t="s">
        <v>68</v>
      </c>
      <c r="AQ1686" t="s">
        <v>68</v>
      </c>
      <c r="AR1686" t="s">
        <v>68</v>
      </c>
      <c r="AS1686" t="s">
        <v>68</v>
      </c>
      <c r="AT1686" t="s">
        <v>68</v>
      </c>
      <c r="AU1686" t="s">
        <v>68</v>
      </c>
      <c r="AV1686" t="s">
        <v>68</v>
      </c>
      <c r="AW1686" t="s">
        <v>68</v>
      </c>
      <c r="AX1686" t="s">
        <v>68</v>
      </c>
      <c r="AY1686" t="s">
        <v>68</v>
      </c>
      <c r="AZ1686" t="s">
        <v>69</v>
      </c>
      <c r="BA1686" t="s">
        <v>84</v>
      </c>
      <c r="BB1686">
        <v>1</v>
      </c>
    </row>
    <row r="1687" spans="1:62" hidden="1" x14ac:dyDescent="0.3">
      <c r="A1687">
        <v>2015</v>
      </c>
      <c r="B1687" t="s">
        <v>53</v>
      </c>
      <c r="C1687" t="s">
        <v>1755</v>
      </c>
      <c r="D1687" t="s">
        <v>62</v>
      </c>
      <c r="E1687">
        <v>1</v>
      </c>
      <c r="F1687" t="s">
        <v>71</v>
      </c>
      <c r="G1687" t="s">
        <v>112</v>
      </c>
      <c r="H1687" t="s">
        <v>63</v>
      </c>
      <c r="I1687" t="s">
        <v>83</v>
      </c>
      <c r="J1687" t="s">
        <v>947</v>
      </c>
      <c r="K1687" t="s">
        <v>61</v>
      </c>
      <c r="L1687" t="s">
        <v>62</v>
      </c>
      <c r="M1687">
        <v>1</v>
      </c>
      <c r="N1687" t="s">
        <v>71</v>
      </c>
      <c r="O1687">
        <v>1</v>
      </c>
      <c r="P1687">
        <v>1</v>
      </c>
      <c r="Q1687">
        <v>2</v>
      </c>
      <c r="R1687" t="s">
        <v>63</v>
      </c>
      <c r="S1687" t="s">
        <v>100</v>
      </c>
      <c r="T1687" t="s">
        <v>84</v>
      </c>
      <c r="U1687" t="s">
        <v>947</v>
      </c>
      <c r="V1687" t="s">
        <v>66</v>
      </c>
      <c r="W1687" t="s">
        <v>67</v>
      </c>
      <c r="X1687">
        <v>5</v>
      </c>
      <c r="Y1687">
        <v>0.3</v>
      </c>
      <c r="Z1687">
        <v>0.7</v>
      </c>
      <c r="AA1687">
        <v>3</v>
      </c>
      <c r="AB1687">
        <v>2</v>
      </c>
      <c r="AC1687">
        <v>4</v>
      </c>
      <c r="AD1687">
        <v>3</v>
      </c>
      <c r="AE1687">
        <v>3</v>
      </c>
      <c r="AF1687">
        <v>9</v>
      </c>
      <c r="AG1687">
        <v>8.5</v>
      </c>
      <c r="AH1687">
        <v>5</v>
      </c>
      <c r="AI1687">
        <v>9.5</v>
      </c>
      <c r="AJ1687">
        <v>10</v>
      </c>
      <c r="AK1687">
        <v>8.5</v>
      </c>
      <c r="AL1687" t="s">
        <v>68</v>
      </c>
      <c r="AM1687" t="s">
        <v>68</v>
      </c>
      <c r="AN1687" t="s">
        <v>68</v>
      </c>
      <c r="AO1687" t="s">
        <v>68</v>
      </c>
      <c r="AP1687" t="s">
        <v>68</v>
      </c>
      <c r="AQ1687" t="s">
        <v>68</v>
      </c>
      <c r="AR1687" t="s">
        <v>68</v>
      </c>
      <c r="AS1687" t="s">
        <v>68</v>
      </c>
      <c r="AT1687" t="s">
        <v>68</v>
      </c>
      <c r="AU1687" t="s">
        <v>68</v>
      </c>
      <c r="AV1687" t="s">
        <v>68</v>
      </c>
      <c r="AW1687" t="s">
        <v>68</v>
      </c>
      <c r="AX1687" t="s">
        <v>68</v>
      </c>
      <c r="AY1687" t="s">
        <v>68</v>
      </c>
      <c r="AZ1687" t="s">
        <v>69</v>
      </c>
      <c r="BA1687" t="s">
        <v>84</v>
      </c>
      <c r="BB1687">
        <v>0.71799999999999997</v>
      </c>
    </row>
    <row r="1688" spans="1:62" hidden="1" x14ac:dyDescent="0.3">
      <c r="A1688">
        <v>2015</v>
      </c>
      <c r="B1688" t="s">
        <v>53</v>
      </c>
      <c r="C1688" t="s">
        <v>1756</v>
      </c>
      <c r="D1688" t="s">
        <v>62</v>
      </c>
      <c r="E1688">
        <v>1</v>
      </c>
      <c r="F1688" t="s">
        <v>71</v>
      </c>
      <c r="G1688" t="s">
        <v>112</v>
      </c>
      <c r="H1688" t="s">
        <v>63</v>
      </c>
      <c r="I1688" t="s">
        <v>77</v>
      </c>
      <c r="J1688" t="s">
        <v>1547</v>
      </c>
      <c r="K1688" t="s">
        <v>61</v>
      </c>
      <c r="L1688" t="s">
        <v>62</v>
      </c>
      <c r="M1688">
        <v>1</v>
      </c>
      <c r="N1688" t="s">
        <v>71</v>
      </c>
      <c r="O1688">
        <v>1</v>
      </c>
      <c r="P1688">
        <v>2</v>
      </c>
      <c r="Q1688">
        <v>3</v>
      </c>
      <c r="R1688" t="s">
        <v>63</v>
      </c>
      <c r="S1688" t="s">
        <v>100</v>
      </c>
      <c r="T1688" t="s">
        <v>79</v>
      </c>
      <c r="U1688" t="s">
        <v>1547</v>
      </c>
      <c r="V1688" t="s">
        <v>66</v>
      </c>
      <c r="W1688" t="s">
        <v>67</v>
      </c>
      <c r="X1688">
        <v>5</v>
      </c>
      <c r="Y1688">
        <v>0.3</v>
      </c>
      <c r="Z1688">
        <v>0.7</v>
      </c>
      <c r="AA1688">
        <v>4</v>
      </c>
      <c r="AB1688" t="s">
        <v>68</v>
      </c>
      <c r="AC1688" t="s">
        <v>68</v>
      </c>
      <c r="AD1688" t="s">
        <v>68</v>
      </c>
      <c r="AE1688" t="s">
        <v>68</v>
      </c>
      <c r="AF1688" t="s">
        <v>68</v>
      </c>
      <c r="AG1688">
        <v>7.5</v>
      </c>
      <c r="AH1688">
        <v>3.5</v>
      </c>
      <c r="AI1688" t="s">
        <v>68</v>
      </c>
      <c r="AJ1688" t="s">
        <v>68</v>
      </c>
      <c r="AK1688" t="s">
        <v>68</v>
      </c>
      <c r="AL1688" t="s">
        <v>68</v>
      </c>
      <c r="AM1688" t="s">
        <v>68</v>
      </c>
      <c r="AN1688" t="s">
        <v>68</v>
      </c>
      <c r="AO1688" t="s">
        <v>68</v>
      </c>
      <c r="AP1688" t="s">
        <v>68</v>
      </c>
      <c r="AQ1688" t="s">
        <v>68</v>
      </c>
      <c r="AR1688" t="s">
        <v>68</v>
      </c>
      <c r="AS1688" t="s">
        <v>68</v>
      </c>
      <c r="AT1688" t="s">
        <v>68</v>
      </c>
      <c r="AU1688" t="s">
        <v>68</v>
      </c>
      <c r="AV1688" t="s">
        <v>68</v>
      </c>
      <c r="AW1688" t="s">
        <v>68</v>
      </c>
      <c r="AX1688" t="s">
        <v>68</v>
      </c>
      <c r="AY1688" t="s">
        <v>68</v>
      </c>
      <c r="AZ1688" t="s">
        <v>69</v>
      </c>
      <c r="BA1688" t="s">
        <v>79</v>
      </c>
      <c r="BB1688">
        <v>1</v>
      </c>
    </row>
    <row r="1689" spans="1:62" x14ac:dyDescent="0.3">
      <c r="A1689">
        <v>2015</v>
      </c>
      <c r="B1689" t="s">
        <v>53</v>
      </c>
      <c r="C1689" t="s">
        <v>1757</v>
      </c>
      <c r="D1689" t="s">
        <v>62</v>
      </c>
      <c r="E1689">
        <v>1</v>
      </c>
      <c r="F1689" t="s">
        <v>71</v>
      </c>
      <c r="G1689" t="s">
        <v>112</v>
      </c>
      <c r="H1689" t="s">
        <v>63</v>
      </c>
      <c r="I1689" t="s">
        <v>77</v>
      </c>
      <c r="J1689" t="s">
        <v>1758</v>
      </c>
      <c r="K1689" t="s">
        <v>61</v>
      </c>
      <c r="L1689" t="s">
        <v>62</v>
      </c>
      <c r="M1689">
        <v>1</v>
      </c>
      <c r="N1689" t="s">
        <v>71</v>
      </c>
      <c r="O1689">
        <v>4</v>
      </c>
      <c r="P1689">
        <v>8</v>
      </c>
      <c r="Q1689">
        <v>15</v>
      </c>
      <c r="R1689" t="s">
        <v>63</v>
      </c>
      <c r="S1689" t="s">
        <v>100</v>
      </c>
      <c r="T1689" t="s">
        <v>79</v>
      </c>
      <c r="U1689" t="s">
        <v>1758</v>
      </c>
      <c r="V1689" t="s">
        <v>66</v>
      </c>
      <c r="W1689" t="s">
        <v>67</v>
      </c>
      <c r="X1689">
        <v>5</v>
      </c>
      <c r="Y1689">
        <v>0.3</v>
      </c>
      <c r="Z1689">
        <v>0.7</v>
      </c>
      <c r="AA1689">
        <v>0</v>
      </c>
      <c r="AB1689">
        <v>0</v>
      </c>
      <c r="AC1689">
        <v>0</v>
      </c>
      <c r="AD1689" t="s">
        <v>68</v>
      </c>
      <c r="AE1689" t="s">
        <v>68</v>
      </c>
      <c r="AF1689" t="s">
        <v>68</v>
      </c>
      <c r="AG1689">
        <v>9</v>
      </c>
      <c r="AH1689">
        <v>4.5</v>
      </c>
      <c r="AI1689" t="s">
        <v>68</v>
      </c>
      <c r="AJ1689" t="s">
        <v>68</v>
      </c>
      <c r="AK1689" t="s">
        <v>68</v>
      </c>
      <c r="AL1689" t="s">
        <v>68</v>
      </c>
      <c r="AM1689" t="s">
        <v>68</v>
      </c>
      <c r="AN1689" t="s">
        <v>68</v>
      </c>
      <c r="AO1689" t="s">
        <v>68</v>
      </c>
      <c r="AP1689" t="s">
        <v>68</v>
      </c>
      <c r="AQ1689" t="s">
        <v>68</v>
      </c>
      <c r="AR1689" t="s">
        <v>68</v>
      </c>
      <c r="AS1689" t="s">
        <v>68</v>
      </c>
      <c r="AT1689" t="s">
        <v>68</v>
      </c>
      <c r="AU1689" t="s">
        <v>68</v>
      </c>
      <c r="AV1689" t="s">
        <v>68</v>
      </c>
      <c r="AW1689" t="s">
        <v>68</v>
      </c>
      <c r="AX1689" t="s">
        <v>68</v>
      </c>
      <c r="AY1689" t="s">
        <v>68</v>
      </c>
      <c r="AZ1689" t="s">
        <v>80</v>
      </c>
      <c r="BA1689" t="s">
        <v>79</v>
      </c>
      <c r="BB1689">
        <v>1</v>
      </c>
      <c r="BD1689">
        <f>IF(EXACT(BA1689,T1689),1,0)</f>
        <v>1</v>
      </c>
      <c r="BE1689">
        <f>IF(AND(AZ1689="2_Testando"),1,0)</f>
        <v>1</v>
      </c>
      <c r="BF1689">
        <f>IF(AND(AZ1689="2_Testando",BD1689=1),1,0)</f>
        <v>1</v>
      </c>
      <c r="BJ1689">
        <f>IF(AND(BB1689&gt;0.7,BF1689=1),1,0)</f>
        <v>1</v>
      </c>
    </row>
    <row r="1690" spans="1:62" hidden="1" x14ac:dyDescent="0.3">
      <c r="A1690">
        <v>2015</v>
      </c>
      <c r="B1690" t="s">
        <v>53</v>
      </c>
      <c r="C1690" t="s">
        <v>1759</v>
      </c>
      <c r="D1690" t="s">
        <v>62</v>
      </c>
      <c r="E1690">
        <v>1</v>
      </c>
      <c r="F1690" t="s">
        <v>56</v>
      </c>
      <c r="G1690" t="s">
        <v>112</v>
      </c>
      <c r="H1690" t="s">
        <v>63</v>
      </c>
      <c r="I1690" t="s">
        <v>83</v>
      </c>
      <c r="J1690" t="s">
        <v>967</v>
      </c>
      <c r="K1690" t="s">
        <v>61</v>
      </c>
      <c r="L1690" t="s">
        <v>62</v>
      </c>
      <c r="M1690">
        <v>1</v>
      </c>
      <c r="N1690" t="s">
        <v>56</v>
      </c>
      <c r="O1690">
        <v>5</v>
      </c>
      <c r="P1690">
        <v>10</v>
      </c>
      <c r="Q1690">
        <v>20</v>
      </c>
      <c r="R1690" t="s">
        <v>63</v>
      </c>
      <c r="S1690" t="s">
        <v>100</v>
      </c>
      <c r="T1690" t="s">
        <v>84</v>
      </c>
      <c r="U1690" t="s">
        <v>947</v>
      </c>
      <c r="V1690" t="s">
        <v>66</v>
      </c>
      <c r="W1690" t="s">
        <v>67</v>
      </c>
      <c r="X1690">
        <v>5</v>
      </c>
      <c r="Y1690">
        <v>0.3</v>
      </c>
      <c r="Z1690">
        <v>0.7</v>
      </c>
      <c r="AA1690">
        <v>3.5</v>
      </c>
      <c r="AB1690">
        <v>6.5</v>
      </c>
      <c r="AC1690">
        <v>5</v>
      </c>
      <c r="AD1690">
        <v>7.5</v>
      </c>
      <c r="AE1690">
        <v>2.5</v>
      </c>
      <c r="AF1690" t="s">
        <v>68</v>
      </c>
      <c r="AG1690">
        <v>7</v>
      </c>
      <c r="AH1690">
        <v>8</v>
      </c>
      <c r="AI1690">
        <v>7.5</v>
      </c>
      <c r="AJ1690">
        <v>9.5</v>
      </c>
      <c r="AK1690">
        <v>6</v>
      </c>
      <c r="AL1690" t="s">
        <v>68</v>
      </c>
      <c r="AM1690" t="s">
        <v>68</v>
      </c>
      <c r="AN1690" t="s">
        <v>68</v>
      </c>
      <c r="AO1690" t="s">
        <v>68</v>
      </c>
      <c r="AP1690" t="s">
        <v>68</v>
      </c>
      <c r="AQ1690" t="s">
        <v>68</v>
      </c>
      <c r="AR1690" t="s">
        <v>68</v>
      </c>
      <c r="AS1690" t="s">
        <v>68</v>
      </c>
      <c r="AT1690" t="s">
        <v>68</v>
      </c>
      <c r="AU1690" t="s">
        <v>68</v>
      </c>
      <c r="AV1690" t="s">
        <v>68</v>
      </c>
      <c r="AW1690" t="s">
        <v>68</v>
      </c>
      <c r="AX1690" t="s">
        <v>68</v>
      </c>
      <c r="AY1690" t="s">
        <v>68</v>
      </c>
      <c r="AZ1690" t="s">
        <v>69</v>
      </c>
      <c r="BA1690" t="s">
        <v>84</v>
      </c>
      <c r="BB1690">
        <v>1</v>
      </c>
    </row>
    <row r="1691" spans="1:62" hidden="1" x14ac:dyDescent="0.3">
      <c r="A1691">
        <v>2015</v>
      </c>
      <c r="B1691" t="s">
        <v>53</v>
      </c>
      <c r="C1691" t="s">
        <v>1760</v>
      </c>
      <c r="D1691" t="s">
        <v>62</v>
      </c>
      <c r="E1691">
        <v>1</v>
      </c>
      <c r="F1691" t="s">
        <v>56</v>
      </c>
      <c r="G1691" t="s">
        <v>112</v>
      </c>
      <c r="H1691" t="s">
        <v>63</v>
      </c>
      <c r="I1691" t="s">
        <v>83</v>
      </c>
      <c r="J1691" t="s">
        <v>947</v>
      </c>
      <c r="K1691" t="s">
        <v>61</v>
      </c>
      <c r="L1691" t="s">
        <v>62</v>
      </c>
      <c r="M1691">
        <v>1</v>
      </c>
      <c r="N1691" t="s">
        <v>56</v>
      </c>
      <c r="O1691">
        <v>6</v>
      </c>
      <c r="P1691">
        <v>11</v>
      </c>
      <c r="Q1691">
        <v>21</v>
      </c>
      <c r="R1691" t="s">
        <v>63</v>
      </c>
      <c r="S1691" t="s">
        <v>100</v>
      </c>
      <c r="T1691" t="s">
        <v>84</v>
      </c>
      <c r="U1691" t="s">
        <v>947</v>
      </c>
      <c r="V1691" t="s">
        <v>66</v>
      </c>
      <c r="W1691" t="s">
        <v>67</v>
      </c>
      <c r="X1691">
        <v>5</v>
      </c>
      <c r="Y1691">
        <v>0.3</v>
      </c>
      <c r="Z1691">
        <v>0.7</v>
      </c>
      <c r="AA1691">
        <v>5.5</v>
      </c>
      <c r="AB1691">
        <v>6</v>
      </c>
      <c r="AC1691">
        <v>4.5</v>
      </c>
      <c r="AD1691">
        <v>4.5</v>
      </c>
      <c r="AE1691">
        <v>7</v>
      </c>
      <c r="AF1691" t="s">
        <v>68</v>
      </c>
      <c r="AG1691">
        <v>7.5</v>
      </c>
      <c r="AH1691">
        <v>5</v>
      </c>
      <c r="AI1691">
        <v>8.5</v>
      </c>
      <c r="AJ1691">
        <v>9.5</v>
      </c>
      <c r="AK1691">
        <v>9</v>
      </c>
      <c r="AL1691" t="s">
        <v>68</v>
      </c>
      <c r="AM1691" t="s">
        <v>68</v>
      </c>
      <c r="AN1691" t="s">
        <v>68</v>
      </c>
      <c r="AO1691" t="s">
        <v>68</v>
      </c>
      <c r="AP1691" t="s">
        <v>68</v>
      </c>
      <c r="AQ1691" t="s">
        <v>68</v>
      </c>
      <c r="AR1691" t="s">
        <v>68</v>
      </c>
      <c r="AS1691" t="s">
        <v>68</v>
      </c>
      <c r="AT1691" t="s">
        <v>68</v>
      </c>
      <c r="AU1691" t="s">
        <v>68</v>
      </c>
      <c r="AV1691" t="s">
        <v>68</v>
      </c>
      <c r="AW1691" t="s">
        <v>68</v>
      </c>
      <c r="AX1691" t="s">
        <v>68</v>
      </c>
      <c r="AY1691" t="s">
        <v>68</v>
      </c>
      <c r="AZ1691" t="s">
        <v>69</v>
      </c>
      <c r="BA1691" t="s">
        <v>84</v>
      </c>
      <c r="BB1691">
        <v>0.80700000000000005</v>
      </c>
    </row>
    <row r="1692" spans="1:62" hidden="1" x14ac:dyDescent="0.3">
      <c r="A1692">
        <v>2015</v>
      </c>
      <c r="B1692" t="s">
        <v>53</v>
      </c>
      <c r="C1692" t="s">
        <v>1761</v>
      </c>
      <c r="D1692" t="s">
        <v>62</v>
      </c>
      <c r="E1692">
        <v>1</v>
      </c>
      <c r="F1692" t="s">
        <v>71</v>
      </c>
      <c r="G1692" t="s">
        <v>112</v>
      </c>
      <c r="H1692" t="s">
        <v>63</v>
      </c>
      <c r="I1692" t="s">
        <v>83</v>
      </c>
      <c r="J1692" t="s">
        <v>947</v>
      </c>
      <c r="K1692" t="s">
        <v>61</v>
      </c>
      <c r="L1692" t="s">
        <v>62</v>
      </c>
      <c r="M1692">
        <v>1</v>
      </c>
      <c r="N1692" t="s">
        <v>71</v>
      </c>
      <c r="O1692">
        <v>2</v>
      </c>
      <c r="P1692">
        <v>3</v>
      </c>
      <c r="Q1692">
        <v>6</v>
      </c>
      <c r="R1692" t="s">
        <v>63</v>
      </c>
      <c r="S1692" t="s">
        <v>100</v>
      </c>
      <c r="T1692" t="s">
        <v>84</v>
      </c>
      <c r="U1692" t="s">
        <v>947</v>
      </c>
      <c r="V1692" t="s">
        <v>66</v>
      </c>
      <c r="W1692" t="s">
        <v>67</v>
      </c>
      <c r="X1692">
        <v>5</v>
      </c>
      <c r="Y1692">
        <v>0.3</v>
      </c>
      <c r="Z1692">
        <v>0.7</v>
      </c>
      <c r="AA1692">
        <v>4</v>
      </c>
      <c r="AB1692">
        <v>2</v>
      </c>
      <c r="AC1692">
        <v>2</v>
      </c>
      <c r="AD1692">
        <v>3.5</v>
      </c>
      <c r="AE1692">
        <v>3.5</v>
      </c>
      <c r="AF1692">
        <v>9</v>
      </c>
      <c r="AG1692" t="s">
        <v>68</v>
      </c>
      <c r="AH1692">
        <v>7</v>
      </c>
      <c r="AI1692">
        <v>8</v>
      </c>
      <c r="AJ1692">
        <v>5</v>
      </c>
      <c r="AK1692">
        <v>6</v>
      </c>
      <c r="AL1692" t="s">
        <v>68</v>
      </c>
      <c r="AM1692" t="s">
        <v>68</v>
      </c>
      <c r="AN1692" t="s">
        <v>68</v>
      </c>
      <c r="AO1692" t="s">
        <v>68</v>
      </c>
      <c r="AP1692" t="s">
        <v>68</v>
      </c>
      <c r="AQ1692" t="s">
        <v>68</v>
      </c>
      <c r="AR1692" t="s">
        <v>68</v>
      </c>
      <c r="AS1692" t="s">
        <v>68</v>
      </c>
      <c r="AT1692" t="s">
        <v>68</v>
      </c>
      <c r="AU1692" t="s">
        <v>68</v>
      </c>
      <c r="AV1692" t="s">
        <v>68</v>
      </c>
      <c r="AW1692" t="s">
        <v>68</v>
      </c>
      <c r="AX1692" t="s">
        <v>68</v>
      </c>
      <c r="AY1692" t="s">
        <v>68</v>
      </c>
      <c r="AZ1692" t="s">
        <v>69</v>
      </c>
      <c r="BA1692" t="s">
        <v>84</v>
      </c>
      <c r="BB1692">
        <v>0.93500000000000005</v>
      </c>
    </row>
    <row r="1693" spans="1:62" hidden="1" x14ac:dyDescent="0.3">
      <c r="A1693">
        <v>2015</v>
      </c>
      <c r="B1693" t="s">
        <v>53</v>
      </c>
      <c r="C1693" t="s">
        <v>386</v>
      </c>
      <c r="D1693" t="s">
        <v>62</v>
      </c>
      <c r="E1693">
        <v>1</v>
      </c>
      <c r="F1693" t="s">
        <v>71</v>
      </c>
      <c r="G1693" t="s">
        <v>112</v>
      </c>
      <c r="H1693" t="s">
        <v>63</v>
      </c>
      <c r="I1693" t="s">
        <v>59</v>
      </c>
      <c r="J1693" t="s">
        <v>947</v>
      </c>
      <c r="K1693" t="s">
        <v>61</v>
      </c>
      <c r="L1693" t="s">
        <v>62</v>
      </c>
      <c r="M1693">
        <v>1</v>
      </c>
      <c r="N1693" t="s">
        <v>71</v>
      </c>
      <c r="O1693">
        <v>2</v>
      </c>
      <c r="P1693">
        <v>4</v>
      </c>
      <c r="Q1693">
        <v>7</v>
      </c>
      <c r="R1693" t="s">
        <v>63</v>
      </c>
      <c r="S1693" t="s">
        <v>100</v>
      </c>
      <c r="T1693" t="s">
        <v>65</v>
      </c>
      <c r="U1693" t="s">
        <v>947</v>
      </c>
      <c r="V1693" t="s">
        <v>66</v>
      </c>
      <c r="W1693" t="s">
        <v>67</v>
      </c>
      <c r="X1693">
        <v>5</v>
      </c>
      <c r="Y1693">
        <v>0.3</v>
      </c>
      <c r="Z1693">
        <v>0.7</v>
      </c>
      <c r="AA1693">
        <v>0</v>
      </c>
      <c r="AB1693">
        <v>1.5</v>
      </c>
      <c r="AC1693" t="s">
        <v>68</v>
      </c>
      <c r="AD1693">
        <v>3</v>
      </c>
      <c r="AE1693" t="s">
        <v>68</v>
      </c>
      <c r="AF1693" t="s">
        <v>68</v>
      </c>
      <c r="AG1693">
        <v>7.5</v>
      </c>
      <c r="AH1693">
        <v>0.5</v>
      </c>
      <c r="AI1693">
        <v>8</v>
      </c>
      <c r="AJ1693">
        <v>6</v>
      </c>
      <c r="AK1693" t="s">
        <v>68</v>
      </c>
      <c r="AL1693" t="s">
        <v>68</v>
      </c>
      <c r="AM1693" t="s">
        <v>68</v>
      </c>
      <c r="AN1693" t="s">
        <v>68</v>
      </c>
      <c r="AO1693" t="s">
        <v>68</v>
      </c>
      <c r="AP1693" t="s">
        <v>68</v>
      </c>
      <c r="AQ1693" t="s">
        <v>68</v>
      </c>
      <c r="AR1693" t="s">
        <v>68</v>
      </c>
      <c r="AS1693" t="s">
        <v>68</v>
      </c>
      <c r="AT1693" t="s">
        <v>68</v>
      </c>
      <c r="AU1693" t="s">
        <v>68</v>
      </c>
      <c r="AV1693" t="s">
        <v>68</v>
      </c>
      <c r="AW1693" t="s">
        <v>68</v>
      </c>
      <c r="AX1693" t="s">
        <v>68</v>
      </c>
      <c r="AY1693" t="s">
        <v>68</v>
      </c>
      <c r="AZ1693" t="s">
        <v>69</v>
      </c>
      <c r="BA1693" t="s">
        <v>65</v>
      </c>
      <c r="BB1693">
        <v>0.97</v>
      </c>
    </row>
    <row r="1694" spans="1:62" x14ac:dyDescent="0.3">
      <c r="A1694">
        <v>2015</v>
      </c>
      <c r="B1694" t="s">
        <v>53</v>
      </c>
      <c r="C1694" t="s">
        <v>1762</v>
      </c>
      <c r="D1694" t="s">
        <v>62</v>
      </c>
      <c r="E1694">
        <v>1</v>
      </c>
      <c r="F1694" t="s">
        <v>56</v>
      </c>
      <c r="G1694" t="s">
        <v>112</v>
      </c>
      <c r="H1694" t="s">
        <v>63</v>
      </c>
      <c r="I1694" t="s">
        <v>83</v>
      </c>
      <c r="J1694" t="s">
        <v>967</v>
      </c>
      <c r="K1694" t="s">
        <v>61</v>
      </c>
      <c r="L1694" t="s">
        <v>62</v>
      </c>
      <c r="M1694">
        <v>1</v>
      </c>
      <c r="N1694" t="s">
        <v>56</v>
      </c>
      <c r="O1694">
        <v>6</v>
      </c>
      <c r="P1694">
        <v>12</v>
      </c>
      <c r="Q1694">
        <v>24</v>
      </c>
      <c r="R1694" t="s">
        <v>63</v>
      </c>
      <c r="S1694" t="s">
        <v>100</v>
      </c>
      <c r="T1694" t="s">
        <v>84</v>
      </c>
      <c r="U1694" t="s">
        <v>947</v>
      </c>
      <c r="V1694" t="s">
        <v>66</v>
      </c>
      <c r="W1694" t="s">
        <v>67</v>
      </c>
      <c r="X1694">
        <v>5</v>
      </c>
      <c r="Y1694">
        <v>0.3</v>
      </c>
      <c r="Z1694">
        <v>0.7</v>
      </c>
      <c r="AA1694">
        <v>8.5</v>
      </c>
      <c r="AB1694">
        <v>7</v>
      </c>
      <c r="AC1694">
        <v>7.5</v>
      </c>
      <c r="AD1694">
        <v>10</v>
      </c>
      <c r="AE1694">
        <v>7</v>
      </c>
      <c r="AF1694" t="s">
        <v>68</v>
      </c>
      <c r="AG1694">
        <v>9</v>
      </c>
      <c r="AH1694">
        <v>10</v>
      </c>
      <c r="AI1694">
        <v>10</v>
      </c>
      <c r="AJ1694">
        <v>9</v>
      </c>
      <c r="AK1694">
        <v>10</v>
      </c>
      <c r="AL1694" t="s">
        <v>68</v>
      </c>
      <c r="AM1694" t="s">
        <v>68</v>
      </c>
      <c r="AN1694" t="s">
        <v>68</v>
      </c>
      <c r="AO1694" t="s">
        <v>68</v>
      </c>
      <c r="AP1694" t="s">
        <v>68</v>
      </c>
      <c r="AQ1694" t="s">
        <v>68</v>
      </c>
      <c r="AR1694" t="s">
        <v>68</v>
      </c>
      <c r="AS1694" t="s">
        <v>68</v>
      </c>
      <c r="AT1694" t="s">
        <v>68</v>
      </c>
      <c r="AU1694" t="s">
        <v>68</v>
      </c>
      <c r="AV1694" t="s">
        <v>68</v>
      </c>
      <c r="AW1694" t="s">
        <v>68</v>
      </c>
      <c r="AX1694" t="s">
        <v>68</v>
      </c>
      <c r="AY1694" t="s">
        <v>68</v>
      </c>
      <c r="AZ1694" t="s">
        <v>80</v>
      </c>
      <c r="BA1694" t="s">
        <v>84</v>
      </c>
      <c r="BB1694">
        <v>1</v>
      </c>
      <c r="BD1694">
        <f>IF(EXACT(BA1694,T1694),1,0)</f>
        <v>1</v>
      </c>
      <c r="BE1694">
        <f>IF(AND(AZ1694="2_Testando"),1,0)</f>
        <v>1</v>
      </c>
      <c r="BF1694">
        <f>IF(AND(AZ1694="2_Testando",BD1694=1),1,0)</f>
        <v>1</v>
      </c>
      <c r="BJ1694">
        <f>IF(AND(BB1694&gt;0.7,BF1694=1),1,0)</f>
        <v>1</v>
      </c>
    </row>
    <row r="1695" spans="1:62" hidden="1" x14ac:dyDescent="0.3">
      <c r="A1695">
        <v>2015</v>
      </c>
      <c r="B1695" t="s">
        <v>53</v>
      </c>
      <c r="C1695" t="s">
        <v>1763</v>
      </c>
      <c r="D1695" t="s">
        <v>62</v>
      </c>
      <c r="E1695">
        <v>1</v>
      </c>
      <c r="F1695" t="s">
        <v>56</v>
      </c>
      <c r="G1695" t="s">
        <v>112</v>
      </c>
      <c r="H1695" t="s">
        <v>63</v>
      </c>
      <c r="I1695" t="s">
        <v>83</v>
      </c>
      <c r="J1695" t="s">
        <v>967</v>
      </c>
      <c r="K1695" t="s">
        <v>61</v>
      </c>
      <c r="L1695" t="s">
        <v>62</v>
      </c>
      <c r="M1695">
        <v>1</v>
      </c>
      <c r="N1695" t="s">
        <v>56</v>
      </c>
      <c r="O1695">
        <v>7</v>
      </c>
      <c r="P1695">
        <v>14</v>
      </c>
      <c r="Q1695">
        <v>27</v>
      </c>
      <c r="R1695" t="s">
        <v>63</v>
      </c>
      <c r="S1695" t="s">
        <v>100</v>
      </c>
      <c r="T1695" t="s">
        <v>84</v>
      </c>
      <c r="U1695" t="s">
        <v>947</v>
      </c>
      <c r="V1695" t="s">
        <v>66</v>
      </c>
      <c r="W1695" t="s">
        <v>67</v>
      </c>
      <c r="X1695">
        <v>5</v>
      </c>
      <c r="Y1695">
        <v>0.3</v>
      </c>
      <c r="Z1695">
        <v>0.7</v>
      </c>
      <c r="AA1695">
        <v>4.5</v>
      </c>
      <c r="AB1695">
        <v>5.5</v>
      </c>
      <c r="AC1695">
        <v>5</v>
      </c>
      <c r="AD1695">
        <v>4</v>
      </c>
      <c r="AE1695">
        <v>8</v>
      </c>
      <c r="AF1695" t="s">
        <v>68</v>
      </c>
      <c r="AG1695">
        <v>7</v>
      </c>
      <c r="AH1695">
        <v>4</v>
      </c>
      <c r="AI1695">
        <v>7</v>
      </c>
      <c r="AJ1695">
        <v>10</v>
      </c>
      <c r="AK1695">
        <v>10</v>
      </c>
      <c r="AL1695" t="s">
        <v>68</v>
      </c>
      <c r="AM1695" t="s">
        <v>68</v>
      </c>
      <c r="AN1695" t="s">
        <v>68</v>
      </c>
      <c r="AO1695" t="s">
        <v>68</v>
      </c>
      <c r="AP1695" t="s">
        <v>68</v>
      </c>
      <c r="AQ1695" t="s">
        <v>68</v>
      </c>
      <c r="AR1695" t="s">
        <v>68</v>
      </c>
      <c r="AS1695" t="s">
        <v>68</v>
      </c>
      <c r="AT1695" t="s">
        <v>68</v>
      </c>
      <c r="AU1695" t="s">
        <v>68</v>
      </c>
      <c r="AV1695" t="s">
        <v>68</v>
      </c>
      <c r="AW1695" t="s">
        <v>68</v>
      </c>
      <c r="AX1695" t="s">
        <v>68</v>
      </c>
      <c r="AY1695" t="s">
        <v>68</v>
      </c>
      <c r="AZ1695" t="s">
        <v>69</v>
      </c>
      <c r="BA1695" t="s">
        <v>84</v>
      </c>
      <c r="BB1695">
        <v>0.80700000000000005</v>
      </c>
    </row>
    <row r="1696" spans="1:62" hidden="1" x14ac:dyDescent="0.3">
      <c r="A1696">
        <v>2015</v>
      </c>
      <c r="B1696" t="s">
        <v>53</v>
      </c>
      <c r="C1696" t="s">
        <v>387</v>
      </c>
      <c r="D1696" t="s">
        <v>62</v>
      </c>
      <c r="E1696">
        <v>1</v>
      </c>
      <c r="F1696" t="s">
        <v>71</v>
      </c>
      <c r="G1696" t="s">
        <v>112</v>
      </c>
      <c r="H1696" t="s">
        <v>63</v>
      </c>
      <c r="I1696" t="s">
        <v>59</v>
      </c>
      <c r="J1696" t="s">
        <v>947</v>
      </c>
      <c r="K1696" t="s">
        <v>61</v>
      </c>
      <c r="L1696" t="s">
        <v>62</v>
      </c>
      <c r="M1696">
        <v>1</v>
      </c>
      <c r="N1696" t="s">
        <v>71</v>
      </c>
      <c r="O1696">
        <v>2</v>
      </c>
      <c r="P1696">
        <v>4</v>
      </c>
      <c r="Q1696">
        <v>8</v>
      </c>
      <c r="R1696" t="s">
        <v>63</v>
      </c>
      <c r="S1696" t="s">
        <v>100</v>
      </c>
      <c r="T1696" t="s">
        <v>65</v>
      </c>
      <c r="U1696" t="s">
        <v>947</v>
      </c>
      <c r="V1696" t="s">
        <v>66</v>
      </c>
      <c r="W1696" t="s">
        <v>67</v>
      </c>
      <c r="X1696">
        <v>5</v>
      </c>
      <c r="Y1696">
        <v>0.3</v>
      </c>
      <c r="Z1696">
        <v>0.7</v>
      </c>
      <c r="AA1696">
        <v>4</v>
      </c>
      <c r="AB1696">
        <v>2</v>
      </c>
      <c r="AC1696">
        <v>1.5</v>
      </c>
      <c r="AD1696">
        <v>1.5</v>
      </c>
      <c r="AE1696">
        <v>1</v>
      </c>
      <c r="AF1696">
        <v>4</v>
      </c>
      <c r="AG1696">
        <v>8.5</v>
      </c>
      <c r="AH1696">
        <v>6</v>
      </c>
      <c r="AI1696">
        <v>8</v>
      </c>
      <c r="AJ1696">
        <v>9.5</v>
      </c>
      <c r="AK1696">
        <v>6</v>
      </c>
      <c r="AL1696" t="s">
        <v>68</v>
      </c>
      <c r="AM1696" t="s">
        <v>68</v>
      </c>
      <c r="AN1696" t="s">
        <v>68</v>
      </c>
      <c r="AO1696" t="s">
        <v>68</v>
      </c>
      <c r="AP1696" t="s">
        <v>68</v>
      </c>
      <c r="AQ1696" t="s">
        <v>68</v>
      </c>
      <c r="AR1696" t="s">
        <v>68</v>
      </c>
      <c r="AS1696" t="s">
        <v>68</v>
      </c>
      <c r="AT1696" t="s">
        <v>68</v>
      </c>
      <c r="AU1696" t="s">
        <v>68</v>
      </c>
      <c r="AV1696" t="s">
        <v>68</v>
      </c>
      <c r="AW1696" t="s">
        <v>68</v>
      </c>
      <c r="AX1696" t="s">
        <v>68</v>
      </c>
      <c r="AY1696" t="s">
        <v>68</v>
      </c>
      <c r="AZ1696" t="s">
        <v>69</v>
      </c>
      <c r="BA1696" t="s">
        <v>65</v>
      </c>
      <c r="BB1696">
        <v>0.97</v>
      </c>
    </row>
    <row r="1697" spans="1:62" hidden="1" x14ac:dyDescent="0.3">
      <c r="A1697">
        <v>2015</v>
      </c>
      <c r="B1697" t="s">
        <v>53</v>
      </c>
      <c r="C1697" t="s">
        <v>1764</v>
      </c>
      <c r="D1697" t="s">
        <v>62</v>
      </c>
      <c r="E1697">
        <v>1</v>
      </c>
      <c r="F1697" t="s">
        <v>56</v>
      </c>
      <c r="G1697" t="s">
        <v>112</v>
      </c>
      <c r="H1697" t="s">
        <v>63</v>
      </c>
      <c r="I1697" t="s">
        <v>83</v>
      </c>
      <c r="J1697" t="s">
        <v>967</v>
      </c>
      <c r="K1697" t="s">
        <v>61</v>
      </c>
      <c r="L1697" t="s">
        <v>62</v>
      </c>
      <c r="M1697">
        <v>1</v>
      </c>
      <c r="N1697" t="s">
        <v>56</v>
      </c>
      <c r="O1697">
        <v>7</v>
      </c>
      <c r="P1697">
        <v>14</v>
      </c>
      <c r="Q1697">
        <v>28</v>
      </c>
      <c r="R1697" t="s">
        <v>63</v>
      </c>
      <c r="S1697" t="s">
        <v>100</v>
      </c>
      <c r="T1697" t="s">
        <v>84</v>
      </c>
      <c r="U1697" t="s">
        <v>947</v>
      </c>
      <c r="V1697" t="s">
        <v>66</v>
      </c>
      <c r="W1697" t="s">
        <v>67</v>
      </c>
      <c r="X1697">
        <v>5</v>
      </c>
      <c r="Y1697">
        <v>0.3</v>
      </c>
      <c r="Z1697">
        <v>0.7</v>
      </c>
      <c r="AA1697">
        <v>3</v>
      </c>
      <c r="AB1697">
        <v>5.5</v>
      </c>
      <c r="AC1697">
        <v>3</v>
      </c>
      <c r="AD1697">
        <v>6</v>
      </c>
      <c r="AE1697">
        <v>7</v>
      </c>
      <c r="AF1697" t="s">
        <v>68</v>
      </c>
      <c r="AG1697">
        <v>8</v>
      </c>
      <c r="AH1697">
        <v>8.5</v>
      </c>
      <c r="AI1697">
        <v>10</v>
      </c>
      <c r="AJ1697">
        <v>9.5</v>
      </c>
      <c r="AK1697">
        <v>9</v>
      </c>
      <c r="AL1697" t="s">
        <v>68</v>
      </c>
      <c r="AM1697" t="s">
        <v>68</v>
      </c>
      <c r="AN1697" t="s">
        <v>68</v>
      </c>
      <c r="AO1697" t="s">
        <v>68</v>
      </c>
      <c r="AP1697" t="s">
        <v>68</v>
      </c>
      <c r="AQ1697" t="s">
        <v>68</v>
      </c>
      <c r="AR1697" t="s">
        <v>68</v>
      </c>
      <c r="AS1697" t="s">
        <v>68</v>
      </c>
      <c r="AT1697" t="s">
        <v>68</v>
      </c>
      <c r="AU1697" t="s">
        <v>68</v>
      </c>
      <c r="AV1697" t="s">
        <v>68</v>
      </c>
      <c r="AW1697" t="s">
        <v>68</v>
      </c>
      <c r="AX1697" t="s">
        <v>68</v>
      </c>
      <c r="AY1697" t="s">
        <v>68</v>
      </c>
      <c r="AZ1697" t="s">
        <v>69</v>
      </c>
      <c r="BA1697" t="s">
        <v>84</v>
      </c>
      <c r="BB1697">
        <v>1</v>
      </c>
    </row>
    <row r="1698" spans="1:62" x14ac:dyDescent="0.3">
      <c r="A1698">
        <v>2015</v>
      </c>
      <c r="B1698" t="s">
        <v>53</v>
      </c>
      <c r="C1698" t="s">
        <v>388</v>
      </c>
      <c r="D1698" t="s">
        <v>62</v>
      </c>
      <c r="E1698">
        <v>1</v>
      </c>
      <c r="F1698" t="s">
        <v>56</v>
      </c>
      <c r="G1698" t="s">
        <v>112</v>
      </c>
      <c r="H1698" t="s">
        <v>63</v>
      </c>
      <c r="I1698" t="s">
        <v>83</v>
      </c>
      <c r="J1698" t="s">
        <v>947</v>
      </c>
      <c r="K1698" t="s">
        <v>61</v>
      </c>
      <c r="L1698" t="s">
        <v>62</v>
      </c>
      <c r="M1698">
        <v>1</v>
      </c>
      <c r="N1698" t="s">
        <v>56</v>
      </c>
      <c r="O1698">
        <v>8</v>
      </c>
      <c r="P1698">
        <v>15</v>
      </c>
      <c r="Q1698">
        <v>29</v>
      </c>
      <c r="R1698" t="s">
        <v>63</v>
      </c>
      <c r="S1698" t="s">
        <v>100</v>
      </c>
      <c r="T1698" t="s">
        <v>65</v>
      </c>
      <c r="U1698" t="s">
        <v>947</v>
      </c>
      <c r="V1698" t="s">
        <v>66</v>
      </c>
      <c r="W1698" t="s">
        <v>67</v>
      </c>
      <c r="X1698">
        <v>5</v>
      </c>
      <c r="Y1698">
        <v>0.3</v>
      </c>
      <c r="Z1698">
        <v>0.7</v>
      </c>
      <c r="AA1698">
        <v>2.5</v>
      </c>
      <c r="AB1698">
        <v>3.5</v>
      </c>
      <c r="AC1698">
        <v>3.5</v>
      </c>
      <c r="AD1698">
        <v>4.5</v>
      </c>
      <c r="AE1698">
        <v>4.5</v>
      </c>
      <c r="AF1698">
        <v>5</v>
      </c>
      <c r="AG1698">
        <v>8</v>
      </c>
      <c r="AH1698">
        <v>1.5</v>
      </c>
      <c r="AI1698">
        <v>8.5</v>
      </c>
      <c r="AJ1698">
        <v>7</v>
      </c>
      <c r="AK1698">
        <v>5.5</v>
      </c>
      <c r="AL1698" t="s">
        <v>68</v>
      </c>
      <c r="AM1698" t="s">
        <v>68</v>
      </c>
      <c r="AN1698" t="s">
        <v>68</v>
      </c>
      <c r="AO1698" t="s">
        <v>68</v>
      </c>
      <c r="AP1698" t="s">
        <v>68</v>
      </c>
      <c r="AQ1698" t="s">
        <v>68</v>
      </c>
      <c r="AR1698" t="s">
        <v>68</v>
      </c>
      <c r="AS1698" t="s">
        <v>68</v>
      </c>
      <c r="AT1698" t="s">
        <v>68</v>
      </c>
      <c r="AU1698" t="s">
        <v>68</v>
      </c>
      <c r="AV1698" t="s">
        <v>68</v>
      </c>
      <c r="AW1698" t="s">
        <v>68</v>
      </c>
      <c r="AX1698" t="s">
        <v>68</v>
      </c>
      <c r="AY1698" t="s">
        <v>68</v>
      </c>
      <c r="AZ1698" t="s">
        <v>80</v>
      </c>
      <c r="BA1698" t="s">
        <v>84</v>
      </c>
      <c r="BB1698">
        <v>0.80700000000000005</v>
      </c>
      <c r="BD1698">
        <f>IF(EXACT(BA1698,T1698),1,0)</f>
        <v>0</v>
      </c>
      <c r="BE1698">
        <f>IF(AND(AZ1698="2_Testando"),1,0)</f>
        <v>1</v>
      </c>
      <c r="BF1698">
        <f>IF(AND(AZ1698="2_Testando",BD1698=1),1,0)</f>
        <v>0</v>
      </c>
      <c r="BJ1698">
        <f>IF(AND(BB1698&gt;0.7,BF1698=1),1,0)</f>
        <v>0</v>
      </c>
    </row>
    <row r="1699" spans="1:62" hidden="1" x14ac:dyDescent="0.3">
      <c r="A1699">
        <v>2015</v>
      </c>
      <c r="B1699" t="s">
        <v>53</v>
      </c>
      <c r="C1699" t="s">
        <v>389</v>
      </c>
      <c r="D1699" t="s">
        <v>62</v>
      </c>
      <c r="E1699">
        <v>1</v>
      </c>
      <c r="F1699" t="s">
        <v>56</v>
      </c>
      <c r="G1699" t="s">
        <v>112</v>
      </c>
      <c r="H1699" t="s">
        <v>63</v>
      </c>
      <c r="I1699" t="s">
        <v>77</v>
      </c>
      <c r="J1699" t="s">
        <v>1765</v>
      </c>
      <c r="K1699" t="s">
        <v>61</v>
      </c>
      <c r="L1699" t="s">
        <v>62</v>
      </c>
      <c r="M1699">
        <v>1</v>
      </c>
      <c r="N1699" t="s">
        <v>56</v>
      </c>
      <c r="O1699">
        <v>8</v>
      </c>
      <c r="P1699">
        <v>15</v>
      </c>
      <c r="Q1699">
        <v>30</v>
      </c>
      <c r="R1699" t="s">
        <v>63</v>
      </c>
      <c r="S1699" t="s">
        <v>100</v>
      </c>
      <c r="T1699" t="s">
        <v>79</v>
      </c>
      <c r="U1699" t="s">
        <v>1765</v>
      </c>
      <c r="V1699" t="s">
        <v>66</v>
      </c>
      <c r="W1699" t="s">
        <v>67</v>
      </c>
      <c r="X1699">
        <v>5</v>
      </c>
      <c r="Y1699">
        <v>0.3</v>
      </c>
      <c r="Z1699">
        <v>0.7</v>
      </c>
      <c r="AA1699">
        <v>0.5</v>
      </c>
      <c r="AB1699" t="s">
        <v>68</v>
      </c>
      <c r="AC1699" t="s">
        <v>68</v>
      </c>
      <c r="AD1699" t="s">
        <v>68</v>
      </c>
      <c r="AE1699" t="s">
        <v>68</v>
      </c>
      <c r="AF1699" t="s">
        <v>68</v>
      </c>
      <c r="AG1699">
        <v>8</v>
      </c>
      <c r="AH1699">
        <v>1.5</v>
      </c>
      <c r="AI1699">
        <v>1</v>
      </c>
      <c r="AJ1699" t="s">
        <v>68</v>
      </c>
      <c r="AK1699" t="s">
        <v>68</v>
      </c>
      <c r="AL1699" t="s">
        <v>68</v>
      </c>
      <c r="AM1699" t="s">
        <v>68</v>
      </c>
      <c r="AN1699" t="s">
        <v>68</v>
      </c>
      <c r="AO1699" t="s">
        <v>68</v>
      </c>
      <c r="AP1699" t="s">
        <v>68</v>
      </c>
      <c r="AQ1699" t="s">
        <v>68</v>
      </c>
      <c r="AR1699" t="s">
        <v>68</v>
      </c>
      <c r="AS1699" t="s">
        <v>68</v>
      </c>
      <c r="AT1699" t="s">
        <v>68</v>
      </c>
      <c r="AU1699" t="s">
        <v>68</v>
      </c>
      <c r="AV1699" t="s">
        <v>68</v>
      </c>
      <c r="AW1699" t="s">
        <v>68</v>
      </c>
      <c r="AX1699" t="s">
        <v>68</v>
      </c>
      <c r="AY1699" t="s">
        <v>68</v>
      </c>
      <c r="AZ1699" t="s">
        <v>69</v>
      </c>
      <c r="BA1699" t="s">
        <v>79</v>
      </c>
      <c r="BB1699">
        <v>1</v>
      </c>
    </row>
    <row r="1700" spans="1:62" x14ac:dyDescent="0.3">
      <c r="A1700">
        <v>2015</v>
      </c>
      <c r="B1700" t="s">
        <v>53</v>
      </c>
      <c r="C1700" t="s">
        <v>390</v>
      </c>
      <c r="D1700" t="s">
        <v>62</v>
      </c>
      <c r="E1700">
        <v>1</v>
      </c>
      <c r="F1700" t="s">
        <v>56</v>
      </c>
      <c r="G1700" t="s">
        <v>112</v>
      </c>
      <c r="H1700" t="s">
        <v>63</v>
      </c>
      <c r="I1700" t="s">
        <v>59</v>
      </c>
      <c r="J1700" t="s">
        <v>947</v>
      </c>
      <c r="K1700" t="s">
        <v>61</v>
      </c>
      <c r="L1700" t="s">
        <v>62</v>
      </c>
      <c r="M1700">
        <v>1</v>
      </c>
      <c r="N1700" t="s">
        <v>56</v>
      </c>
      <c r="O1700">
        <v>8</v>
      </c>
      <c r="P1700">
        <v>16</v>
      </c>
      <c r="Q1700">
        <v>31</v>
      </c>
      <c r="R1700" t="s">
        <v>63</v>
      </c>
      <c r="S1700" t="s">
        <v>100</v>
      </c>
      <c r="T1700" t="s">
        <v>65</v>
      </c>
      <c r="U1700" t="s">
        <v>947</v>
      </c>
      <c r="V1700" t="s">
        <v>66</v>
      </c>
      <c r="W1700" t="s">
        <v>67</v>
      </c>
      <c r="X1700">
        <v>5</v>
      </c>
      <c r="Y1700">
        <v>0.3</v>
      </c>
      <c r="Z1700">
        <v>0.7</v>
      </c>
      <c r="AA1700">
        <v>1</v>
      </c>
      <c r="AB1700">
        <v>5</v>
      </c>
      <c r="AC1700">
        <v>3.5</v>
      </c>
      <c r="AD1700">
        <v>3</v>
      </c>
      <c r="AE1700">
        <v>3</v>
      </c>
      <c r="AF1700">
        <v>4</v>
      </c>
      <c r="AG1700">
        <v>9</v>
      </c>
      <c r="AH1700">
        <v>1.5</v>
      </c>
      <c r="AI1700">
        <v>10</v>
      </c>
      <c r="AJ1700">
        <v>7.5</v>
      </c>
      <c r="AK1700">
        <v>10</v>
      </c>
      <c r="AL1700" t="s">
        <v>68</v>
      </c>
      <c r="AM1700" t="s">
        <v>68</v>
      </c>
      <c r="AN1700" t="s">
        <v>68</v>
      </c>
      <c r="AO1700" t="s">
        <v>68</v>
      </c>
      <c r="AP1700" t="s">
        <v>68</v>
      </c>
      <c r="AQ1700" t="s">
        <v>68</v>
      </c>
      <c r="AR1700" t="s">
        <v>68</v>
      </c>
      <c r="AS1700" t="s">
        <v>68</v>
      </c>
      <c r="AT1700" t="s">
        <v>68</v>
      </c>
      <c r="AU1700" t="s">
        <v>68</v>
      </c>
      <c r="AV1700" t="s">
        <v>68</v>
      </c>
      <c r="AW1700" t="s">
        <v>68</v>
      </c>
      <c r="AX1700" t="s">
        <v>68</v>
      </c>
      <c r="AY1700" t="s">
        <v>68</v>
      </c>
      <c r="AZ1700" t="s">
        <v>80</v>
      </c>
      <c r="BA1700" t="s">
        <v>65</v>
      </c>
      <c r="BB1700">
        <v>0.97</v>
      </c>
      <c r="BD1700">
        <f>IF(EXACT(BA1700,T1700),1,0)</f>
        <v>1</v>
      </c>
      <c r="BE1700">
        <f>IF(AND(AZ1700="2_Testando"),1,0)</f>
        <v>1</v>
      </c>
      <c r="BF1700">
        <f>IF(AND(AZ1700="2_Testando",BD1700=1),1,0)</f>
        <v>1</v>
      </c>
      <c r="BJ1700">
        <f>IF(AND(BB1700&gt;0.7,BF1700=1),1,0)</f>
        <v>1</v>
      </c>
    </row>
    <row r="1701" spans="1:62" hidden="1" x14ac:dyDescent="0.3">
      <c r="A1701">
        <v>2015</v>
      </c>
      <c r="B1701" t="s">
        <v>53</v>
      </c>
      <c r="C1701" t="s">
        <v>1766</v>
      </c>
      <c r="D1701" t="s">
        <v>62</v>
      </c>
      <c r="E1701">
        <v>1</v>
      </c>
      <c r="F1701" t="s">
        <v>56</v>
      </c>
      <c r="G1701" t="s">
        <v>112</v>
      </c>
      <c r="H1701" t="s">
        <v>63</v>
      </c>
      <c r="I1701" t="s">
        <v>59</v>
      </c>
      <c r="J1701" t="s">
        <v>947</v>
      </c>
      <c r="K1701" t="s">
        <v>61</v>
      </c>
      <c r="L1701" t="s">
        <v>62</v>
      </c>
      <c r="M1701">
        <v>1</v>
      </c>
      <c r="N1701" t="s">
        <v>56</v>
      </c>
      <c r="O1701">
        <v>8</v>
      </c>
      <c r="P1701">
        <v>16</v>
      </c>
      <c r="Q1701">
        <v>32</v>
      </c>
      <c r="R1701" t="s">
        <v>63</v>
      </c>
      <c r="S1701" t="s">
        <v>100</v>
      </c>
      <c r="T1701" t="s">
        <v>84</v>
      </c>
      <c r="U1701" t="s">
        <v>947</v>
      </c>
      <c r="V1701" t="s">
        <v>66</v>
      </c>
      <c r="W1701" t="s">
        <v>67</v>
      </c>
      <c r="X1701">
        <v>5</v>
      </c>
      <c r="Y1701">
        <v>0.3</v>
      </c>
      <c r="Z1701">
        <v>0.7</v>
      </c>
      <c r="AA1701">
        <v>5</v>
      </c>
      <c r="AB1701">
        <v>6.5</v>
      </c>
      <c r="AC1701" t="s">
        <v>68</v>
      </c>
      <c r="AD1701">
        <v>4.5</v>
      </c>
      <c r="AE1701">
        <v>6.5</v>
      </c>
      <c r="AF1701" t="s">
        <v>68</v>
      </c>
      <c r="AG1701">
        <v>3</v>
      </c>
      <c r="AH1701">
        <v>5</v>
      </c>
      <c r="AI1701">
        <v>7</v>
      </c>
      <c r="AJ1701">
        <v>8</v>
      </c>
      <c r="AK1701">
        <v>9</v>
      </c>
      <c r="AL1701" t="s">
        <v>68</v>
      </c>
      <c r="AM1701" t="s">
        <v>68</v>
      </c>
      <c r="AN1701" t="s">
        <v>68</v>
      </c>
      <c r="AO1701" t="s">
        <v>68</v>
      </c>
      <c r="AP1701" t="s">
        <v>68</v>
      </c>
      <c r="AQ1701" t="s">
        <v>68</v>
      </c>
      <c r="AR1701" t="s">
        <v>68</v>
      </c>
      <c r="AS1701" t="s">
        <v>68</v>
      </c>
      <c r="AT1701" t="s">
        <v>68</v>
      </c>
      <c r="AU1701" t="s">
        <v>68</v>
      </c>
      <c r="AV1701" t="s">
        <v>68</v>
      </c>
      <c r="AW1701" t="s">
        <v>68</v>
      </c>
      <c r="AX1701" t="s">
        <v>68</v>
      </c>
      <c r="AY1701" t="s">
        <v>68</v>
      </c>
      <c r="AZ1701" t="s">
        <v>69</v>
      </c>
      <c r="BA1701" t="s">
        <v>65</v>
      </c>
      <c r="BB1701">
        <v>0.79700000000000004</v>
      </c>
    </row>
    <row r="1702" spans="1:62" hidden="1" x14ac:dyDescent="0.3">
      <c r="A1702">
        <v>2015</v>
      </c>
      <c r="B1702" t="s">
        <v>53</v>
      </c>
      <c r="C1702" t="s">
        <v>391</v>
      </c>
      <c r="D1702" t="s">
        <v>62</v>
      </c>
      <c r="E1702">
        <v>1</v>
      </c>
      <c r="F1702" t="s">
        <v>56</v>
      </c>
      <c r="G1702" t="s">
        <v>112</v>
      </c>
      <c r="H1702" t="s">
        <v>63</v>
      </c>
      <c r="I1702" t="s">
        <v>59</v>
      </c>
      <c r="J1702" t="s">
        <v>947</v>
      </c>
      <c r="K1702" t="s">
        <v>61</v>
      </c>
      <c r="L1702" t="s">
        <v>62</v>
      </c>
      <c r="M1702">
        <v>1</v>
      </c>
      <c r="N1702" t="s">
        <v>56</v>
      </c>
      <c r="O1702">
        <v>9</v>
      </c>
      <c r="P1702">
        <v>17</v>
      </c>
      <c r="Q1702">
        <v>33</v>
      </c>
      <c r="R1702" t="s">
        <v>63</v>
      </c>
      <c r="S1702" t="s">
        <v>100</v>
      </c>
      <c r="T1702" t="s">
        <v>65</v>
      </c>
      <c r="U1702" t="s">
        <v>947</v>
      </c>
      <c r="V1702" t="s">
        <v>66</v>
      </c>
      <c r="W1702" t="s">
        <v>67</v>
      </c>
      <c r="X1702">
        <v>5</v>
      </c>
      <c r="Y1702">
        <v>0.3</v>
      </c>
      <c r="Z1702">
        <v>0.7</v>
      </c>
      <c r="AA1702">
        <v>3.5</v>
      </c>
      <c r="AB1702">
        <v>3</v>
      </c>
      <c r="AC1702">
        <v>3</v>
      </c>
      <c r="AD1702">
        <v>4.5</v>
      </c>
      <c r="AE1702">
        <v>4.5</v>
      </c>
      <c r="AF1702">
        <v>4.5</v>
      </c>
      <c r="AG1702">
        <v>8.5</v>
      </c>
      <c r="AH1702">
        <v>6.5</v>
      </c>
      <c r="AI1702">
        <v>4.5</v>
      </c>
      <c r="AJ1702">
        <v>6.5</v>
      </c>
      <c r="AK1702">
        <v>2</v>
      </c>
      <c r="AL1702" t="s">
        <v>68</v>
      </c>
      <c r="AM1702" t="s">
        <v>68</v>
      </c>
      <c r="AN1702" t="s">
        <v>68</v>
      </c>
      <c r="AO1702" t="s">
        <v>68</v>
      </c>
      <c r="AP1702" t="s">
        <v>68</v>
      </c>
      <c r="AQ1702" t="s">
        <v>68</v>
      </c>
      <c r="AR1702" t="s">
        <v>68</v>
      </c>
      <c r="AS1702" t="s">
        <v>68</v>
      </c>
      <c r="AT1702" t="s">
        <v>68</v>
      </c>
      <c r="AU1702" t="s">
        <v>68</v>
      </c>
      <c r="AV1702" t="s">
        <v>68</v>
      </c>
      <c r="AW1702" t="s">
        <v>68</v>
      </c>
      <c r="AX1702" t="s">
        <v>68</v>
      </c>
      <c r="AY1702" t="s">
        <v>68</v>
      </c>
      <c r="AZ1702" t="s">
        <v>69</v>
      </c>
      <c r="BA1702" t="s">
        <v>65</v>
      </c>
      <c r="BB1702">
        <v>0.79700000000000004</v>
      </c>
    </row>
    <row r="1703" spans="1:62" hidden="1" x14ac:dyDescent="0.3">
      <c r="A1703">
        <v>2015</v>
      </c>
      <c r="B1703" t="s">
        <v>53</v>
      </c>
      <c r="C1703" t="s">
        <v>1767</v>
      </c>
      <c r="D1703" t="s">
        <v>62</v>
      </c>
      <c r="E1703">
        <v>1</v>
      </c>
      <c r="F1703" t="s">
        <v>56</v>
      </c>
      <c r="G1703" t="s">
        <v>112</v>
      </c>
      <c r="H1703" t="s">
        <v>63</v>
      </c>
      <c r="I1703" t="s">
        <v>83</v>
      </c>
      <c r="J1703" t="s">
        <v>967</v>
      </c>
      <c r="K1703" t="s">
        <v>61</v>
      </c>
      <c r="L1703" t="s">
        <v>62</v>
      </c>
      <c r="M1703">
        <v>1</v>
      </c>
      <c r="N1703" t="s">
        <v>56</v>
      </c>
      <c r="O1703">
        <v>10</v>
      </c>
      <c r="P1703">
        <v>20</v>
      </c>
      <c r="Q1703">
        <v>39</v>
      </c>
      <c r="R1703" t="s">
        <v>63</v>
      </c>
      <c r="S1703" t="s">
        <v>100</v>
      </c>
      <c r="T1703" t="s">
        <v>84</v>
      </c>
      <c r="U1703" t="s">
        <v>947</v>
      </c>
      <c r="V1703" t="s">
        <v>66</v>
      </c>
      <c r="W1703" t="s">
        <v>67</v>
      </c>
      <c r="X1703">
        <v>5</v>
      </c>
      <c r="Y1703">
        <v>0.3</v>
      </c>
      <c r="Z1703">
        <v>0.7</v>
      </c>
      <c r="AA1703">
        <v>5</v>
      </c>
      <c r="AB1703">
        <v>6</v>
      </c>
      <c r="AC1703">
        <v>7</v>
      </c>
      <c r="AD1703">
        <v>10</v>
      </c>
      <c r="AE1703">
        <v>8.5</v>
      </c>
      <c r="AF1703" t="s">
        <v>68</v>
      </c>
      <c r="AG1703">
        <v>9</v>
      </c>
      <c r="AH1703">
        <v>7.5</v>
      </c>
      <c r="AI1703">
        <v>9.5</v>
      </c>
      <c r="AJ1703">
        <v>9</v>
      </c>
      <c r="AK1703">
        <v>10</v>
      </c>
      <c r="AL1703" t="s">
        <v>68</v>
      </c>
      <c r="AM1703" t="s">
        <v>68</v>
      </c>
      <c r="AN1703" t="s">
        <v>68</v>
      </c>
      <c r="AO1703" t="s">
        <v>68</v>
      </c>
      <c r="AP1703" t="s">
        <v>68</v>
      </c>
      <c r="AQ1703" t="s">
        <v>68</v>
      </c>
      <c r="AR1703" t="s">
        <v>68</v>
      </c>
      <c r="AS1703" t="s">
        <v>68</v>
      </c>
      <c r="AT1703" t="s">
        <v>68</v>
      </c>
      <c r="AU1703" t="s">
        <v>68</v>
      </c>
      <c r="AV1703" t="s">
        <v>68</v>
      </c>
      <c r="AW1703" t="s">
        <v>68</v>
      </c>
      <c r="AX1703" t="s">
        <v>68</v>
      </c>
      <c r="AY1703" t="s">
        <v>68</v>
      </c>
      <c r="AZ1703" t="s">
        <v>69</v>
      </c>
      <c r="BA1703" t="s">
        <v>84</v>
      </c>
      <c r="BB1703">
        <v>1</v>
      </c>
    </row>
    <row r="1704" spans="1:62" x14ac:dyDescent="0.3">
      <c r="A1704">
        <v>2015</v>
      </c>
      <c r="B1704" t="s">
        <v>53</v>
      </c>
      <c r="C1704" t="s">
        <v>1768</v>
      </c>
      <c r="D1704" t="s">
        <v>62</v>
      </c>
      <c r="E1704">
        <v>1</v>
      </c>
      <c r="F1704" t="s">
        <v>56</v>
      </c>
      <c r="G1704" t="s">
        <v>112</v>
      </c>
      <c r="H1704" t="s">
        <v>63</v>
      </c>
      <c r="I1704" t="s">
        <v>59</v>
      </c>
      <c r="J1704" t="s">
        <v>947</v>
      </c>
      <c r="K1704" t="s">
        <v>61</v>
      </c>
      <c r="L1704" t="s">
        <v>62</v>
      </c>
      <c r="M1704">
        <v>1</v>
      </c>
      <c r="N1704" t="s">
        <v>56</v>
      </c>
      <c r="O1704">
        <v>9</v>
      </c>
      <c r="P1704">
        <v>18</v>
      </c>
      <c r="Q1704">
        <v>35</v>
      </c>
      <c r="R1704" t="s">
        <v>63</v>
      </c>
      <c r="S1704" t="s">
        <v>100</v>
      </c>
      <c r="T1704" t="s">
        <v>65</v>
      </c>
      <c r="U1704" t="s">
        <v>947</v>
      </c>
      <c r="V1704" t="s">
        <v>66</v>
      </c>
      <c r="W1704" t="s">
        <v>67</v>
      </c>
      <c r="X1704">
        <v>5</v>
      </c>
      <c r="Y1704">
        <v>0.3</v>
      </c>
      <c r="Z1704">
        <v>0.7</v>
      </c>
      <c r="AA1704">
        <v>2.5</v>
      </c>
      <c r="AB1704">
        <v>4.5</v>
      </c>
      <c r="AC1704">
        <v>1.5</v>
      </c>
      <c r="AD1704">
        <v>5</v>
      </c>
      <c r="AE1704">
        <v>2</v>
      </c>
      <c r="AF1704">
        <v>3</v>
      </c>
      <c r="AG1704">
        <v>9.5</v>
      </c>
      <c r="AH1704">
        <v>7.5</v>
      </c>
      <c r="AI1704">
        <v>4</v>
      </c>
      <c r="AJ1704">
        <v>5</v>
      </c>
      <c r="AK1704">
        <v>10</v>
      </c>
      <c r="AL1704" t="s">
        <v>68</v>
      </c>
      <c r="AM1704" t="s">
        <v>68</v>
      </c>
      <c r="AN1704" t="s">
        <v>68</v>
      </c>
      <c r="AO1704" t="s">
        <v>68</v>
      </c>
      <c r="AP1704" t="s">
        <v>68</v>
      </c>
      <c r="AQ1704" t="s">
        <v>68</v>
      </c>
      <c r="AR1704" t="s">
        <v>68</v>
      </c>
      <c r="AS1704" t="s">
        <v>68</v>
      </c>
      <c r="AT1704" t="s">
        <v>68</v>
      </c>
      <c r="AU1704" t="s">
        <v>68</v>
      </c>
      <c r="AV1704" t="s">
        <v>68</v>
      </c>
      <c r="AW1704" t="s">
        <v>68</v>
      </c>
      <c r="AX1704" t="s">
        <v>68</v>
      </c>
      <c r="AY1704" t="s">
        <v>68</v>
      </c>
      <c r="AZ1704" t="s">
        <v>80</v>
      </c>
      <c r="BA1704" t="s">
        <v>65</v>
      </c>
      <c r="BB1704">
        <v>0.85699999999999998</v>
      </c>
      <c r="BD1704">
        <f>IF(EXACT(BA1704,T1704),1,0)</f>
        <v>1</v>
      </c>
      <c r="BE1704">
        <f>IF(AND(AZ1704="2_Testando"),1,0)</f>
        <v>1</v>
      </c>
      <c r="BF1704">
        <f>IF(AND(AZ1704="2_Testando",BD1704=1),1,0)</f>
        <v>1</v>
      </c>
      <c r="BJ1704">
        <f>IF(AND(BB1704&gt;0.7,BF1704=1),1,0)</f>
        <v>1</v>
      </c>
    </row>
    <row r="1705" spans="1:62" hidden="1" x14ac:dyDescent="0.3">
      <c r="A1705">
        <v>2015</v>
      </c>
      <c r="B1705" t="s">
        <v>53</v>
      </c>
      <c r="C1705" t="s">
        <v>392</v>
      </c>
      <c r="D1705" t="s">
        <v>62</v>
      </c>
      <c r="E1705">
        <v>1</v>
      </c>
      <c r="F1705" t="s">
        <v>56</v>
      </c>
      <c r="G1705" t="s">
        <v>112</v>
      </c>
      <c r="H1705" t="s">
        <v>63</v>
      </c>
      <c r="I1705" t="s">
        <v>59</v>
      </c>
      <c r="J1705" t="s">
        <v>947</v>
      </c>
      <c r="K1705" t="s">
        <v>61</v>
      </c>
      <c r="L1705" t="s">
        <v>62</v>
      </c>
      <c r="M1705">
        <v>1</v>
      </c>
      <c r="N1705" t="s">
        <v>56</v>
      </c>
      <c r="O1705">
        <v>9</v>
      </c>
      <c r="P1705">
        <v>18</v>
      </c>
      <c r="Q1705">
        <v>36</v>
      </c>
      <c r="R1705" t="s">
        <v>63</v>
      </c>
      <c r="S1705" t="s">
        <v>100</v>
      </c>
      <c r="T1705" t="s">
        <v>65</v>
      </c>
      <c r="U1705" t="s">
        <v>947</v>
      </c>
      <c r="V1705" t="s">
        <v>66</v>
      </c>
      <c r="W1705" t="s">
        <v>67</v>
      </c>
      <c r="X1705">
        <v>5</v>
      </c>
      <c r="Y1705">
        <v>0.3</v>
      </c>
      <c r="Z1705">
        <v>0.7</v>
      </c>
      <c r="AA1705">
        <v>2.5</v>
      </c>
      <c r="AB1705">
        <v>4.5</v>
      </c>
      <c r="AC1705">
        <v>5</v>
      </c>
      <c r="AD1705">
        <v>3.5</v>
      </c>
      <c r="AE1705">
        <v>2.5</v>
      </c>
      <c r="AF1705">
        <v>4.5</v>
      </c>
      <c r="AG1705">
        <v>9</v>
      </c>
      <c r="AH1705">
        <v>6.5</v>
      </c>
      <c r="AI1705">
        <v>1</v>
      </c>
      <c r="AJ1705">
        <v>7</v>
      </c>
      <c r="AK1705">
        <v>7.5</v>
      </c>
      <c r="AL1705" t="s">
        <v>68</v>
      </c>
      <c r="AM1705" t="s">
        <v>68</v>
      </c>
      <c r="AN1705" t="s">
        <v>68</v>
      </c>
      <c r="AO1705" t="s">
        <v>68</v>
      </c>
      <c r="AP1705" t="s">
        <v>68</v>
      </c>
      <c r="AQ1705" t="s">
        <v>68</v>
      </c>
      <c r="AR1705" t="s">
        <v>68</v>
      </c>
      <c r="AS1705" t="s">
        <v>68</v>
      </c>
      <c r="AT1705" t="s">
        <v>68</v>
      </c>
      <c r="AU1705" t="s">
        <v>68</v>
      </c>
      <c r="AV1705" t="s">
        <v>68</v>
      </c>
      <c r="AW1705" t="s">
        <v>68</v>
      </c>
      <c r="AX1705" t="s">
        <v>68</v>
      </c>
      <c r="AY1705" t="s">
        <v>68</v>
      </c>
      <c r="AZ1705" t="s">
        <v>69</v>
      </c>
      <c r="BA1705" t="s">
        <v>65</v>
      </c>
      <c r="BB1705">
        <v>0.97</v>
      </c>
    </row>
    <row r="1706" spans="1:62" hidden="1" x14ac:dyDescent="0.3">
      <c r="A1706">
        <v>2015</v>
      </c>
      <c r="B1706" t="s">
        <v>53</v>
      </c>
      <c r="C1706" t="s">
        <v>393</v>
      </c>
      <c r="D1706" t="s">
        <v>62</v>
      </c>
      <c r="E1706">
        <v>1</v>
      </c>
      <c r="F1706" t="s">
        <v>56</v>
      </c>
      <c r="G1706" t="s">
        <v>112</v>
      </c>
      <c r="H1706" t="s">
        <v>63</v>
      </c>
      <c r="I1706" t="s">
        <v>59</v>
      </c>
      <c r="J1706" t="s">
        <v>947</v>
      </c>
      <c r="K1706" t="s">
        <v>61</v>
      </c>
      <c r="L1706" t="s">
        <v>62</v>
      </c>
      <c r="M1706">
        <v>1</v>
      </c>
      <c r="N1706" t="s">
        <v>56</v>
      </c>
      <c r="O1706">
        <v>12</v>
      </c>
      <c r="P1706">
        <v>24</v>
      </c>
      <c r="Q1706">
        <v>47</v>
      </c>
      <c r="R1706" t="s">
        <v>63</v>
      </c>
      <c r="S1706" t="s">
        <v>100</v>
      </c>
      <c r="T1706" t="s">
        <v>65</v>
      </c>
      <c r="U1706" t="s">
        <v>947</v>
      </c>
      <c r="V1706" t="s">
        <v>66</v>
      </c>
      <c r="W1706" t="s">
        <v>67</v>
      </c>
      <c r="X1706">
        <v>5</v>
      </c>
      <c r="Y1706">
        <v>0.3</v>
      </c>
      <c r="Z1706">
        <v>0.7</v>
      </c>
      <c r="AA1706">
        <v>0.5</v>
      </c>
      <c r="AB1706">
        <v>2.5</v>
      </c>
      <c r="AC1706">
        <v>1</v>
      </c>
      <c r="AD1706">
        <v>4.5</v>
      </c>
      <c r="AE1706" t="s">
        <v>68</v>
      </c>
      <c r="AF1706" t="s">
        <v>68</v>
      </c>
      <c r="AG1706">
        <v>8.5</v>
      </c>
      <c r="AH1706">
        <v>9</v>
      </c>
      <c r="AI1706">
        <v>8</v>
      </c>
      <c r="AJ1706">
        <v>9</v>
      </c>
      <c r="AK1706">
        <v>9</v>
      </c>
      <c r="AL1706" t="s">
        <v>68</v>
      </c>
      <c r="AM1706" t="s">
        <v>68</v>
      </c>
      <c r="AN1706" t="s">
        <v>68</v>
      </c>
      <c r="AO1706" t="s">
        <v>68</v>
      </c>
      <c r="AP1706" t="s">
        <v>68</v>
      </c>
      <c r="AQ1706" t="s">
        <v>68</v>
      </c>
      <c r="AR1706" t="s">
        <v>68</v>
      </c>
      <c r="AS1706" t="s">
        <v>68</v>
      </c>
      <c r="AT1706" t="s">
        <v>68</v>
      </c>
      <c r="AU1706" t="s">
        <v>68</v>
      </c>
      <c r="AV1706" t="s">
        <v>68</v>
      </c>
      <c r="AW1706" t="s">
        <v>68</v>
      </c>
      <c r="AX1706" t="s">
        <v>68</v>
      </c>
      <c r="AY1706" t="s">
        <v>68</v>
      </c>
      <c r="AZ1706" t="s">
        <v>69</v>
      </c>
      <c r="BA1706" t="s">
        <v>65</v>
      </c>
      <c r="BB1706">
        <v>0.79700000000000004</v>
      </c>
    </row>
    <row r="1707" spans="1:62" hidden="1" x14ac:dyDescent="0.3">
      <c r="A1707">
        <v>2015</v>
      </c>
      <c r="B1707" t="s">
        <v>53</v>
      </c>
      <c r="C1707" t="s">
        <v>1769</v>
      </c>
      <c r="D1707" t="s">
        <v>62</v>
      </c>
      <c r="E1707">
        <v>1</v>
      </c>
      <c r="F1707" t="s">
        <v>56</v>
      </c>
      <c r="G1707" t="s">
        <v>112</v>
      </c>
      <c r="H1707" t="s">
        <v>63</v>
      </c>
      <c r="I1707" t="s">
        <v>83</v>
      </c>
      <c r="J1707" t="s">
        <v>947</v>
      </c>
      <c r="K1707" t="s">
        <v>61</v>
      </c>
      <c r="L1707" t="s">
        <v>62</v>
      </c>
      <c r="M1707">
        <v>1</v>
      </c>
      <c r="N1707" t="s">
        <v>56</v>
      </c>
      <c r="O1707">
        <v>10</v>
      </c>
      <c r="P1707">
        <v>19</v>
      </c>
      <c r="Q1707">
        <v>38</v>
      </c>
      <c r="R1707" t="s">
        <v>63</v>
      </c>
      <c r="S1707" t="s">
        <v>100</v>
      </c>
      <c r="T1707" t="s">
        <v>84</v>
      </c>
      <c r="U1707" t="s">
        <v>947</v>
      </c>
      <c r="V1707" t="s">
        <v>66</v>
      </c>
      <c r="W1707" t="s">
        <v>67</v>
      </c>
      <c r="X1707">
        <v>5</v>
      </c>
      <c r="Y1707">
        <v>0.3</v>
      </c>
      <c r="Z1707">
        <v>0.7</v>
      </c>
      <c r="AA1707">
        <v>3</v>
      </c>
      <c r="AB1707">
        <v>4.5</v>
      </c>
      <c r="AC1707">
        <v>4.5</v>
      </c>
      <c r="AD1707">
        <v>7</v>
      </c>
      <c r="AE1707">
        <v>3</v>
      </c>
      <c r="AF1707" t="s">
        <v>68</v>
      </c>
      <c r="AG1707">
        <v>9</v>
      </c>
      <c r="AH1707">
        <v>7.5</v>
      </c>
      <c r="AI1707">
        <v>8.5</v>
      </c>
      <c r="AJ1707">
        <v>8.5</v>
      </c>
      <c r="AK1707">
        <v>10</v>
      </c>
      <c r="AL1707" t="s">
        <v>68</v>
      </c>
      <c r="AM1707" t="s">
        <v>68</v>
      </c>
      <c r="AN1707" t="s">
        <v>68</v>
      </c>
      <c r="AO1707" t="s">
        <v>68</v>
      </c>
      <c r="AP1707" t="s">
        <v>68</v>
      </c>
      <c r="AQ1707" t="s">
        <v>68</v>
      </c>
      <c r="AR1707" t="s">
        <v>68</v>
      </c>
      <c r="AS1707" t="s">
        <v>68</v>
      </c>
      <c r="AT1707" t="s">
        <v>68</v>
      </c>
      <c r="AU1707" t="s">
        <v>68</v>
      </c>
      <c r="AV1707" t="s">
        <v>68</v>
      </c>
      <c r="AW1707" t="s">
        <v>68</v>
      </c>
      <c r="AX1707" t="s">
        <v>68</v>
      </c>
      <c r="AY1707" t="s">
        <v>68</v>
      </c>
      <c r="AZ1707" t="s">
        <v>69</v>
      </c>
      <c r="BA1707" t="s">
        <v>84</v>
      </c>
      <c r="BB1707">
        <v>1</v>
      </c>
    </row>
    <row r="1708" spans="1:62" hidden="1" x14ac:dyDescent="0.3">
      <c r="A1708">
        <v>2015</v>
      </c>
      <c r="B1708" t="s">
        <v>53</v>
      </c>
      <c r="C1708" t="s">
        <v>1770</v>
      </c>
      <c r="D1708" t="s">
        <v>62</v>
      </c>
      <c r="E1708">
        <v>1</v>
      </c>
      <c r="F1708" t="s">
        <v>56</v>
      </c>
      <c r="G1708" t="s">
        <v>112</v>
      </c>
      <c r="H1708" t="s">
        <v>63</v>
      </c>
      <c r="I1708" t="s">
        <v>83</v>
      </c>
      <c r="J1708" t="s">
        <v>967</v>
      </c>
      <c r="K1708" t="s">
        <v>61</v>
      </c>
      <c r="L1708" t="s">
        <v>62</v>
      </c>
      <c r="M1708">
        <v>1</v>
      </c>
      <c r="N1708" t="s">
        <v>56</v>
      </c>
      <c r="O1708">
        <v>6</v>
      </c>
      <c r="P1708">
        <v>12</v>
      </c>
      <c r="Q1708">
        <v>24</v>
      </c>
      <c r="R1708" t="s">
        <v>63</v>
      </c>
      <c r="S1708" t="s">
        <v>100</v>
      </c>
      <c r="T1708" t="s">
        <v>84</v>
      </c>
      <c r="U1708" t="s">
        <v>947</v>
      </c>
      <c r="V1708" t="s">
        <v>66</v>
      </c>
      <c r="W1708" t="s">
        <v>67</v>
      </c>
      <c r="X1708">
        <v>5</v>
      </c>
      <c r="Y1708">
        <v>0.3</v>
      </c>
      <c r="Z1708">
        <v>0.7</v>
      </c>
      <c r="AA1708">
        <v>8</v>
      </c>
      <c r="AB1708">
        <v>5</v>
      </c>
      <c r="AC1708">
        <v>6</v>
      </c>
      <c r="AD1708">
        <v>5</v>
      </c>
      <c r="AE1708">
        <v>7.5</v>
      </c>
      <c r="AF1708" t="s">
        <v>68</v>
      </c>
      <c r="AG1708">
        <v>8.5</v>
      </c>
      <c r="AH1708">
        <v>5</v>
      </c>
      <c r="AI1708">
        <v>4.5</v>
      </c>
      <c r="AJ1708">
        <v>5.5</v>
      </c>
      <c r="AK1708">
        <v>9</v>
      </c>
      <c r="AL1708" t="s">
        <v>68</v>
      </c>
      <c r="AM1708" t="s">
        <v>68</v>
      </c>
      <c r="AN1708" t="s">
        <v>68</v>
      </c>
      <c r="AO1708" t="s">
        <v>68</v>
      </c>
      <c r="AP1708" t="s">
        <v>68</v>
      </c>
      <c r="AQ1708" t="s">
        <v>68</v>
      </c>
      <c r="AR1708" t="s">
        <v>68</v>
      </c>
      <c r="AS1708" t="s">
        <v>68</v>
      </c>
      <c r="AT1708" t="s">
        <v>68</v>
      </c>
      <c r="AU1708" t="s">
        <v>68</v>
      </c>
      <c r="AV1708" t="s">
        <v>68</v>
      </c>
      <c r="AW1708" t="s">
        <v>68</v>
      </c>
      <c r="AX1708" t="s">
        <v>68</v>
      </c>
      <c r="AY1708" t="s">
        <v>68</v>
      </c>
      <c r="AZ1708" t="s">
        <v>69</v>
      </c>
      <c r="BA1708" t="s">
        <v>84</v>
      </c>
      <c r="BB1708">
        <v>0.75</v>
      </c>
    </row>
    <row r="1709" spans="1:62" x14ac:dyDescent="0.3">
      <c r="A1709">
        <v>2015</v>
      </c>
      <c r="B1709" t="s">
        <v>53</v>
      </c>
      <c r="C1709" t="s">
        <v>1771</v>
      </c>
      <c r="D1709" t="s">
        <v>62</v>
      </c>
      <c r="E1709">
        <v>1</v>
      </c>
      <c r="F1709" t="s">
        <v>56</v>
      </c>
      <c r="G1709" t="s">
        <v>112</v>
      </c>
      <c r="H1709" t="s">
        <v>63</v>
      </c>
      <c r="I1709" t="s">
        <v>83</v>
      </c>
      <c r="J1709" t="s">
        <v>967</v>
      </c>
      <c r="K1709" t="s">
        <v>61</v>
      </c>
      <c r="L1709" t="s">
        <v>62</v>
      </c>
      <c r="M1709">
        <v>1</v>
      </c>
      <c r="N1709" t="s">
        <v>56</v>
      </c>
      <c r="O1709">
        <v>10</v>
      </c>
      <c r="P1709">
        <v>20</v>
      </c>
      <c r="Q1709">
        <v>40</v>
      </c>
      <c r="R1709" t="s">
        <v>63</v>
      </c>
      <c r="S1709" t="s">
        <v>100</v>
      </c>
      <c r="T1709" t="s">
        <v>84</v>
      </c>
      <c r="U1709" t="s">
        <v>947</v>
      </c>
      <c r="V1709" t="s">
        <v>66</v>
      </c>
      <c r="W1709" t="s">
        <v>67</v>
      </c>
      <c r="X1709">
        <v>5</v>
      </c>
      <c r="Y1709">
        <v>0.3</v>
      </c>
      <c r="Z1709">
        <v>0.7</v>
      </c>
      <c r="AA1709">
        <v>5.5</v>
      </c>
      <c r="AB1709">
        <v>5.5</v>
      </c>
      <c r="AC1709">
        <v>4.5</v>
      </c>
      <c r="AD1709">
        <v>7.5</v>
      </c>
      <c r="AE1709">
        <v>6.5</v>
      </c>
      <c r="AF1709" t="s">
        <v>68</v>
      </c>
      <c r="AG1709">
        <v>9</v>
      </c>
      <c r="AH1709">
        <v>8.5</v>
      </c>
      <c r="AI1709">
        <v>7.5</v>
      </c>
      <c r="AJ1709">
        <v>9.5</v>
      </c>
      <c r="AK1709">
        <v>10</v>
      </c>
      <c r="AL1709" t="s">
        <v>68</v>
      </c>
      <c r="AM1709" t="s">
        <v>68</v>
      </c>
      <c r="AN1709" t="s">
        <v>68</v>
      </c>
      <c r="AO1709" t="s">
        <v>68</v>
      </c>
      <c r="AP1709" t="s">
        <v>68</v>
      </c>
      <c r="AQ1709" t="s">
        <v>68</v>
      </c>
      <c r="AR1709" t="s">
        <v>68</v>
      </c>
      <c r="AS1709" t="s">
        <v>68</v>
      </c>
      <c r="AT1709" t="s">
        <v>68</v>
      </c>
      <c r="AU1709" t="s">
        <v>68</v>
      </c>
      <c r="AV1709" t="s">
        <v>68</v>
      </c>
      <c r="AW1709" t="s">
        <v>68</v>
      </c>
      <c r="AX1709" t="s">
        <v>68</v>
      </c>
      <c r="AY1709" t="s">
        <v>68</v>
      </c>
      <c r="AZ1709" t="s">
        <v>80</v>
      </c>
      <c r="BA1709" t="s">
        <v>84</v>
      </c>
      <c r="BB1709">
        <v>1</v>
      </c>
      <c r="BD1709">
        <f t="shared" ref="BD1709:BD1710" si="248">IF(EXACT(BA1709,T1709),1,0)</f>
        <v>1</v>
      </c>
      <c r="BE1709">
        <f t="shared" ref="BE1709:BE1710" si="249">IF(AND(AZ1709="2_Testando"),1,0)</f>
        <v>1</v>
      </c>
      <c r="BF1709">
        <f t="shared" ref="BF1709:BF1710" si="250">IF(AND(AZ1709="2_Testando",BD1709=1),1,0)</f>
        <v>1</v>
      </c>
      <c r="BJ1709">
        <f t="shared" ref="BJ1709:BJ1710" si="251">IF(AND(BB1709&gt;0.7,BF1709=1),1,0)</f>
        <v>1</v>
      </c>
    </row>
    <row r="1710" spans="1:62" x14ac:dyDescent="0.3">
      <c r="A1710">
        <v>2015</v>
      </c>
      <c r="B1710" t="s">
        <v>53</v>
      </c>
      <c r="C1710" t="s">
        <v>394</v>
      </c>
      <c r="D1710" t="s">
        <v>62</v>
      </c>
      <c r="E1710">
        <v>1</v>
      </c>
      <c r="F1710" t="s">
        <v>56</v>
      </c>
      <c r="G1710" t="s">
        <v>112</v>
      </c>
      <c r="H1710" t="s">
        <v>63</v>
      </c>
      <c r="I1710" t="s">
        <v>59</v>
      </c>
      <c r="J1710" t="s">
        <v>947</v>
      </c>
      <c r="K1710" t="s">
        <v>61</v>
      </c>
      <c r="L1710" t="s">
        <v>62</v>
      </c>
      <c r="M1710">
        <v>1</v>
      </c>
      <c r="N1710" t="s">
        <v>56</v>
      </c>
      <c r="O1710">
        <v>11</v>
      </c>
      <c r="P1710">
        <v>21</v>
      </c>
      <c r="Q1710">
        <v>41</v>
      </c>
      <c r="R1710" t="s">
        <v>63</v>
      </c>
      <c r="S1710" t="s">
        <v>100</v>
      </c>
      <c r="T1710" t="s">
        <v>65</v>
      </c>
      <c r="U1710" t="s">
        <v>947</v>
      </c>
      <c r="V1710" t="s">
        <v>66</v>
      </c>
      <c r="W1710" t="s">
        <v>67</v>
      </c>
      <c r="X1710">
        <v>5</v>
      </c>
      <c r="Y1710">
        <v>0.3</v>
      </c>
      <c r="Z1710">
        <v>0.7</v>
      </c>
      <c r="AA1710">
        <v>1</v>
      </c>
      <c r="AB1710">
        <v>1.5</v>
      </c>
      <c r="AC1710">
        <v>1.5</v>
      </c>
      <c r="AD1710">
        <v>2</v>
      </c>
      <c r="AE1710">
        <v>1</v>
      </c>
      <c r="AF1710">
        <v>1.5</v>
      </c>
      <c r="AG1710">
        <v>9.5</v>
      </c>
      <c r="AH1710">
        <v>3.5</v>
      </c>
      <c r="AI1710">
        <v>3</v>
      </c>
      <c r="AJ1710">
        <v>4</v>
      </c>
      <c r="AK1710">
        <v>3.5</v>
      </c>
      <c r="AL1710" t="s">
        <v>68</v>
      </c>
      <c r="AM1710" t="s">
        <v>68</v>
      </c>
      <c r="AN1710" t="s">
        <v>68</v>
      </c>
      <c r="AO1710" t="s">
        <v>68</v>
      </c>
      <c r="AP1710" t="s">
        <v>68</v>
      </c>
      <c r="AQ1710" t="s">
        <v>68</v>
      </c>
      <c r="AR1710" t="s">
        <v>68</v>
      </c>
      <c r="AS1710" t="s">
        <v>68</v>
      </c>
      <c r="AT1710" t="s">
        <v>68</v>
      </c>
      <c r="AU1710" t="s">
        <v>68</v>
      </c>
      <c r="AV1710" t="s">
        <v>68</v>
      </c>
      <c r="AW1710" t="s">
        <v>68</v>
      </c>
      <c r="AX1710" t="s">
        <v>68</v>
      </c>
      <c r="AY1710" t="s">
        <v>68</v>
      </c>
      <c r="AZ1710" t="s">
        <v>80</v>
      </c>
      <c r="BA1710" t="s">
        <v>65</v>
      </c>
      <c r="BB1710">
        <v>0.97</v>
      </c>
      <c r="BD1710">
        <f t="shared" si="248"/>
        <v>1</v>
      </c>
      <c r="BE1710">
        <f t="shared" si="249"/>
        <v>1</v>
      </c>
      <c r="BF1710">
        <f t="shared" si="250"/>
        <v>1</v>
      </c>
      <c r="BJ1710">
        <f t="shared" si="251"/>
        <v>1</v>
      </c>
    </row>
    <row r="1711" spans="1:62" hidden="1" x14ac:dyDescent="0.3">
      <c r="A1711">
        <v>2015</v>
      </c>
      <c r="B1711" t="s">
        <v>53</v>
      </c>
      <c r="C1711" t="s">
        <v>1772</v>
      </c>
      <c r="D1711" t="s">
        <v>62</v>
      </c>
      <c r="E1711">
        <v>1</v>
      </c>
      <c r="F1711" t="s">
        <v>56</v>
      </c>
      <c r="G1711" t="s">
        <v>112</v>
      </c>
      <c r="H1711" t="s">
        <v>63</v>
      </c>
      <c r="I1711" t="s">
        <v>83</v>
      </c>
      <c r="J1711" t="s">
        <v>947</v>
      </c>
      <c r="K1711" t="s">
        <v>61</v>
      </c>
      <c r="L1711" t="s">
        <v>62</v>
      </c>
      <c r="M1711">
        <v>1</v>
      </c>
      <c r="N1711" t="s">
        <v>56</v>
      </c>
      <c r="O1711">
        <v>11</v>
      </c>
      <c r="P1711">
        <v>21</v>
      </c>
      <c r="Q1711">
        <v>42</v>
      </c>
      <c r="R1711" t="s">
        <v>63</v>
      </c>
      <c r="S1711" t="s">
        <v>100</v>
      </c>
      <c r="T1711" t="s">
        <v>84</v>
      </c>
      <c r="U1711" t="s">
        <v>947</v>
      </c>
      <c r="V1711" t="s">
        <v>66</v>
      </c>
      <c r="W1711" t="s">
        <v>67</v>
      </c>
      <c r="X1711">
        <v>5</v>
      </c>
      <c r="Y1711">
        <v>0.3</v>
      </c>
      <c r="Z1711">
        <v>0.7</v>
      </c>
      <c r="AA1711">
        <v>6</v>
      </c>
      <c r="AB1711">
        <v>6.5</v>
      </c>
      <c r="AC1711" t="s">
        <v>68</v>
      </c>
      <c r="AD1711">
        <v>5.5</v>
      </c>
      <c r="AE1711">
        <v>3.5</v>
      </c>
      <c r="AF1711">
        <v>8</v>
      </c>
      <c r="AG1711">
        <v>9</v>
      </c>
      <c r="AH1711">
        <v>4.5</v>
      </c>
      <c r="AI1711">
        <v>7</v>
      </c>
      <c r="AJ1711">
        <v>6</v>
      </c>
      <c r="AK1711">
        <v>7.5</v>
      </c>
      <c r="AL1711" t="s">
        <v>68</v>
      </c>
      <c r="AM1711" t="s">
        <v>68</v>
      </c>
      <c r="AN1711" t="s">
        <v>68</v>
      </c>
      <c r="AO1711" t="s">
        <v>68</v>
      </c>
      <c r="AP1711" t="s">
        <v>68</v>
      </c>
      <c r="AQ1711" t="s">
        <v>68</v>
      </c>
      <c r="AR1711" t="s">
        <v>68</v>
      </c>
      <c r="AS1711" t="s">
        <v>68</v>
      </c>
      <c r="AT1711" t="s">
        <v>68</v>
      </c>
      <c r="AU1711" t="s">
        <v>68</v>
      </c>
      <c r="AV1711" t="s">
        <v>68</v>
      </c>
      <c r="AW1711" t="s">
        <v>68</v>
      </c>
      <c r="AX1711" t="s">
        <v>68</v>
      </c>
      <c r="AY1711" t="s">
        <v>68</v>
      </c>
      <c r="AZ1711" t="s">
        <v>69</v>
      </c>
      <c r="BA1711" t="s">
        <v>84</v>
      </c>
      <c r="BB1711">
        <v>1</v>
      </c>
    </row>
    <row r="1712" spans="1:62" hidden="1" x14ac:dyDescent="0.3">
      <c r="A1712">
        <v>2015</v>
      </c>
      <c r="B1712" t="s">
        <v>53</v>
      </c>
      <c r="C1712" t="s">
        <v>1773</v>
      </c>
      <c r="D1712" t="s">
        <v>62</v>
      </c>
      <c r="E1712">
        <v>1</v>
      </c>
      <c r="F1712" t="s">
        <v>56</v>
      </c>
      <c r="G1712" t="s">
        <v>112</v>
      </c>
      <c r="H1712" t="s">
        <v>63</v>
      </c>
      <c r="I1712" t="s">
        <v>83</v>
      </c>
      <c r="J1712" t="s">
        <v>947</v>
      </c>
      <c r="K1712" t="s">
        <v>61</v>
      </c>
      <c r="L1712" t="s">
        <v>62</v>
      </c>
      <c r="M1712">
        <v>1</v>
      </c>
      <c r="N1712" t="s">
        <v>56</v>
      </c>
      <c r="O1712">
        <v>9</v>
      </c>
      <c r="P1712">
        <v>17</v>
      </c>
      <c r="Q1712">
        <v>34</v>
      </c>
      <c r="R1712" t="s">
        <v>63</v>
      </c>
      <c r="S1712" t="s">
        <v>100</v>
      </c>
      <c r="T1712" t="s">
        <v>84</v>
      </c>
      <c r="U1712" t="s">
        <v>947</v>
      </c>
      <c r="V1712" t="s">
        <v>66</v>
      </c>
      <c r="W1712" t="s">
        <v>67</v>
      </c>
      <c r="X1712">
        <v>5</v>
      </c>
      <c r="Y1712">
        <v>0.3</v>
      </c>
      <c r="Z1712">
        <v>0.7</v>
      </c>
      <c r="AA1712">
        <v>5</v>
      </c>
      <c r="AB1712">
        <v>4</v>
      </c>
      <c r="AC1712">
        <v>7</v>
      </c>
      <c r="AD1712">
        <v>5</v>
      </c>
      <c r="AE1712">
        <v>4</v>
      </c>
      <c r="AF1712" t="s">
        <v>68</v>
      </c>
      <c r="AG1712">
        <v>8</v>
      </c>
      <c r="AH1712">
        <v>10</v>
      </c>
      <c r="AI1712">
        <v>6.5</v>
      </c>
      <c r="AJ1712">
        <v>6.5</v>
      </c>
      <c r="AK1712">
        <v>5.5</v>
      </c>
      <c r="AL1712" t="s">
        <v>68</v>
      </c>
      <c r="AM1712" t="s">
        <v>68</v>
      </c>
      <c r="AN1712" t="s">
        <v>68</v>
      </c>
      <c r="AO1712" t="s">
        <v>68</v>
      </c>
      <c r="AP1712" t="s">
        <v>68</v>
      </c>
      <c r="AQ1712" t="s">
        <v>68</v>
      </c>
      <c r="AR1712" t="s">
        <v>68</v>
      </c>
      <c r="AS1712" t="s">
        <v>68</v>
      </c>
      <c r="AT1712" t="s">
        <v>68</v>
      </c>
      <c r="AU1712" t="s">
        <v>68</v>
      </c>
      <c r="AV1712" t="s">
        <v>68</v>
      </c>
      <c r="AW1712" t="s">
        <v>68</v>
      </c>
      <c r="AX1712" t="s">
        <v>68</v>
      </c>
      <c r="AY1712" t="s">
        <v>68</v>
      </c>
      <c r="AZ1712" t="s">
        <v>69</v>
      </c>
      <c r="BA1712" t="s">
        <v>84</v>
      </c>
      <c r="BB1712">
        <v>1</v>
      </c>
    </row>
    <row r="1713" spans="1:62" hidden="1" x14ac:dyDescent="0.3">
      <c r="A1713">
        <v>2015</v>
      </c>
      <c r="B1713" t="s">
        <v>53</v>
      </c>
      <c r="C1713" t="s">
        <v>1774</v>
      </c>
      <c r="D1713" t="s">
        <v>62</v>
      </c>
      <c r="E1713">
        <v>1</v>
      </c>
      <c r="F1713" t="s">
        <v>71</v>
      </c>
      <c r="G1713" t="s">
        <v>112</v>
      </c>
      <c r="H1713" t="s">
        <v>63</v>
      </c>
      <c r="I1713" t="s">
        <v>59</v>
      </c>
      <c r="J1713" t="s">
        <v>947</v>
      </c>
      <c r="K1713" t="s">
        <v>61</v>
      </c>
      <c r="L1713" t="s">
        <v>62</v>
      </c>
      <c r="M1713">
        <v>1</v>
      </c>
      <c r="N1713" t="s">
        <v>71</v>
      </c>
      <c r="O1713">
        <v>3</v>
      </c>
      <c r="P1713">
        <v>5</v>
      </c>
      <c r="Q1713">
        <v>10</v>
      </c>
      <c r="R1713" t="s">
        <v>63</v>
      </c>
      <c r="S1713" t="s">
        <v>100</v>
      </c>
      <c r="T1713" t="s">
        <v>65</v>
      </c>
      <c r="U1713" t="s">
        <v>947</v>
      </c>
      <c r="V1713" t="s">
        <v>66</v>
      </c>
      <c r="W1713" t="s">
        <v>67</v>
      </c>
      <c r="X1713">
        <v>5</v>
      </c>
      <c r="Y1713">
        <v>0.3</v>
      </c>
      <c r="Z1713">
        <v>0.7</v>
      </c>
      <c r="AA1713">
        <v>5</v>
      </c>
      <c r="AB1713">
        <v>0</v>
      </c>
      <c r="AC1713">
        <v>2.5</v>
      </c>
      <c r="AD1713">
        <v>3</v>
      </c>
      <c r="AE1713" t="s">
        <v>68</v>
      </c>
      <c r="AF1713">
        <v>4.5</v>
      </c>
      <c r="AG1713">
        <v>8.5</v>
      </c>
      <c r="AH1713">
        <v>4.5</v>
      </c>
      <c r="AI1713">
        <v>1.5</v>
      </c>
      <c r="AJ1713">
        <v>9</v>
      </c>
      <c r="AK1713">
        <v>2</v>
      </c>
      <c r="AL1713" t="s">
        <v>68</v>
      </c>
      <c r="AM1713" t="s">
        <v>68</v>
      </c>
      <c r="AN1713" t="s">
        <v>68</v>
      </c>
      <c r="AO1713" t="s">
        <v>68</v>
      </c>
      <c r="AP1713" t="s">
        <v>68</v>
      </c>
      <c r="AQ1713" t="s">
        <v>68</v>
      </c>
      <c r="AR1713" t="s">
        <v>68</v>
      </c>
      <c r="AS1713" t="s">
        <v>68</v>
      </c>
      <c r="AT1713" t="s">
        <v>68</v>
      </c>
      <c r="AU1713" t="s">
        <v>68</v>
      </c>
      <c r="AV1713" t="s">
        <v>68</v>
      </c>
      <c r="AW1713" t="s">
        <v>68</v>
      </c>
      <c r="AX1713" t="s">
        <v>68</v>
      </c>
      <c r="AY1713" t="s">
        <v>68</v>
      </c>
      <c r="AZ1713" t="s">
        <v>69</v>
      </c>
      <c r="BA1713" t="s">
        <v>65</v>
      </c>
      <c r="BB1713">
        <v>0.97</v>
      </c>
    </row>
    <row r="1714" spans="1:62" hidden="1" x14ac:dyDescent="0.3">
      <c r="A1714">
        <v>2015</v>
      </c>
      <c r="B1714" t="s">
        <v>53</v>
      </c>
      <c r="C1714" t="s">
        <v>1775</v>
      </c>
      <c r="D1714" t="s">
        <v>62</v>
      </c>
      <c r="E1714">
        <v>1</v>
      </c>
      <c r="F1714" t="s">
        <v>56</v>
      </c>
      <c r="G1714" t="s">
        <v>112</v>
      </c>
      <c r="H1714" t="s">
        <v>63</v>
      </c>
      <c r="I1714" t="s">
        <v>77</v>
      </c>
      <c r="J1714" t="s">
        <v>1287</v>
      </c>
      <c r="K1714" t="s">
        <v>61</v>
      </c>
      <c r="L1714" t="s">
        <v>62</v>
      </c>
      <c r="M1714">
        <v>1</v>
      </c>
      <c r="N1714" t="s">
        <v>56</v>
      </c>
      <c r="O1714">
        <v>10</v>
      </c>
      <c r="P1714">
        <v>19</v>
      </c>
      <c r="Q1714">
        <v>38</v>
      </c>
      <c r="R1714" t="s">
        <v>63</v>
      </c>
      <c r="S1714" t="s">
        <v>100</v>
      </c>
      <c r="T1714" t="s">
        <v>79</v>
      </c>
      <c r="U1714" t="s">
        <v>1287</v>
      </c>
      <c r="V1714" t="s">
        <v>66</v>
      </c>
      <c r="W1714" t="s">
        <v>67</v>
      </c>
      <c r="X1714">
        <v>5</v>
      </c>
      <c r="Y1714">
        <v>0.3</v>
      </c>
      <c r="Z1714">
        <v>0.7</v>
      </c>
      <c r="AA1714">
        <v>1.5</v>
      </c>
      <c r="AB1714">
        <v>4</v>
      </c>
      <c r="AC1714" t="s">
        <v>68</v>
      </c>
      <c r="AD1714" t="s">
        <v>68</v>
      </c>
      <c r="AE1714" t="s">
        <v>68</v>
      </c>
      <c r="AF1714" t="s">
        <v>68</v>
      </c>
      <c r="AG1714">
        <v>8</v>
      </c>
      <c r="AH1714">
        <v>7</v>
      </c>
      <c r="AI1714">
        <v>9</v>
      </c>
      <c r="AJ1714" t="s">
        <v>68</v>
      </c>
      <c r="AK1714" t="s">
        <v>68</v>
      </c>
      <c r="AL1714" t="s">
        <v>68</v>
      </c>
      <c r="AM1714" t="s">
        <v>68</v>
      </c>
      <c r="AN1714" t="s">
        <v>68</v>
      </c>
      <c r="AO1714" t="s">
        <v>68</v>
      </c>
      <c r="AP1714" t="s">
        <v>68</v>
      </c>
      <c r="AQ1714" t="s">
        <v>68</v>
      </c>
      <c r="AR1714" t="s">
        <v>68</v>
      </c>
      <c r="AS1714" t="s">
        <v>68</v>
      </c>
      <c r="AT1714" t="s">
        <v>68</v>
      </c>
      <c r="AU1714" t="s">
        <v>68</v>
      </c>
      <c r="AV1714" t="s">
        <v>68</v>
      </c>
      <c r="AW1714" t="s">
        <v>68</v>
      </c>
      <c r="AX1714" t="s">
        <v>68</v>
      </c>
      <c r="AY1714" t="s">
        <v>68</v>
      </c>
      <c r="AZ1714" t="s">
        <v>69</v>
      </c>
      <c r="BA1714" t="s">
        <v>79</v>
      </c>
      <c r="BB1714">
        <v>1</v>
      </c>
    </row>
    <row r="1715" spans="1:62" hidden="1" x14ac:dyDescent="0.3">
      <c r="A1715">
        <v>2015</v>
      </c>
      <c r="B1715" t="s">
        <v>53</v>
      </c>
      <c r="C1715" t="s">
        <v>1776</v>
      </c>
      <c r="D1715" t="s">
        <v>62</v>
      </c>
      <c r="E1715">
        <v>1</v>
      </c>
      <c r="F1715" t="s">
        <v>56</v>
      </c>
      <c r="G1715" t="s">
        <v>112</v>
      </c>
      <c r="H1715" t="s">
        <v>63</v>
      </c>
      <c r="I1715" t="s">
        <v>59</v>
      </c>
      <c r="J1715" t="s">
        <v>947</v>
      </c>
      <c r="K1715" t="s">
        <v>61</v>
      </c>
      <c r="L1715" t="s">
        <v>62</v>
      </c>
      <c r="M1715">
        <v>1</v>
      </c>
      <c r="N1715" t="s">
        <v>56</v>
      </c>
      <c r="O1715">
        <v>11</v>
      </c>
      <c r="P1715">
        <v>22</v>
      </c>
      <c r="Q1715">
        <v>44</v>
      </c>
      <c r="R1715" t="s">
        <v>63</v>
      </c>
      <c r="S1715" t="s">
        <v>100</v>
      </c>
      <c r="T1715" t="s">
        <v>65</v>
      </c>
      <c r="U1715" t="s">
        <v>947</v>
      </c>
      <c r="V1715" t="s">
        <v>66</v>
      </c>
      <c r="W1715" t="s">
        <v>67</v>
      </c>
      <c r="X1715">
        <v>5</v>
      </c>
      <c r="Y1715">
        <v>0.3</v>
      </c>
      <c r="Z1715">
        <v>0.7</v>
      </c>
      <c r="AA1715">
        <v>5</v>
      </c>
      <c r="AB1715">
        <v>2</v>
      </c>
      <c r="AC1715">
        <v>6.5</v>
      </c>
      <c r="AD1715">
        <v>4.5</v>
      </c>
      <c r="AE1715">
        <v>3</v>
      </c>
      <c r="AF1715" t="s">
        <v>68</v>
      </c>
      <c r="AG1715">
        <v>5.5</v>
      </c>
      <c r="AH1715">
        <v>7.5</v>
      </c>
      <c r="AI1715">
        <v>7.5</v>
      </c>
      <c r="AJ1715">
        <v>4</v>
      </c>
      <c r="AK1715">
        <v>1.5</v>
      </c>
      <c r="AL1715" t="s">
        <v>68</v>
      </c>
      <c r="AM1715" t="s">
        <v>68</v>
      </c>
      <c r="AN1715" t="s">
        <v>68</v>
      </c>
      <c r="AO1715" t="s">
        <v>68</v>
      </c>
      <c r="AP1715" t="s">
        <v>68</v>
      </c>
      <c r="AQ1715" t="s">
        <v>68</v>
      </c>
      <c r="AR1715" t="s">
        <v>68</v>
      </c>
      <c r="AS1715" t="s">
        <v>68</v>
      </c>
      <c r="AT1715" t="s">
        <v>68</v>
      </c>
      <c r="AU1715" t="s">
        <v>68</v>
      </c>
      <c r="AV1715" t="s">
        <v>68</v>
      </c>
      <c r="AW1715" t="s">
        <v>68</v>
      </c>
      <c r="AX1715" t="s">
        <v>68</v>
      </c>
      <c r="AY1715" t="s">
        <v>68</v>
      </c>
      <c r="AZ1715" t="s">
        <v>69</v>
      </c>
      <c r="BA1715" t="s">
        <v>65</v>
      </c>
      <c r="BB1715">
        <v>0.79700000000000004</v>
      </c>
    </row>
    <row r="1716" spans="1:62" hidden="1" x14ac:dyDescent="0.3">
      <c r="A1716">
        <v>2015</v>
      </c>
      <c r="B1716" t="s">
        <v>53</v>
      </c>
      <c r="C1716" t="s">
        <v>1777</v>
      </c>
      <c r="D1716" t="s">
        <v>62</v>
      </c>
      <c r="E1716">
        <v>1</v>
      </c>
      <c r="F1716" t="s">
        <v>56</v>
      </c>
      <c r="G1716" t="s">
        <v>112</v>
      </c>
      <c r="H1716" t="s">
        <v>63</v>
      </c>
      <c r="I1716" t="s">
        <v>77</v>
      </c>
      <c r="J1716" t="s">
        <v>1778</v>
      </c>
      <c r="K1716" t="s">
        <v>61</v>
      </c>
      <c r="L1716" t="s">
        <v>62</v>
      </c>
      <c r="M1716">
        <v>1</v>
      </c>
      <c r="N1716" t="s">
        <v>56</v>
      </c>
      <c r="O1716">
        <v>12</v>
      </c>
      <c r="P1716">
        <v>23</v>
      </c>
      <c r="Q1716">
        <v>46</v>
      </c>
      <c r="R1716" t="s">
        <v>63</v>
      </c>
      <c r="S1716" t="s">
        <v>100</v>
      </c>
      <c r="T1716" t="s">
        <v>79</v>
      </c>
      <c r="U1716" t="s">
        <v>1778</v>
      </c>
      <c r="V1716" t="s">
        <v>66</v>
      </c>
      <c r="W1716" t="s">
        <v>67</v>
      </c>
      <c r="X1716">
        <v>5</v>
      </c>
      <c r="Y1716">
        <v>0.3</v>
      </c>
      <c r="Z1716">
        <v>0.7</v>
      </c>
      <c r="AA1716">
        <v>2</v>
      </c>
      <c r="AB1716">
        <v>1.5</v>
      </c>
      <c r="AC1716">
        <v>3</v>
      </c>
      <c r="AD1716">
        <v>2.5</v>
      </c>
      <c r="AE1716" t="s">
        <v>68</v>
      </c>
      <c r="AF1716" t="s">
        <v>68</v>
      </c>
      <c r="AG1716">
        <v>7.5</v>
      </c>
      <c r="AH1716">
        <v>7</v>
      </c>
      <c r="AI1716">
        <v>8.5</v>
      </c>
      <c r="AJ1716">
        <v>7.5</v>
      </c>
      <c r="AK1716" t="s">
        <v>68</v>
      </c>
      <c r="AL1716" t="s">
        <v>68</v>
      </c>
      <c r="AM1716" t="s">
        <v>68</v>
      </c>
      <c r="AN1716" t="s">
        <v>68</v>
      </c>
      <c r="AO1716" t="s">
        <v>68</v>
      </c>
      <c r="AP1716" t="s">
        <v>68</v>
      </c>
      <c r="AQ1716" t="s">
        <v>68</v>
      </c>
      <c r="AR1716" t="s">
        <v>68</v>
      </c>
      <c r="AS1716" t="s">
        <v>68</v>
      </c>
      <c r="AT1716" t="s">
        <v>68</v>
      </c>
      <c r="AU1716" t="s">
        <v>68</v>
      </c>
      <c r="AV1716" t="s">
        <v>68</v>
      </c>
      <c r="AW1716" t="s">
        <v>68</v>
      </c>
      <c r="AX1716" t="s">
        <v>68</v>
      </c>
      <c r="AY1716" t="s">
        <v>68</v>
      </c>
      <c r="AZ1716" t="s">
        <v>69</v>
      </c>
      <c r="BA1716" t="s">
        <v>79</v>
      </c>
      <c r="BB1716">
        <v>1</v>
      </c>
    </row>
    <row r="1717" spans="1:62" hidden="1" x14ac:dyDescent="0.3">
      <c r="A1717">
        <v>2015</v>
      </c>
      <c r="B1717" t="s">
        <v>53</v>
      </c>
      <c r="C1717" t="s">
        <v>1779</v>
      </c>
      <c r="D1717" t="s">
        <v>62</v>
      </c>
      <c r="E1717">
        <v>1</v>
      </c>
      <c r="F1717" t="s">
        <v>56</v>
      </c>
      <c r="G1717" t="s">
        <v>112</v>
      </c>
      <c r="H1717" t="s">
        <v>63</v>
      </c>
      <c r="I1717" t="s">
        <v>59</v>
      </c>
      <c r="J1717" t="s">
        <v>947</v>
      </c>
      <c r="K1717" t="s">
        <v>61</v>
      </c>
      <c r="L1717" t="s">
        <v>62</v>
      </c>
      <c r="M1717">
        <v>1</v>
      </c>
      <c r="N1717" t="s">
        <v>56</v>
      </c>
      <c r="O1717">
        <v>12</v>
      </c>
      <c r="P1717">
        <v>24</v>
      </c>
      <c r="Q1717">
        <v>47</v>
      </c>
      <c r="R1717" t="s">
        <v>63</v>
      </c>
      <c r="S1717" t="s">
        <v>100</v>
      </c>
      <c r="T1717" t="s">
        <v>84</v>
      </c>
      <c r="U1717" t="s">
        <v>947</v>
      </c>
      <c r="V1717" t="s">
        <v>66</v>
      </c>
      <c r="W1717" t="s">
        <v>67</v>
      </c>
      <c r="X1717">
        <v>5</v>
      </c>
      <c r="Y1717">
        <v>0.3</v>
      </c>
      <c r="Z1717">
        <v>0.7</v>
      </c>
      <c r="AA1717">
        <v>3.5</v>
      </c>
      <c r="AB1717">
        <v>6</v>
      </c>
      <c r="AC1717">
        <v>7.5</v>
      </c>
      <c r="AD1717">
        <v>5</v>
      </c>
      <c r="AE1717">
        <v>5</v>
      </c>
      <c r="AF1717">
        <v>6</v>
      </c>
      <c r="AG1717">
        <v>9</v>
      </c>
      <c r="AH1717">
        <v>4.5</v>
      </c>
      <c r="AI1717">
        <v>4.5</v>
      </c>
      <c r="AJ1717">
        <v>4</v>
      </c>
      <c r="AK1717">
        <v>6</v>
      </c>
      <c r="AL1717" t="s">
        <v>68</v>
      </c>
      <c r="AM1717" t="s">
        <v>68</v>
      </c>
      <c r="AN1717" t="s">
        <v>68</v>
      </c>
      <c r="AO1717" t="s">
        <v>68</v>
      </c>
      <c r="AP1717" t="s">
        <v>68</v>
      </c>
      <c r="AQ1717" t="s">
        <v>68</v>
      </c>
      <c r="AR1717" t="s">
        <v>68</v>
      </c>
      <c r="AS1717" t="s">
        <v>68</v>
      </c>
      <c r="AT1717" t="s">
        <v>68</v>
      </c>
      <c r="AU1717" t="s">
        <v>68</v>
      </c>
      <c r="AV1717" t="s">
        <v>68</v>
      </c>
      <c r="AW1717" t="s">
        <v>68</v>
      </c>
      <c r="AX1717" t="s">
        <v>68</v>
      </c>
      <c r="AY1717" t="s">
        <v>68</v>
      </c>
      <c r="AZ1717" t="s">
        <v>69</v>
      </c>
      <c r="BA1717" t="s">
        <v>65</v>
      </c>
      <c r="BB1717">
        <v>0.85699999999999998</v>
      </c>
    </row>
    <row r="1718" spans="1:62" hidden="1" x14ac:dyDescent="0.3">
      <c r="A1718">
        <v>2015</v>
      </c>
      <c r="B1718" t="s">
        <v>53</v>
      </c>
      <c r="C1718" t="s">
        <v>1780</v>
      </c>
      <c r="D1718" t="s">
        <v>62</v>
      </c>
      <c r="E1718">
        <v>1</v>
      </c>
      <c r="F1718" t="s">
        <v>56</v>
      </c>
      <c r="G1718" t="s">
        <v>112</v>
      </c>
      <c r="H1718" t="s">
        <v>63</v>
      </c>
      <c r="I1718" t="s">
        <v>83</v>
      </c>
      <c r="J1718" t="s">
        <v>967</v>
      </c>
      <c r="K1718" t="s">
        <v>61</v>
      </c>
      <c r="L1718" t="s">
        <v>62</v>
      </c>
      <c r="M1718">
        <v>1</v>
      </c>
      <c r="N1718" t="s">
        <v>56</v>
      </c>
      <c r="O1718">
        <v>12</v>
      </c>
      <c r="P1718">
        <v>24</v>
      </c>
      <c r="Q1718">
        <v>48</v>
      </c>
      <c r="R1718" t="s">
        <v>63</v>
      </c>
      <c r="S1718" t="s">
        <v>100</v>
      </c>
      <c r="T1718" t="s">
        <v>84</v>
      </c>
      <c r="U1718" t="s">
        <v>947</v>
      </c>
      <c r="V1718" t="s">
        <v>66</v>
      </c>
      <c r="W1718" t="s">
        <v>67</v>
      </c>
      <c r="X1718">
        <v>5</v>
      </c>
      <c r="Y1718">
        <v>0.3</v>
      </c>
      <c r="Z1718">
        <v>0.7</v>
      </c>
      <c r="AA1718">
        <v>6</v>
      </c>
      <c r="AB1718">
        <v>5.5</v>
      </c>
      <c r="AC1718">
        <v>6.5</v>
      </c>
      <c r="AD1718">
        <v>5.5</v>
      </c>
      <c r="AE1718">
        <v>5.5</v>
      </c>
      <c r="AF1718" t="s">
        <v>68</v>
      </c>
      <c r="AG1718">
        <v>9.5</v>
      </c>
      <c r="AH1718">
        <v>9.5</v>
      </c>
      <c r="AI1718">
        <v>8</v>
      </c>
      <c r="AJ1718">
        <v>7.5</v>
      </c>
      <c r="AK1718">
        <v>9</v>
      </c>
      <c r="AL1718" t="s">
        <v>68</v>
      </c>
      <c r="AM1718" t="s">
        <v>68</v>
      </c>
      <c r="AN1718" t="s">
        <v>68</v>
      </c>
      <c r="AO1718" t="s">
        <v>68</v>
      </c>
      <c r="AP1718" t="s">
        <v>68</v>
      </c>
      <c r="AQ1718" t="s">
        <v>68</v>
      </c>
      <c r="AR1718" t="s">
        <v>68</v>
      </c>
      <c r="AS1718" t="s">
        <v>68</v>
      </c>
      <c r="AT1718" t="s">
        <v>68</v>
      </c>
      <c r="AU1718" t="s">
        <v>68</v>
      </c>
      <c r="AV1718" t="s">
        <v>68</v>
      </c>
      <c r="AW1718" t="s">
        <v>68</v>
      </c>
      <c r="AX1718" t="s">
        <v>68</v>
      </c>
      <c r="AY1718" t="s">
        <v>68</v>
      </c>
      <c r="AZ1718" t="s">
        <v>69</v>
      </c>
      <c r="BA1718" t="s">
        <v>84</v>
      </c>
      <c r="BB1718">
        <v>0.96499999999999997</v>
      </c>
    </row>
    <row r="1719" spans="1:62" hidden="1" x14ac:dyDescent="0.3">
      <c r="A1719">
        <v>2015</v>
      </c>
      <c r="B1719" t="s">
        <v>53</v>
      </c>
      <c r="C1719" t="s">
        <v>395</v>
      </c>
      <c r="D1719" t="s">
        <v>62</v>
      </c>
      <c r="E1719">
        <v>1</v>
      </c>
      <c r="F1719" t="s">
        <v>56</v>
      </c>
      <c r="G1719" t="s">
        <v>112</v>
      </c>
      <c r="H1719" t="s">
        <v>63</v>
      </c>
      <c r="I1719" t="s">
        <v>59</v>
      </c>
      <c r="J1719" t="s">
        <v>947</v>
      </c>
      <c r="K1719" t="s">
        <v>61</v>
      </c>
      <c r="L1719" t="s">
        <v>62</v>
      </c>
      <c r="M1719">
        <v>1</v>
      </c>
      <c r="N1719" t="s">
        <v>56</v>
      </c>
      <c r="O1719">
        <v>13</v>
      </c>
      <c r="P1719">
        <v>25</v>
      </c>
      <c r="Q1719">
        <v>49</v>
      </c>
      <c r="R1719" t="s">
        <v>63</v>
      </c>
      <c r="S1719" t="s">
        <v>100</v>
      </c>
      <c r="T1719" t="s">
        <v>65</v>
      </c>
      <c r="U1719" t="s">
        <v>947</v>
      </c>
      <c r="V1719" t="s">
        <v>66</v>
      </c>
      <c r="W1719" t="s">
        <v>67</v>
      </c>
      <c r="X1719">
        <v>5</v>
      </c>
      <c r="Y1719">
        <v>0.3</v>
      </c>
      <c r="Z1719">
        <v>0.7</v>
      </c>
      <c r="AA1719">
        <v>2</v>
      </c>
      <c r="AB1719">
        <v>3.5</v>
      </c>
      <c r="AC1719">
        <v>1.5</v>
      </c>
      <c r="AD1719">
        <v>5</v>
      </c>
      <c r="AE1719">
        <v>3</v>
      </c>
      <c r="AF1719">
        <v>3</v>
      </c>
      <c r="AG1719">
        <v>3</v>
      </c>
      <c r="AH1719">
        <v>6</v>
      </c>
      <c r="AI1719">
        <v>8.5</v>
      </c>
      <c r="AJ1719">
        <v>6</v>
      </c>
      <c r="AK1719">
        <v>10</v>
      </c>
      <c r="AL1719" t="s">
        <v>68</v>
      </c>
      <c r="AM1719" t="s">
        <v>68</v>
      </c>
      <c r="AN1719" t="s">
        <v>68</v>
      </c>
      <c r="AO1719" t="s">
        <v>68</v>
      </c>
      <c r="AP1719" t="s">
        <v>68</v>
      </c>
      <c r="AQ1719" t="s">
        <v>68</v>
      </c>
      <c r="AR1719" t="s">
        <v>68</v>
      </c>
      <c r="AS1719" t="s">
        <v>68</v>
      </c>
      <c r="AT1719" t="s">
        <v>68</v>
      </c>
      <c r="AU1719" t="s">
        <v>68</v>
      </c>
      <c r="AV1719" t="s">
        <v>68</v>
      </c>
      <c r="AW1719" t="s">
        <v>68</v>
      </c>
      <c r="AX1719" t="s">
        <v>68</v>
      </c>
      <c r="AY1719" t="s">
        <v>68</v>
      </c>
      <c r="AZ1719" t="s">
        <v>69</v>
      </c>
      <c r="BA1719" t="s">
        <v>65</v>
      </c>
      <c r="BB1719">
        <v>0.85699999999999998</v>
      </c>
    </row>
    <row r="1720" spans="1:62" x14ac:dyDescent="0.3">
      <c r="A1720">
        <v>2015</v>
      </c>
      <c r="B1720" t="s">
        <v>53</v>
      </c>
      <c r="C1720" t="s">
        <v>396</v>
      </c>
      <c r="D1720" t="s">
        <v>62</v>
      </c>
      <c r="E1720">
        <v>1</v>
      </c>
      <c r="F1720" t="s">
        <v>71</v>
      </c>
      <c r="G1720" t="s">
        <v>112</v>
      </c>
      <c r="H1720" t="s">
        <v>63</v>
      </c>
      <c r="I1720" t="s">
        <v>59</v>
      </c>
      <c r="J1720" t="s">
        <v>947</v>
      </c>
      <c r="K1720" t="s">
        <v>61</v>
      </c>
      <c r="L1720" t="s">
        <v>62</v>
      </c>
      <c r="M1720">
        <v>1</v>
      </c>
      <c r="N1720" t="s">
        <v>71</v>
      </c>
      <c r="O1720">
        <v>3</v>
      </c>
      <c r="P1720">
        <v>6</v>
      </c>
      <c r="Q1720">
        <v>11</v>
      </c>
      <c r="R1720" t="s">
        <v>63</v>
      </c>
      <c r="S1720" t="s">
        <v>100</v>
      </c>
      <c r="T1720" t="s">
        <v>65</v>
      </c>
      <c r="U1720" t="s">
        <v>947</v>
      </c>
      <c r="V1720" t="s">
        <v>66</v>
      </c>
      <c r="W1720" t="s">
        <v>67</v>
      </c>
      <c r="X1720">
        <v>5</v>
      </c>
      <c r="Y1720">
        <v>0.3</v>
      </c>
      <c r="Z1720">
        <v>0.7</v>
      </c>
      <c r="AA1720">
        <v>2</v>
      </c>
      <c r="AB1720">
        <v>1</v>
      </c>
      <c r="AC1720">
        <v>2.5</v>
      </c>
      <c r="AD1720">
        <v>2.5</v>
      </c>
      <c r="AE1720">
        <v>2</v>
      </c>
      <c r="AF1720">
        <v>4.5</v>
      </c>
      <c r="AG1720">
        <v>7.5</v>
      </c>
      <c r="AH1720">
        <v>5</v>
      </c>
      <c r="AI1720">
        <v>7</v>
      </c>
      <c r="AJ1720">
        <v>8</v>
      </c>
      <c r="AK1720">
        <v>9.5</v>
      </c>
      <c r="AL1720" t="s">
        <v>68</v>
      </c>
      <c r="AM1720" t="s">
        <v>68</v>
      </c>
      <c r="AN1720" t="s">
        <v>68</v>
      </c>
      <c r="AO1720" t="s">
        <v>68</v>
      </c>
      <c r="AP1720" t="s">
        <v>68</v>
      </c>
      <c r="AQ1720" t="s">
        <v>68</v>
      </c>
      <c r="AR1720" t="s">
        <v>68</v>
      </c>
      <c r="AS1720" t="s">
        <v>68</v>
      </c>
      <c r="AT1720" t="s">
        <v>68</v>
      </c>
      <c r="AU1720" t="s">
        <v>68</v>
      </c>
      <c r="AV1720" t="s">
        <v>68</v>
      </c>
      <c r="AW1720" t="s">
        <v>68</v>
      </c>
      <c r="AX1720" t="s">
        <v>68</v>
      </c>
      <c r="AY1720" t="s">
        <v>68</v>
      </c>
      <c r="AZ1720" t="s">
        <v>80</v>
      </c>
      <c r="BA1720" t="s">
        <v>65</v>
      </c>
      <c r="BB1720">
        <v>0.97</v>
      </c>
      <c r="BD1720">
        <f t="shared" ref="BD1720:BD1722" si="252">IF(EXACT(BA1720,T1720),1,0)</f>
        <v>1</v>
      </c>
      <c r="BE1720">
        <f t="shared" ref="BE1720:BE1722" si="253">IF(AND(AZ1720="2_Testando"),1,0)</f>
        <v>1</v>
      </c>
      <c r="BF1720">
        <f t="shared" ref="BF1720:BF1722" si="254">IF(AND(AZ1720="2_Testando",BD1720=1),1,0)</f>
        <v>1</v>
      </c>
      <c r="BJ1720">
        <f t="shared" ref="BJ1720:BJ1722" si="255">IF(AND(BB1720&gt;0.7,BF1720=1),1,0)</f>
        <v>1</v>
      </c>
    </row>
    <row r="1721" spans="1:62" x14ac:dyDescent="0.3">
      <c r="A1721">
        <v>2015</v>
      </c>
      <c r="B1721" t="s">
        <v>53</v>
      </c>
      <c r="C1721" t="s">
        <v>1781</v>
      </c>
      <c r="D1721" t="s">
        <v>62</v>
      </c>
      <c r="E1721">
        <v>1</v>
      </c>
      <c r="F1721" t="s">
        <v>71</v>
      </c>
      <c r="G1721" t="s">
        <v>112</v>
      </c>
      <c r="H1721" t="s">
        <v>63</v>
      </c>
      <c r="I1721" t="s">
        <v>83</v>
      </c>
      <c r="J1721" t="s">
        <v>947</v>
      </c>
      <c r="K1721" t="s">
        <v>61</v>
      </c>
      <c r="L1721" t="s">
        <v>62</v>
      </c>
      <c r="M1721">
        <v>1</v>
      </c>
      <c r="N1721" t="s">
        <v>71</v>
      </c>
      <c r="O1721">
        <v>3</v>
      </c>
      <c r="P1721">
        <v>6</v>
      </c>
      <c r="Q1721">
        <v>12</v>
      </c>
      <c r="R1721" t="s">
        <v>63</v>
      </c>
      <c r="S1721" t="s">
        <v>100</v>
      </c>
      <c r="T1721" t="s">
        <v>84</v>
      </c>
      <c r="U1721" t="s">
        <v>947</v>
      </c>
      <c r="V1721" t="s">
        <v>66</v>
      </c>
      <c r="W1721" t="s">
        <v>67</v>
      </c>
      <c r="X1721">
        <v>5</v>
      </c>
      <c r="Y1721">
        <v>0.3</v>
      </c>
      <c r="Z1721">
        <v>0.7</v>
      </c>
      <c r="AA1721">
        <v>4</v>
      </c>
      <c r="AB1721">
        <v>3.5</v>
      </c>
      <c r="AC1721">
        <v>7.5</v>
      </c>
      <c r="AD1721">
        <v>3</v>
      </c>
      <c r="AE1721">
        <v>3.5</v>
      </c>
      <c r="AF1721" t="s">
        <v>68</v>
      </c>
      <c r="AG1721">
        <v>8</v>
      </c>
      <c r="AH1721">
        <v>8</v>
      </c>
      <c r="AI1721">
        <v>9.5</v>
      </c>
      <c r="AJ1721">
        <v>9</v>
      </c>
      <c r="AK1721">
        <v>7.5</v>
      </c>
      <c r="AL1721" t="s">
        <v>68</v>
      </c>
      <c r="AM1721" t="s">
        <v>68</v>
      </c>
      <c r="AN1721" t="s">
        <v>68</v>
      </c>
      <c r="AO1721" t="s">
        <v>68</v>
      </c>
      <c r="AP1721" t="s">
        <v>68</v>
      </c>
      <c r="AQ1721" t="s">
        <v>68</v>
      </c>
      <c r="AR1721" t="s">
        <v>68</v>
      </c>
      <c r="AS1721" t="s">
        <v>68</v>
      </c>
      <c r="AT1721" t="s">
        <v>68</v>
      </c>
      <c r="AU1721" t="s">
        <v>68</v>
      </c>
      <c r="AV1721" t="s">
        <v>68</v>
      </c>
      <c r="AW1721" t="s">
        <v>68</v>
      </c>
      <c r="AX1721" t="s">
        <v>68</v>
      </c>
      <c r="AY1721" t="s">
        <v>68</v>
      </c>
      <c r="AZ1721" t="s">
        <v>80</v>
      </c>
      <c r="BA1721" t="s">
        <v>84</v>
      </c>
      <c r="BB1721">
        <v>0.71799999999999997</v>
      </c>
      <c r="BD1721">
        <f t="shared" si="252"/>
        <v>1</v>
      </c>
      <c r="BE1721">
        <f t="shared" si="253"/>
        <v>1</v>
      </c>
      <c r="BF1721">
        <f t="shared" si="254"/>
        <v>1</v>
      </c>
      <c r="BJ1721">
        <f t="shared" si="255"/>
        <v>1</v>
      </c>
    </row>
    <row r="1722" spans="1:62" x14ac:dyDescent="0.3">
      <c r="A1722">
        <v>2015</v>
      </c>
      <c r="B1722" t="s">
        <v>53</v>
      </c>
      <c r="C1722" t="s">
        <v>1782</v>
      </c>
      <c r="D1722" t="s">
        <v>62</v>
      </c>
      <c r="E1722">
        <v>1</v>
      </c>
      <c r="F1722" t="s">
        <v>56</v>
      </c>
      <c r="G1722" t="s">
        <v>112</v>
      </c>
      <c r="H1722" t="s">
        <v>63</v>
      </c>
      <c r="I1722" t="s">
        <v>83</v>
      </c>
      <c r="J1722" t="s">
        <v>967</v>
      </c>
      <c r="K1722" t="s">
        <v>61</v>
      </c>
      <c r="L1722" t="s">
        <v>62</v>
      </c>
      <c r="M1722">
        <v>1</v>
      </c>
      <c r="N1722" t="s">
        <v>56</v>
      </c>
      <c r="O1722">
        <v>13</v>
      </c>
      <c r="P1722">
        <v>25</v>
      </c>
      <c r="Q1722">
        <v>50</v>
      </c>
      <c r="R1722" t="s">
        <v>63</v>
      </c>
      <c r="S1722" t="s">
        <v>100</v>
      </c>
      <c r="T1722" t="s">
        <v>84</v>
      </c>
      <c r="U1722" t="s">
        <v>947</v>
      </c>
      <c r="V1722" t="s">
        <v>66</v>
      </c>
      <c r="W1722" t="s">
        <v>67</v>
      </c>
      <c r="X1722">
        <v>5</v>
      </c>
      <c r="Y1722">
        <v>0.3</v>
      </c>
      <c r="Z1722">
        <v>0.7</v>
      </c>
      <c r="AA1722">
        <v>6.5</v>
      </c>
      <c r="AB1722">
        <v>5</v>
      </c>
      <c r="AC1722">
        <v>10</v>
      </c>
      <c r="AD1722">
        <v>8</v>
      </c>
      <c r="AE1722">
        <v>5.5</v>
      </c>
      <c r="AF1722" t="s">
        <v>68</v>
      </c>
      <c r="AG1722">
        <v>9</v>
      </c>
      <c r="AH1722">
        <v>10</v>
      </c>
      <c r="AI1722">
        <v>10</v>
      </c>
      <c r="AJ1722">
        <v>9</v>
      </c>
      <c r="AK1722">
        <v>9</v>
      </c>
      <c r="AL1722" t="s">
        <v>68</v>
      </c>
      <c r="AM1722" t="s">
        <v>68</v>
      </c>
      <c r="AN1722" t="s">
        <v>68</v>
      </c>
      <c r="AO1722" t="s">
        <v>68</v>
      </c>
      <c r="AP1722" t="s">
        <v>68</v>
      </c>
      <c r="AQ1722" t="s">
        <v>68</v>
      </c>
      <c r="AR1722" t="s">
        <v>68</v>
      </c>
      <c r="AS1722" t="s">
        <v>68</v>
      </c>
      <c r="AT1722" t="s">
        <v>68</v>
      </c>
      <c r="AU1722" t="s">
        <v>68</v>
      </c>
      <c r="AV1722" t="s">
        <v>68</v>
      </c>
      <c r="AW1722" t="s">
        <v>68</v>
      </c>
      <c r="AX1722" t="s">
        <v>68</v>
      </c>
      <c r="AY1722" t="s">
        <v>68</v>
      </c>
      <c r="AZ1722" t="s">
        <v>80</v>
      </c>
      <c r="BA1722" t="s">
        <v>84</v>
      </c>
      <c r="BB1722">
        <v>1</v>
      </c>
      <c r="BD1722">
        <f t="shared" si="252"/>
        <v>1</v>
      </c>
      <c r="BE1722">
        <f t="shared" si="253"/>
        <v>1</v>
      </c>
      <c r="BF1722">
        <f t="shared" si="254"/>
        <v>1</v>
      </c>
      <c r="BJ1722">
        <f t="shared" si="255"/>
        <v>1</v>
      </c>
    </row>
    <row r="1723" spans="1:62" hidden="1" x14ac:dyDescent="0.3">
      <c r="A1723">
        <v>2015</v>
      </c>
      <c r="B1723" t="s">
        <v>53</v>
      </c>
      <c r="C1723" t="s">
        <v>1783</v>
      </c>
      <c r="D1723" t="s">
        <v>62</v>
      </c>
      <c r="E1723">
        <v>1</v>
      </c>
      <c r="F1723" t="s">
        <v>71</v>
      </c>
      <c r="G1723" t="s">
        <v>112</v>
      </c>
      <c r="H1723" t="s">
        <v>63</v>
      </c>
      <c r="I1723" t="s">
        <v>83</v>
      </c>
      <c r="J1723" t="s">
        <v>967</v>
      </c>
      <c r="K1723" t="s">
        <v>61</v>
      </c>
      <c r="L1723" t="s">
        <v>62</v>
      </c>
      <c r="M1723">
        <v>1</v>
      </c>
      <c r="N1723" t="s">
        <v>71</v>
      </c>
      <c r="O1723">
        <v>4</v>
      </c>
      <c r="P1723">
        <v>7</v>
      </c>
      <c r="Q1723">
        <v>13</v>
      </c>
      <c r="R1723" t="s">
        <v>63</v>
      </c>
      <c r="S1723" t="s">
        <v>100</v>
      </c>
      <c r="T1723" t="s">
        <v>84</v>
      </c>
      <c r="U1723" t="s">
        <v>947</v>
      </c>
      <c r="V1723" t="s">
        <v>66</v>
      </c>
      <c r="W1723" t="s">
        <v>67</v>
      </c>
      <c r="X1723">
        <v>5</v>
      </c>
      <c r="Y1723">
        <v>0.3</v>
      </c>
      <c r="Z1723">
        <v>0.7</v>
      </c>
      <c r="AA1723">
        <v>3.5</v>
      </c>
      <c r="AB1723">
        <v>1</v>
      </c>
      <c r="AC1723">
        <v>7.5</v>
      </c>
      <c r="AD1723">
        <v>5</v>
      </c>
      <c r="AE1723">
        <v>3</v>
      </c>
      <c r="AF1723" t="s">
        <v>68</v>
      </c>
      <c r="AG1723">
        <v>6.5</v>
      </c>
      <c r="AH1723">
        <v>5.5</v>
      </c>
      <c r="AI1723">
        <v>9.5</v>
      </c>
      <c r="AJ1723">
        <v>9.5</v>
      </c>
      <c r="AK1723">
        <v>8.5</v>
      </c>
      <c r="AL1723" t="s">
        <v>68</v>
      </c>
      <c r="AM1723" t="s">
        <v>68</v>
      </c>
      <c r="AN1723" t="s">
        <v>68</v>
      </c>
      <c r="AO1723" t="s">
        <v>68</v>
      </c>
      <c r="AP1723" t="s">
        <v>68</v>
      </c>
      <c r="AQ1723" t="s">
        <v>68</v>
      </c>
      <c r="AR1723" t="s">
        <v>68</v>
      </c>
      <c r="AS1723" t="s">
        <v>68</v>
      </c>
      <c r="AT1723" t="s">
        <v>68</v>
      </c>
      <c r="AU1723" t="s">
        <v>68</v>
      </c>
      <c r="AV1723" t="s">
        <v>68</v>
      </c>
      <c r="AW1723" t="s">
        <v>68</v>
      </c>
      <c r="AX1723" t="s">
        <v>68</v>
      </c>
      <c r="AY1723" t="s">
        <v>68</v>
      </c>
      <c r="AZ1723" t="s">
        <v>69</v>
      </c>
      <c r="BA1723" t="s">
        <v>84</v>
      </c>
      <c r="BB1723">
        <v>1</v>
      </c>
    </row>
    <row r="1724" spans="1:62" hidden="1" x14ac:dyDescent="0.3">
      <c r="A1724">
        <v>2015</v>
      </c>
      <c r="B1724" t="s">
        <v>53</v>
      </c>
      <c r="C1724" t="s">
        <v>1784</v>
      </c>
      <c r="D1724" t="s">
        <v>62</v>
      </c>
      <c r="E1724">
        <v>1</v>
      </c>
      <c r="F1724" t="s">
        <v>71</v>
      </c>
      <c r="G1724" t="s">
        <v>112</v>
      </c>
      <c r="H1724" t="s">
        <v>63</v>
      </c>
      <c r="I1724" t="s">
        <v>83</v>
      </c>
      <c r="J1724" t="s">
        <v>967</v>
      </c>
      <c r="K1724" t="s">
        <v>61</v>
      </c>
      <c r="L1724" t="s">
        <v>62</v>
      </c>
      <c r="M1724">
        <v>1</v>
      </c>
      <c r="N1724" t="s">
        <v>71</v>
      </c>
      <c r="O1724">
        <v>4</v>
      </c>
      <c r="P1724">
        <v>7</v>
      </c>
      <c r="Q1724">
        <v>14</v>
      </c>
      <c r="R1724" t="s">
        <v>63</v>
      </c>
      <c r="S1724" t="s">
        <v>100</v>
      </c>
      <c r="T1724" t="s">
        <v>84</v>
      </c>
      <c r="U1724" t="s">
        <v>947</v>
      </c>
      <c r="V1724" t="s">
        <v>66</v>
      </c>
      <c r="W1724" t="s">
        <v>67</v>
      </c>
      <c r="X1724">
        <v>5</v>
      </c>
      <c r="Y1724">
        <v>0.3</v>
      </c>
      <c r="Z1724">
        <v>0.7</v>
      </c>
      <c r="AA1724">
        <v>6</v>
      </c>
      <c r="AB1724">
        <v>7.5</v>
      </c>
      <c r="AC1724">
        <v>6</v>
      </c>
      <c r="AD1724">
        <v>5.5</v>
      </c>
      <c r="AE1724">
        <v>7</v>
      </c>
      <c r="AF1724" t="s">
        <v>68</v>
      </c>
      <c r="AG1724">
        <v>8.5</v>
      </c>
      <c r="AH1724">
        <v>7</v>
      </c>
      <c r="AI1724">
        <v>9.5</v>
      </c>
      <c r="AJ1724">
        <v>10</v>
      </c>
      <c r="AK1724">
        <v>10</v>
      </c>
      <c r="AL1724" t="s">
        <v>68</v>
      </c>
      <c r="AM1724" t="s">
        <v>68</v>
      </c>
      <c r="AN1724" t="s">
        <v>68</v>
      </c>
      <c r="AO1724" t="s">
        <v>68</v>
      </c>
      <c r="AP1724" t="s">
        <v>68</v>
      </c>
      <c r="AQ1724" t="s">
        <v>68</v>
      </c>
      <c r="AR1724" t="s">
        <v>68</v>
      </c>
      <c r="AS1724" t="s">
        <v>68</v>
      </c>
      <c r="AT1724" t="s">
        <v>68</v>
      </c>
      <c r="AU1724" t="s">
        <v>68</v>
      </c>
      <c r="AV1724" t="s">
        <v>68</v>
      </c>
      <c r="AW1724" t="s">
        <v>68</v>
      </c>
      <c r="AX1724" t="s">
        <v>68</v>
      </c>
      <c r="AY1724" t="s">
        <v>68</v>
      </c>
      <c r="AZ1724" t="s">
        <v>69</v>
      </c>
      <c r="BA1724" t="s">
        <v>84</v>
      </c>
      <c r="BB1724">
        <v>1</v>
      </c>
    </row>
    <row r="1725" spans="1:62" hidden="1" x14ac:dyDescent="0.3">
      <c r="A1725">
        <v>2015</v>
      </c>
      <c r="B1725" t="s">
        <v>53</v>
      </c>
      <c r="C1725" t="s">
        <v>1785</v>
      </c>
      <c r="D1725" t="s">
        <v>62</v>
      </c>
      <c r="E1725">
        <v>1</v>
      </c>
      <c r="F1725" t="s">
        <v>56</v>
      </c>
      <c r="G1725" t="s">
        <v>112</v>
      </c>
      <c r="H1725" t="s">
        <v>63</v>
      </c>
      <c r="I1725" t="s">
        <v>83</v>
      </c>
      <c r="J1725" t="s">
        <v>947</v>
      </c>
      <c r="K1725" t="s">
        <v>61</v>
      </c>
      <c r="L1725" t="s">
        <v>62</v>
      </c>
      <c r="M1725">
        <v>1</v>
      </c>
      <c r="N1725" t="s">
        <v>56</v>
      </c>
      <c r="O1725">
        <v>14</v>
      </c>
      <c r="P1725">
        <v>28</v>
      </c>
      <c r="Q1725">
        <v>55</v>
      </c>
      <c r="R1725" t="s">
        <v>63</v>
      </c>
      <c r="S1725" t="s">
        <v>100</v>
      </c>
      <c r="T1725" t="s">
        <v>84</v>
      </c>
      <c r="U1725" t="s">
        <v>947</v>
      </c>
      <c r="V1725" t="s">
        <v>66</v>
      </c>
      <c r="W1725" t="s">
        <v>67</v>
      </c>
      <c r="X1725">
        <v>5</v>
      </c>
      <c r="Y1725">
        <v>0.3</v>
      </c>
      <c r="Z1725">
        <v>0.7</v>
      </c>
      <c r="AA1725">
        <v>1.5</v>
      </c>
      <c r="AB1725">
        <v>5</v>
      </c>
      <c r="AC1725">
        <v>5.5</v>
      </c>
      <c r="AD1725">
        <v>4.5</v>
      </c>
      <c r="AE1725">
        <v>4.5</v>
      </c>
      <c r="AF1725" t="s">
        <v>68</v>
      </c>
      <c r="AG1725">
        <v>8</v>
      </c>
      <c r="AH1725">
        <v>8.5</v>
      </c>
      <c r="AI1725">
        <v>8.5</v>
      </c>
      <c r="AJ1725">
        <v>7.5</v>
      </c>
      <c r="AK1725">
        <v>10</v>
      </c>
      <c r="AL1725" t="s">
        <v>68</v>
      </c>
      <c r="AM1725" t="s">
        <v>68</v>
      </c>
      <c r="AN1725" t="s">
        <v>68</v>
      </c>
      <c r="AO1725" t="s">
        <v>68</v>
      </c>
      <c r="AP1725" t="s">
        <v>68</v>
      </c>
      <c r="AQ1725" t="s">
        <v>68</v>
      </c>
      <c r="AR1725" t="s">
        <v>68</v>
      </c>
      <c r="AS1725" t="s">
        <v>68</v>
      </c>
      <c r="AT1725" t="s">
        <v>68</v>
      </c>
      <c r="AU1725" t="s">
        <v>68</v>
      </c>
      <c r="AV1725" t="s">
        <v>68</v>
      </c>
      <c r="AW1725" t="s">
        <v>68</v>
      </c>
      <c r="AX1725" t="s">
        <v>68</v>
      </c>
      <c r="AY1725" t="s">
        <v>68</v>
      </c>
      <c r="AZ1725" t="s">
        <v>69</v>
      </c>
      <c r="BA1725" t="s">
        <v>84</v>
      </c>
      <c r="BB1725">
        <v>0.80700000000000005</v>
      </c>
    </row>
    <row r="1726" spans="1:62" x14ac:dyDescent="0.3">
      <c r="A1726">
        <v>2015</v>
      </c>
      <c r="B1726" t="s">
        <v>53</v>
      </c>
      <c r="C1726" t="s">
        <v>1786</v>
      </c>
      <c r="D1726" t="s">
        <v>62</v>
      </c>
      <c r="E1726">
        <v>1</v>
      </c>
      <c r="F1726" t="s">
        <v>56</v>
      </c>
      <c r="G1726" t="s">
        <v>112</v>
      </c>
      <c r="H1726" t="s">
        <v>63</v>
      </c>
      <c r="I1726" t="s">
        <v>83</v>
      </c>
      <c r="J1726" t="s">
        <v>947</v>
      </c>
      <c r="K1726" t="s">
        <v>61</v>
      </c>
      <c r="L1726" t="s">
        <v>62</v>
      </c>
      <c r="M1726">
        <v>1</v>
      </c>
      <c r="N1726" t="s">
        <v>56</v>
      </c>
      <c r="O1726">
        <v>14</v>
      </c>
      <c r="P1726">
        <v>28</v>
      </c>
      <c r="Q1726">
        <v>56</v>
      </c>
      <c r="R1726" t="s">
        <v>63</v>
      </c>
      <c r="S1726" t="s">
        <v>100</v>
      </c>
      <c r="T1726" t="s">
        <v>84</v>
      </c>
      <c r="U1726" t="s">
        <v>947</v>
      </c>
      <c r="V1726" t="s">
        <v>66</v>
      </c>
      <c r="W1726" t="s">
        <v>67</v>
      </c>
      <c r="X1726">
        <v>5</v>
      </c>
      <c r="Y1726">
        <v>0.3</v>
      </c>
      <c r="Z1726">
        <v>0.7</v>
      </c>
      <c r="AA1726">
        <v>2</v>
      </c>
      <c r="AB1726">
        <v>3.5</v>
      </c>
      <c r="AC1726">
        <v>5.5</v>
      </c>
      <c r="AD1726">
        <v>5.5</v>
      </c>
      <c r="AE1726">
        <v>6</v>
      </c>
      <c r="AF1726" t="s">
        <v>68</v>
      </c>
      <c r="AG1726">
        <v>9</v>
      </c>
      <c r="AH1726">
        <v>8.5</v>
      </c>
      <c r="AI1726">
        <v>4</v>
      </c>
      <c r="AJ1726">
        <v>7</v>
      </c>
      <c r="AK1726">
        <v>8</v>
      </c>
      <c r="AL1726" t="s">
        <v>68</v>
      </c>
      <c r="AM1726" t="s">
        <v>68</v>
      </c>
      <c r="AN1726" t="s">
        <v>68</v>
      </c>
      <c r="AO1726" t="s">
        <v>68</v>
      </c>
      <c r="AP1726" t="s">
        <v>68</v>
      </c>
      <c r="AQ1726" t="s">
        <v>68</v>
      </c>
      <c r="AR1726" t="s">
        <v>68</v>
      </c>
      <c r="AS1726" t="s">
        <v>68</v>
      </c>
      <c r="AT1726" t="s">
        <v>68</v>
      </c>
      <c r="AU1726" t="s">
        <v>68</v>
      </c>
      <c r="AV1726" t="s">
        <v>68</v>
      </c>
      <c r="AW1726" t="s">
        <v>68</v>
      </c>
      <c r="AX1726" t="s">
        <v>68</v>
      </c>
      <c r="AY1726" t="s">
        <v>68</v>
      </c>
      <c r="AZ1726" t="s">
        <v>80</v>
      </c>
      <c r="BA1726" t="s">
        <v>84</v>
      </c>
      <c r="BB1726">
        <v>1</v>
      </c>
      <c r="BD1726">
        <f>IF(EXACT(BA1726,T1726),1,0)</f>
        <v>1</v>
      </c>
      <c r="BE1726">
        <f>IF(AND(AZ1726="2_Testando"),1,0)</f>
        <v>1</v>
      </c>
      <c r="BF1726">
        <f>IF(AND(AZ1726="2_Testando",BD1726=1),1,0)</f>
        <v>1</v>
      </c>
      <c r="BJ1726">
        <f>IF(AND(BB1726&gt;0.7,BF1726=1),1,0)</f>
        <v>1</v>
      </c>
    </row>
    <row r="1727" spans="1:62" hidden="1" x14ac:dyDescent="0.3">
      <c r="A1727">
        <v>2015</v>
      </c>
      <c r="B1727" t="s">
        <v>53</v>
      </c>
      <c r="C1727" t="s">
        <v>1787</v>
      </c>
      <c r="D1727" t="s">
        <v>62</v>
      </c>
      <c r="E1727">
        <v>1</v>
      </c>
      <c r="F1727" t="s">
        <v>56</v>
      </c>
      <c r="G1727" t="s">
        <v>112</v>
      </c>
      <c r="H1727" t="s">
        <v>63</v>
      </c>
      <c r="I1727" t="s">
        <v>83</v>
      </c>
      <c r="J1727" t="s">
        <v>967</v>
      </c>
      <c r="K1727" t="s">
        <v>61</v>
      </c>
      <c r="L1727" t="s">
        <v>62</v>
      </c>
      <c r="M1727">
        <v>1</v>
      </c>
      <c r="N1727" t="s">
        <v>56</v>
      </c>
      <c r="O1727">
        <v>1</v>
      </c>
      <c r="P1727">
        <v>1</v>
      </c>
      <c r="Q1727">
        <v>2</v>
      </c>
      <c r="R1727" t="s">
        <v>63</v>
      </c>
      <c r="S1727" t="s">
        <v>100</v>
      </c>
      <c r="T1727" t="s">
        <v>84</v>
      </c>
      <c r="U1727" t="s">
        <v>947</v>
      </c>
      <c r="V1727" t="s">
        <v>66</v>
      </c>
      <c r="W1727" t="s">
        <v>67</v>
      </c>
      <c r="X1727">
        <v>5</v>
      </c>
      <c r="Y1727">
        <v>0.3</v>
      </c>
      <c r="Z1727">
        <v>0.7</v>
      </c>
      <c r="AA1727">
        <v>3.5</v>
      </c>
      <c r="AB1727">
        <v>7</v>
      </c>
      <c r="AC1727">
        <v>5</v>
      </c>
      <c r="AD1727">
        <v>6</v>
      </c>
      <c r="AE1727">
        <v>6.5</v>
      </c>
      <c r="AF1727" t="s">
        <v>68</v>
      </c>
      <c r="AG1727">
        <v>8</v>
      </c>
      <c r="AH1727">
        <v>5.5</v>
      </c>
      <c r="AI1727">
        <v>7.5</v>
      </c>
      <c r="AJ1727">
        <v>8.5</v>
      </c>
      <c r="AK1727">
        <v>7.5</v>
      </c>
      <c r="AL1727" t="s">
        <v>68</v>
      </c>
      <c r="AM1727" t="s">
        <v>68</v>
      </c>
      <c r="AN1727" t="s">
        <v>68</v>
      </c>
      <c r="AO1727" t="s">
        <v>68</v>
      </c>
      <c r="AP1727" t="s">
        <v>68</v>
      </c>
      <c r="AQ1727" t="s">
        <v>68</v>
      </c>
      <c r="AR1727" t="s">
        <v>68</v>
      </c>
      <c r="AS1727" t="s">
        <v>68</v>
      </c>
      <c r="AT1727" t="s">
        <v>68</v>
      </c>
      <c r="AU1727" t="s">
        <v>68</v>
      </c>
      <c r="AV1727" t="s">
        <v>68</v>
      </c>
      <c r="AW1727" t="s">
        <v>68</v>
      </c>
      <c r="AX1727" t="s">
        <v>68</v>
      </c>
      <c r="AY1727" t="s">
        <v>68</v>
      </c>
      <c r="AZ1727" t="s">
        <v>69</v>
      </c>
      <c r="BA1727" t="s">
        <v>84</v>
      </c>
      <c r="BB1727">
        <v>0.96499999999999997</v>
      </c>
    </row>
    <row r="1728" spans="1:62" hidden="1" x14ac:dyDescent="0.3">
      <c r="A1728">
        <v>2015</v>
      </c>
      <c r="B1728" t="s">
        <v>53</v>
      </c>
      <c r="C1728" t="s">
        <v>398</v>
      </c>
      <c r="D1728" t="s">
        <v>62</v>
      </c>
      <c r="E1728">
        <v>1</v>
      </c>
      <c r="F1728" t="s">
        <v>56</v>
      </c>
      <c r="G1728" t="s">
        <v>112</v>
      </c>
      <c r="H1728" t="s">
        <v>63</v>
      </c>
      <c r="I1728" t="s">
        <v>59</v>
      </c>
      <c r="J1728" t="s">
        <v>947</v>
      </c>
      <c r="K1728" t="s">
        <v>61</v>
      </c>
      <c r="L1728" t="s">
        <v>62</v>
      </c>
      <c r="M1728">
        <v>1</v>
      </c>
      <c r="N1728" t="s">
        <v>56</v>
      </c>
      <c r="O1728">
        <v>1</v>
      </c>
      <c r="P1728">
        <v>2</v>
      </c>
      <c r="Q1728">
        <v>3</v>
      </c>
      <c r="R1728" t="s">
        <v>63</v>
      </c>
      <c r="S1728" t="s">
        <v>100</v>
      </c>
      <c r="T1728" t="s">
        <v>65</v>
      </c>
      <c r="U1728" t="s">
        <v>947</v>
      </c>
      <c r="V1728" t="s">
        <v>66</v>
      </c>
      <c r="W1728" t="s">
        <v>67</v>
      </c>
      <c r="X1728">
        <v>5</v>
      </c>
      <c r="Y1728">
        <v>0.3</v>
      </c>
      <c r="Z1728">
        <v>0.7</v>
      </c>
      <c r="AA1728">
        <v>0.5</v>
      </c>
      <c r="AB1728">
        <v>1</v>
      </c>
      <c r="AC1728">
        <v>0</v>
      </c>
      <c r="AD1728" t="s">
        <v>68</v>
      </c>
      <c r="AE1728" t="s">
        <v>68</v>
      </c>
      <c r="AF1728" t="s">
        <v>68</v>
      </c>
      <c r="AG1728">
        <v>8</v>
      </c>
      <c r="AH1728">
        <v>3</v>
      </c>
      <c r="AI1728">
        <v>6.5</v>
      </c>
      <c r="AJ1728" t="s">
        <v>68</v>
      </c>
      <c r="AK1728" t="s">
        <v>68</v>
      </c>
      <c r="AL1728" t="s">
        <v>68</v>
      </c>
      <c r="AM1728" t="s">
        <v>68</v>
      </c>
      <c r="AN1728" t="s">
        <v>68</v>
      </c>
      <c r="AO1728" t="s">
        <v>68</v>
      </c>
      <c r="AP1728" t="s">
        <v>68</v>
      </c>
      <c r="AQ1728" t="s">
        <v>68</v>
      </c>
      <c r="AR1728" t="s">
        <v>68</v>
      </c>
      <c r="AS1728" t="s">
        <v>68</v>
      </c>
      <c r="AT1728" t="s">
        <v>68</v>
      </c>
      <c r="AU1728" t="s">
        <v>68</v>
      </c>
      <c r="AV1728" t="s">
        <v>68</v>
      </c>
      <c r="AW1728" t="s">
        <v>68</v>
      </c>
      <c r="AX1728" t="s">
        <v>68</v>
      </c>
      <c r="AY1728" t="s">
        <v>68</v>
      </c>
      <c r="AZ1728" t="s">
        <v>69</v>
      </c>
      <c r="BA1728" t="s">
        <v>65</v>
      </c>
      <c r="BB1728">
        <v>0.81799999999999995</v>
      </c>
    </row>
    <row r="1729" spans="1:62" hidden="1" x14ac:dyDescent="0.3">
      <c r="A1729">
        <v>2015</v>
      </c>
      <c r="B1729" t="s">
        <v>53</v>
      </c>
      <c r="C1729" t="s">
        <v>1788</v>
      </c>
      <c r="D1729" t="s">
        <v>62</v>
      </c>
      <c r="E1729">
        <v>1</v>
      </c>
      <c r="F1729" t="s">
        <v>71</v>
      </c>
      <c r="G1729" t="s">
        <v>112</v>
      </c>
      <c r="H1729" t="s">
        <v>63</v>
      </c>
      <c r="I1729" t="s">
        <v>77</v>
      </c>
      <c r="J1729" t="s">
        <v>1789</v>
      </c>
      <c r="K1729" t="s">
        <v>61</v>
      </c>
      <c r="L1729" t="s">
        <v>62</v>
      </c>
      <c r="M1729">
        <v>1</v>
      </c>
      <c r="N1729" t="s">
        <v>71</v>
      </c>
      <c r="O1729">
        <v>4</v>
      </c>
      <c r="P1729">
        <v>8</v>
      </c>
      <c r="Q1729">
        <v>15</v>
      </c>
      <c r="R1729" t="s">
        <v>63</v>
      </c>
      <c r="S1729" t="s">
        <v>100</v>
      </c>
      <c r="T1729" t="s">
        <v>79</v>
      </c>
      <c r="U1729" t="s">
        <v>1789</v>
      </c>
      <c r="V1729" t="s">
        <v>66</v>
      </c>
      <c r="W1729" t="s">
        <v>67</v>
      </c>
      <c r="X1729">
        <v>5</v>
      </c>
      <c r="Y1729">
        <v>0.3</v>
      </c>
      <c r="Z1729">
        <v>0.7</v>
      </c>
      <c r="AA1729">
        <v>0.5</v>
      </c>
      <c r="AB1729">
        <v>0</v>
      </c>
      <c r="AC1729">
        <v>0.5</v>
      </c>
      <c r="AD1729" t="s">
        <v>68</v>
      </c>
      <c r="AE1729" t="s">
        <v>68</v>
      </c>
      <c r="AF1729" t="s">
        <v>68</v>
      </c>
      <c r="AG1729">
        <v>7.5</v>
      </c>
      <c r="AH1729">
        <v>7</v>
      </c>
      <c r="AI1729">
        <v>5</v>
      </c>
      <c r="AJ1729" t="s">
        <v>68</v>
      </c>
      <c r="AK1729" t="s">
        <v>68</v>
      </c>
      <c r="AL1729" t="s">
        <v>68</v>
      </c>
      <c r="AM1729" t="s">
        <v>68</v>
      </c>
      <c r="AN1729" t="s">
        <v>68</v>
      </c>
      <c r="AO1729" t="s">
        <v>68</v>
      </c>
      <c r="AP1729" t="s">
        <v>68</v>
      </c>
      <c r="AQ1729" t="s">
        <v>68</v>
      </c>
      <c r="AR1729" t="s">
        <v>68</v>
      </c>
      <c r="AS1729" t="s">
        <v>68</v>
      </c>
      <c r="AT1729" t="s">
        <v>68</v>
      </c>
      <c r="AU1729" t="s">
        <v>68</v>
      </c>
      <c r="AV1729" t="s">
        <v>68</v>
      </c>
      <c r="AW1729" t="s">
        <v>68</v>
      </c>
      <c r="AX1729" t="s">
        <v>68</v>
      </c>
      <c r="AY1729" t="s">
        <v>68</v>
      </c>
      <c r="AZ1729" t="s">
        <v>69</v>
      </c>
      <c r="BA1729" t="s">
        <v>79</v>
      </c>
      <c r="BB1729">
        <v>1</v>
      </c>
    </row>
    <row r="1730" spans="1:62" hidden="1" x14ac:dyDescent="0.3">
      <c r="A1730">
        <v>2015</v>
      </c>
      <c r="B1730" t="s">
        <v>53</v>
      </c>
      <c r="C1730" t="s">
        <v>1790</v>
      </c>
      <c r="D1730" t="s">
        <v>62</v>
      </c>
      <c r="E1730">
        <v>1</v>
      </c>
      <c r="F1730" t="s">
        <v>56</v>
      </c>
      <c r="G1730" t="s">
        <v>112</v>
      </c>
      <c r="H1730" t="s">
        <v>63</v>
      </c>
      <c r="I1730" t="s">
        <v>83</v>
      </c>
      <c r="J1730" t="s">
        <v>967</v>
      </c>
      <c r="K1730" t="s">
        <v>61</v>
      </c>
      <c r="L1730" t="s">
        <v>62</v>
      </c>
      <c r="M1730">
        <v>1</v>
      </c>
      <c r="N1730" t="s">
        <v>56</v>
      </c>
      <c r="O1730">
        <v>7</v>
      </c>
      <c r="P1730">
        <v>13</v>
      </c>
      <c r="Q1730">
        <v>26</v>
      </c>
      <c r="R1730" t="s">
        <v>63</v>
      </c>
      <c r="S1730" t="s">
        <v>100</v>
      </c>
      <c r="T1730" t="s">
        <v>84</v>
      </c>
      <c r="U1730" t="s">
        <v>947</v>
      </c>
      <c r="V1730" t="s">
        <v>66</v>
      </c>
      <c r="W1730" t="s">
        <v>67</v>
      </c>
      <c r="X1730">
        <v>5</v>
      </c>
      <c r="Y1730">
        <v>0.3</v>
      </c>
      <c r="Z1730">
        <v>0.7</v>
      </c>
      <c r="AA1730">
        <v>5.5</v>
      </c>
      <c r="AB1730">
        <v>5</v>
      </c>
      <c r="AC1730">
        <v>6</v>
      </c>
      <c r="AD1730">
        <v>8.5</v>
      </c>
      <c r="AE1730">
        <v>8</v>
      </c>
      <c r="AF1730" t="s">
        <v>68</v>
      </c>
      <c r="AG1730">
        <v>8</v>
      </c>
      <c r="AH1730">
        <v>9</v>
      </c>
      <c r="AI1730">
        <v>9.5</v>
      </c>
      <c r="AJ1730">
        <v>10</v>
      </c>
      <c r="AK1730">
        <v>10</v>
      </c>
      <c r="AL1730" t="s">
        <v>68</v>
      </c>
      <c r="AM1730" t="s">
        <v>68</v>
      </c>
      <c r="AN1730" t="s">
        <v>68</v>
      </c>
      <c r="AO1730" t="s">
        <v>68</v>
      </c>
      <c r="AP1730" t="s">
        <v>68</v>
      </c>
      <c r="AQ1730" t="s">
        <v>68</v>
      </c>
      <c r="AR1730" t="s">
        <v>68</v>
      </c>
      <c r="AS1730" t="s">
        <v>68</v>
      </c>
      <c r="AT1730" t="s">
        <v>68</v>
      </c>
      <c r="AU1730" t="s">
        <v>68</v>
      </c>
      <c r="AV1730" t="s">
        <v>68</v>
      </c>
      <c r="AW1730" t="s">
        <v>68</v>
      </c>
      <c r="AX1730" t="s">
        <v>68</v>
      </c>
      <c r="AY1730" t="s">
        <v>68</v>
      </c>
      <c r="AZ1730" t="s">
        <v>69</v>
      </c>
      <c r="BA1730" t="s">
        <v>84</v>
      </c>
      <c r="BB1730">
        <v>1</v>
      </c>
    </row>
    <row r="1731" spans="1:62" hidden="1" x14ac:dyDescent="0.3">
      <c r="A1731">
        <v>2015</v>
      </c>
      <c r="B1731" t="s">
        <v>53</v>
      </c>
      <c r="C1731" t="s">
        <v>1791</v>
      </c>
      <c r="D1731" t="s">
        <v>62</v>
      </c>
      <c r="E1731">
        <v>1</v>
      </c>
      <c r="F1731" t="s">
        <v>71</v>
      </c>
      <c r="G1731" t="s">
        <v>112</v>
      </c>
      <c r="H1731" t="s">
        <v>63</v>
      </c>
      <c r="I1731" t="s">
        <v>59</v>
      </c>
      <c r="J1731" t="s">
        <v>947</v>
      </c>
      <c r="K1731" t="s">
        <v>61</v>
      </c>
      <c r="L1731" t="s">
        <v>62</v>
      </c>
      <c r="M1731">
        <v>1</v>
      </c>
      <c r="N1731" t="s">
        <v>71</v>
      </c>
      <c r="O1731">
        <v>4</v>
      </c>
      <c r="P1731">
        <v>8</v>
      </c>
      <c r="Q1731">
        <v>16</v>
      </c>
      <c r="R1731" t="s">
        <v>63</v>
      </c>
      <c r="S1731" t="s">
        <v>100</v>
      </c>
      <c r="T1731" t="s">
        <v>65</v>
      </c>
      <c r="U1731" t="s">
        <v>947</v>
      </c>
      <c r="V1731" t="s">
        <v>66</v>
      </c>
      <c r="W1731" t="s">
        <v>67</v>
      </c>
      <c r="X1731">
        <v>5</v>
      </c>
      <c r="Y1731">
        <v>0.3</v>
      </c>
      <c r="Z1731">
        <v>0.7</v>
      </c>
      <c r="AA1731">
        <v>0</v>
      </c>
      <c r="AB1731">
        <v>0</v>
      </c>
      <c r="AC1731">
        <v>0</v>
      </c>
      <c r="AD1731" t="s">
        <v>68</v>
      </c>
      <c r="AE1731" t="s">
        <v>68</v>
      </c>
      <c r="AF1731" t="s">
        <v>68</v>
      </c>
      <c r="AG1731">
        <v>8</v>
      </c>
      <c r="AH1731">
        <v>1</v>
      </c>
      <c r="AI1731">
        <v>3.5</v>
      </c>
      <c r="AJ1731">
        <v>4</v>
      </c>
      <c r="AK1731" t="s">
        <v>68</v>
      </c>
      <c r="AL1731" t="s">
        <v>68</v>
      </c>
      <c r="AM1731" t="s">
        <v>68</v>
      </c>
      <c r="AN1731" t="s">
        <v>68</v>
      </c>
      <c r="AO1731" t="s">
        <v>68</v>
      </c>
      <c r="AP1731" t="s">
        <v>68</v>
      </c>
      <c r="AQ1731" t="s">
        <v>68</v>
      </c>
      <c r="AR1731" t="s">
        <v>68</v>
      </c>
      <c r="AS1731" t="s">
        <v>68</v>
      </c>
      <c r="AT1731" t="s">
        <v>68</v>
      </c>
      <c r="AU1731" t="s">
        <v>68</v>
      </c>
      <c r="AV1731" t="s">
        <v>68</v>
      </c>
      <c r="AW1731" t="s">
        <v>68</v>
      </c>
      <c r="AX1731" t="s">
        <v>68</v>
      </c>
      <c r="AY1731" t="s">
        <v>68</v>
      </c>
      <c r="AZ1731" t="s">
        <v>69</v>
      </c>
      <c r="BA1731" t="s">
        <v>65</v>
      </c>
      <c r="BB1731">
        <v>0.81799999999999995</v>
      </c>
    </row>
    <row r="1732" spans="1:62" hidden="1" x14ac:dyDescent="0.3">
      <c r="A1732">
        <v>2015</v>
      </c>
      <c r="B1732" t="s">
        <v>53</v>
      </c>
      <c r="C1732" t="s">
        <v>1792</v>
      </c>
      <c r="D1732" t="s">
        <v>62</v>
      </c>
      <c r="E1732">
        <v>1</v>
      </c>
      <c r="F1732" t="s">
        <v>56</v>
      </c>
      <c r="G1732" t="s">
        <v>112</v>
      </c>
      <c r="H1732" t="s">
        <v>63</v>
      </c>
      <c r="I1732" t="s">
        <v>83</v>
      </c>
      <c r="J1732" t="s">
        <v>967</v>
      </c>
      <c r="K1732" t="s">
        <v>61</v>
      </c>
      <c r="L1732" t="s">
        <v>62</v>
      </c>
      <c r="M1732">
        <v>1</v>
      </c>
      <c r="N1732" t="s">
        <v>56</v>
      </c>
      <c r="O1732">
        <v>2</v>
      </c>
      <c r="P1732">
        <v>3</v>
      </c>
      <c r="Q1732">
        <v>5</v>
      </c>
      <c r="R1732" t="s">
        <v>63</v>
      </c>
      <c r="S1732" t="s">
        <v>100</v>
      </c>
      <c r="T1732" t="s">
        <v>84</v>
      </c>
      <c r="U1732" t="s">
        <v>947</v>
      </c>
      <c r="V1732" t="s">
        <v>66</v>
      </c>
      <c r="W1732" t="s">
        <v>67</v>
      </c>
      <c r="X1732">
        <v>5</v>
      </c>
      <c r="Y1732">
        <v>0.3</v>
      </c>
      <c r="Z1732">
        <v>0.7</v>
      </c>
      <c r="AA1732">
        <v>8</v>
      </c>
      <c r="AB1732">
        <v>6</v>
      </c>
      <c r="AC1732" t="s">
        <v>68</v>
      </c>
      <c r="AD1732">
        <v>6.5</v>
      </c>
      <c r="AE1732">
        <v>6</v>
      </c>
      <c r="AF1732" t="s">
        <v>68</v>
      </c>
      <c r="AG1732">
        <v>7.5</v>
      </c>
      <c r="AH1732">
        <v>5</v>
      </c>
      <c r="AI1732">
        <v>6.5</v>
      </c>
      <c r="AJ1732">
        <v>6</v>
      </c>
      <c r="AK1732">
        <v>7.5</v>
      </c>
      <c r="AL1732" t="s">
        <v>68</v>
      </c>
      <c r="AM1732" t="s">
        <v>68</v>
      </c>
      <c r="AN1732" t="s">
        <v>68</v>
      </c>
      <c r="AO1732" t="s">
        <v>68</v>
      </c>
      <c r="AP1732" t="s">
        <v>68</v>
      </c>
      <c r="AQ1732" t="s">
        <v>68</v>
      </c>
      <c r="AR1732" t="s">
        <v>68</v>
      </c>
      <c r="AS1732" t="s">
        <v>68</v>
      </c>
      <c r="AT1732" t="s">
        <v>68</v>
      </c>
      <c r="AU1732" t="s">
        <v>68</v>
      </c>
      <c r="AV1732" t="s">
        <v>68</v>
      </c>
      <c r="AW1732" t="s">
        <v>68</v>
      </c>
      <c r="AX1732" t="s">
        <v>68</v>
      </c>
      <c r="AY1732" t="s">
        <v>68</v>
      </c>
      <c r="AZ1732" t="s">
        <v>69</v>
      </c>
      <c r="BA1732" t="s">
        <v>84</v>
      </c>
      <c r="BB1732">
        <v>1</v>
      </c>
    </row>
    <row r="1733" spans="1:62" hidden="1" x14ac:dyDescent="0.3">
      <c r="A1733">
        <v>2015</v>
      </c>
      <c r="B1733" t="s">
        <v>53</v>
      </c>
      <c r="C1733" t="s">
        <v>1793</v>
      </c>
      <c r="D1733" t="s">
        <v>62</v>
      </c>
      <c r="E1733">
        <v>1</v>
      </c>
      <c r="F1733" t="s">
        <v>56</v>
      </c>
      <c r="G1733" t="s">
        <v>112</v>
      </c>
      <c r="H1733" t="s">
        <v>63</v>
      </c>
      <c r="I1733" t="s">
        <v>83</v>
      </c>
      <c r="J1733" t="s">
        <v>947</v>
      </c>
      <c r="K1733" t="s">
        <v>61</v>
      </c>
      <c r="L1733" t="s">
        <v>62</v>
      </c>
      <c r="M1733">
        <v>1</v>
      </c>
      <c r="N1733" t="s">
        <v>56</v>
      </c>
      <c r="O1733">
        <v>2</v>
      </c>
      <c r="P1733">
        <v>4</v>
      </c>
      <c r="Q1733">
        <v>7</v>
      </c>
      <c r="R1733" t="s">
        <v>63</v>
      </c>
      <c r="S1733" t="s">
        <v>100</v>
      </c>
      <c r="T1733" t="s">
        <v>84</v>
      </c>
      <c r="U1733" t="s">
        <v>947</v>
      </c>
      <c r="V1733" t="s">
        <v>66</v>
      </c>
      <c r="W1733" t="s">
        <v>67</v>
      </c>
      <c r="X1733">
        <v>5</v>
      </c>
      <c r="Y1733">
        <v>0.3</v>
      </c>
      <c r="Z1733">
        <v>0.7</v>
      </c>
      <c r="AA1733">
        <v>6.5</v>
      </c>
      <c r="AB1733">
        <v>4.5</v>
      </c>
      <c r="AC1733">
        <v>4</v>
      </c>
      <c r="AD1733">
        <v>3.5</v>
      </c>
      <c r="AE1733">
        <v>3.5</v>
      </c>
      <c r="AF1733">
        <v>6</v>
      </c>
      <c r="AG1733">
        <v>9</v>
      </c>
      <c r="AH1733">
        <v>8</v>
      </c>
      <c r="AI1733">
        <v>8.5</v>
      </c>
      <c r="AJ1733">
        <v>7.5</v>
      </c>
      <c r="AK1733">
        <v>4</v>
      </c>
      <c r="AL1733" t="s">
        <v>68</v>
      </c>
      <c r="AM1733" t="s">
        <v>68</v>
      </c>
      <c r="AN1733" t="s">
        <v>68</v>
      </c>
      <c r="AO1733" t="s">
        <v>68</v>
      </c>
      <c r="AP1733" t="s">
        <v>68</v>
      </c>
      <c r="AQ1733" t="s">
        <v>68</v>
      </c>
      <c r="AR1733" t="s">
        <v>68</v>
      </c>
      <c r="AS1733" t="s">
        <v>68</v>
      </c>
      <c r="AT1733" t="s">
        <v>68</v>
      </c>
      <c r="AU1733" t="s">
        <v>68</v>
      </c>
      <c r="AV1733" t="s">
        <v>68</v>
      </c>
      <c r="AW1733" t="s">
        <v>68</v>
      </c>
      <c r="AX1733" t="s">
        <v>68</v>
      </c>
      <c r="AY1733" t="s">
        <v>68</v>
      </c>
      <c r="AZ1733" t="s">
        <v>69</v>
      </c>
      <c r="BA1733" t="s">
        <v>84</v>
      </c>
      <c r="BB1733">
        <v>0.80700000000000005</v>
      </c>
    </row>
    <row r="1734" spans="1:62" hidden="1" x14ac:dyDescent="0.3">
      <c r="A1734">
        <v>2015</v>
      </c>
      <c r="B1734" t="s">
        <v>53</v>
      </c>
      <c r="C1734" t="s">
        <v>399</v>
      </c>
      <c r="D1734" t="s">
        <v>62</v>
      </c>
      <c r="E1734">
        <v>1</v>
      </c>
      <c r="F1734" t="s">
        <v>56</v>
      </c>
      <c r="G1734" t="s">
        <v>112</v>
      </c>
      <c r="H1734" t="s">
        <v>63</v>
      </c>
      <c r="I1734" t="s">
        <v>83</v>
      </c>
      <c r="J1734" t="s">
        <v>947</v>
      </c>
      <c r="K1734" t="s">
        <v>61</v>
      </c>
      <c r="L1734" t="s">
        <v>62</v>
      </c>
      <c r="M1734">
        <v>1</v>
      </c>
      <c r="N1734" t="s">
        <v>56</v>
      </c>
      <c r="O1734">
        <v>2</v>
      </c>
      <c r="P1734">
        <v>4</v>
      </c>
      <c r="Q1734">
        <v>8</v>
      </c>
      <c r="R1734" t="s">
        <v>63</v>
      </c>
      <c r="S1734" t="s">
        <v>100</v>
      </c>
      <c r="T1734" t="s">
        <v>65</v>
      </c>
      <c r="U1734" t="s">
        <v>947</v>
      </c>
      <c r="V1734" t="s">
        <v>66</v>
      </c>
      <c r="W1734" t="s">
        <v>67</v>
      </c>
      <c r="X1734">
        <v>5</v>
      </c>
      <c r="Y1734">
        <v>0.3</v>
      </c>
      <c r="Z1734">
        <v>0.7</v>
      </c>
      <c r="AA1734">
        <v>4</v>
      </c>
      <c r="AB1734">
        <v>4.5</v>
      </c>
      <c r="AC1734">
        <v>5</v>
      </c>
      <c r="AD1734">
        <v>5.5</v>
      </c>
      <c r="AE1734">
        <v>5.5</v>
      </c>
      <c r="AF1734">
        <v>4.5</v>
      </c>
      <c r="AG1734">
        <v>8</v>
      </c>
      <c r="AH1734">
        <v>6.5</v>
      </c>
      <c r="AI1734">
        <v>5</v>
      </c>
      <c r="AJ1734">
        <v>6.5</v>
      </c>
      <c r="AK1734">
        <v>6</v>
      </c>
      <c r="AL1734" t="s">
        <v>68</v>
      </c>
      <c r="AM1734" t="s">
        <v>68</v>
      </c>
      <c r="AN1734" t="s">
        <v>68</v>
      </c>
      <c r="AO1734" t="s">
        <v>68</v>
      </c>
      <c r="AP1734" t="s">
        <v>68</v>
      </c>
      <c r="AQ1734" t="s">
        <v>68</v>
      </c>
      <c r="AR1734" t="s">
        <v>68</v>
      </c>
      <c r="AS1734" t="s">
        <v>68</v>
      </c>
      <c r="AT1734" t="s">
        <v>68</v>
      </c>
      <c r="AU1734" t="s">
        <v>68</v>
      </c>
      <c r="AV1734" t="s">
        <v>68</v>
      </c>
      <c r="AW1734" t="s">
        <v>68</v>
      </c>
      <c r="AX1734" t="s">
        <v>68</v>
      </c>
      <c r="AY1734" t="s">
        <v>68</v>
      </c>
      <c r="AZ1734" t="s">
        <v>69</v>
      </c>
      <c r="BA1734" t="s">
        <v>84</v>
      </c>
      <c r="BB1734">
        <v>0.75</v>
      </c>
    </row>
    <row r="1735" spans="1:62" hidden="1" x14ac:dyDescent="0.3">
      <c r="A1735">
        <v>2015</v>
      </c>
      <c r="B1735" t="s">
        <v>53</v>
      </c>
      <c r="C1735" t="s">
        <v>1794</v>
      </c>
      <c r="D1735" t="s">
        <v>62</v>
      </c>
      <c r="E1735">
        <v>1</v>
      </c>
      <c r="F1735" t="s">
        <v>71</v>
      </c>
      <c r="G1735" t="s">
        <v>112</v>
      </c>
      <c r="H1735" t="s">
        <v>63</v>
      </c>
      <c r="I1735" t="s">
        <v>77</v>
      </c>
      <c r="J1735" t="s">
        <v>1795</v>
      </c>
      <c r="K1735" t="s">
        <v>61</v>
      </c>
      <c r="L1735" t="s">
        <v>62</v>
      </c>
      <c r="M1735">
        <v>1</v>
      </c>
      <c r="N1735" t="s">
        <v>71</v>
      </c>
      <c r="O1735">
        <v>1</v>
      </c>
      <c r="P1735">
        <v>1</v>
      </c>
      <c r="Q1735">
        <v>1</v>
      </c>
      <c r="R1735" t="s">
        <v>63</v>
      </c>
      <c r="S1735" t="s">
        <v>100</v>
      </c>
      <c r="T1735" t="s">
        <v>79</v>
      </c>
      <c r="U1735" t="s">
        <v>1795</v>
      </c>
      <c r="V1735" t="s">
        <v>66</v>
      </c>
      <c r="W1735" t="s">
        <v>67</v>
      </c>
      <c r="X1735">
        <v>5</v>
      </c>
      <c r="Y1735">
        <v>0.3</v>
      </c>
      <c r="Z1735">
        <v>0.7</v>
      </c>
      <c r="AA1735">
        <v>2.5</v>
      </c>
      <c r="AB1735">
        <v>1</v>
      </c>
      <c r="AC1735" t="s">
        <v>68</v>
      </c>
      <c r="AD1735" t="s">
        <v>68</v>
      </c>
      <c r="AE1735" t="s">
        <v>68</v>
      </c>
      <c r="AF1735" t="s">
        <v>68</v>
      </c>
      <c r="AG1735">
        <v>7.5</v>
      </c>
      <c r="AH1735">
        <v>4</v>
      </c>
      <c r="AI1735">
        <v>6</v>
      </c>
      <c r="AJ1735">
        <v>0</v>
      </c>
      <c r="AK1735" t="s">
        <v>68</v>
      </c>
      <c r="AL1735" t="s">
        <v>68</v>
      </c>
      <c r="AM1735" t="s">
        <v>68</v>
      </c>
      <c r="AN1735" t="s">
        <v>68</v>
      </c>
      <c r="AO1735" t="s">
        <v>68</v>
      </c>
      <c r="AP1735" t="s">
        <v>68</v>
      </c>
      <c r="AQ1735" t="s">
        <v>68</v>
      </c>
      <c r="AR1735" t="s">
        <v>68</v>
      </c>
      <c r="AS1735" t="s">
        <v>68</v>
      </c>
      <c r="AT1735" t="s">
        <v>68</v>
      </c>
      <c r="AU1735" t="s">
        <v>68</v>
      </c>
      <c r="AV1735" t="s">
        <v>68</v>
      </c>
      <c r="AW1735" t="s">
        <v>68</v>
      </c>
      <c r="AX1735" t="s">
        <v>68</v>
      </c>
      <c r="AY1735" t="s">
        <v>68</v>
      </c>
      <c r="AZ1735" t="s">
        <v>69</v>
      </c>
      <c r="BA1735" t="s">
        <v>79</v>
      </c>
      <c r="BB1735">
        <v>1</v>
      </c>
    </row>
    <row r="1736" spans="1:62" x14ac:dyDescent="0.3">
      <c r="A1736">
        <v>2015</v>
      </c>
      <c r="B1736" t="s">
        <v>53</v>
      </c>
      <c r="C1736" t="s">
        <v>1796</v>
      </c>
      <c r="D1736" t="s">
        <v>62</v>
      </c>
      <c r="E1736">
        <v>1</v>
      </c>
      <c r="F1736" t="s">
        <v>56</v>
      </c>
      <c r="G1736" t="s">
        <v>112</v>
      </c>
      <c r="H1736" t="s">
        <v>63</v>
      </c>
      <c r="I1736" t="s">
        <v>83</v>
      </c>
      <c r="J1736" t="s">
        <v>947</v>
      </c>
      <c r="K1736" t="s">
        <v>61</v>
      </c>
      <c r="L1736" t="s">
        <v>62</v>
      </c>
      <c r="M1736">
        <v>1</v>
      </c>
      <c r="N1736" t="s">
        <v>56</v>
      </c>
      <c r="O1736">
        <v>3</v>
      </c>
      <c r="P1736">
        <v>5</v>
      </c>
      <c r="Q1736">
        <v>9</v>
      </c>
      <c r="R1736" t="s">
        <v>63</v>
      </c>
      <c r="S1736" t="s">
        <v>100</v>
      </c>
      <c r="T1736" t="s">
        <v>84</v>
      </c>
      <c r="U1736" t="s">
        <v>947</v>
      </c>
      <c r="V1736" t="s">
        <v>66</v>
      </c>
      <c r="W1736" t="s">
        <v>67</v>
      </c>
      <c r="X1736">
        <v>5</v>
      </c>
      <c r="Y1736">
        <v>0.3</v>
      </c>
      <c r="Z1736">
        <v>0.7</v>
      </c>
      <c r="AA1736">
        <v>4</v>
      </c>
      <c r="AB1736">
        <v>7.5</v>
      </c>
      <c r="AC1736">
        <v>6</v>
      </c>
      <c r="AD1736">
        <v>5</v>
      </c>
      <c r="AE1736">
        <v>2</v>
      </c>
      <c r="AF1736">
        <v>6</v>
      </c>
      <c r="AG1736">
        <v>8</v>
      </c>
      <c r="AH1736">
        <v>5.5</v>
      </c>
      <c r="AI1736">
        <v>4.5</v>
      </c>
      <c r="AJ1736">
        <v>6</v>
      </c>
      <c r="AK1736">
        <v>4</v>
      </c>
      <c r="AL1736" t="s">
        <v>68</v>
      </c>
      <c r="AM1736" t="s">
        <v>68</v>
      </c>
      <c r="AN1736" t="s">
        <v>68</v>
      </c>
      <c r="AO1736" t="s">
        <v>68</v>
      </c>
      <c r="AP1736" t="s">
        <v>68</v>
      </c>
      <c r="AQ1736" t="s">
        <v>68</v>
      </c>
      <c r="AR1736" t="s">
        <v>68</v>
      </c>
      <c r="AS1736" t="s">
        <v>68</v>
      </c>
      <c r="AT1736" t="s">
        <v>68</v>
      </c>
      <c r="AU1736" t="s">
        <v>68</v>
      </c>
      <c r="AV1736" t="s">
        <v>68</v>
      </c>
      <c r="AW1736" t="s">
        <v>68</v>
      </c>
      <c r="AX1736" t="s">
        <v>68</v>
      </c>
      <c r="AY1736" t="s">
        <v>68</v>
      </c>
      <c r="AZ1736" t="s">
        <v>80</v>
      </c>
      <c r="BA1736" t="s">
        <v>84</v>
      </c>
      <c r="BB1736">
        <v>0.75</v>
      </c>
      <c r="BD1736">
        <f>IF(EXACT(BA1736,T1736),1,0)</f>
        <v>1</v>
      </c>
      <c r="BE1736">
        <f>IF(AND(AZ1736="2_Testando"),1,0)</f>
        <v>1</v>
      </c>
      <c r="BF1736">
        <f>IF(AND(AZ1736="2_Testando",BD1736=1),1,0)</f>
        <v>1</v>
      </c>
      <c r="BJ1736">
        <f>IF(AND(BB1736&gt;0.7,BF1736=1),1,0)</f>
        <v>1</v>
      </c>
    </row>
    <row r="1737" spans="1:62" hidden="1" x14ac:dyDescent="0.3">
      <c r="A1737">
        <v>2015</v>
      </c>
      <c r="B1737" t="s">
        <v>53</v>
      </c>
      <c r="C1737" t="s">
        <v>400</v>
      </c>
      <c r="D1737" t="s">
        <v>62</v>
      </c>
      <c r="E1737">
        <v>1</v>
      </c>
      <c r="F1737" t="s">
        <v>56</v>
      </c>
      <c r="G1737" t="s">
        <v>112</v>
      </c>
      <c r="H1737" t="s">
        <v>63</v>
      </c>
      <c r="I1737" t="s">
        <v>83</v>
      </c>
      <c r="J1737" t="s">
        <v>1162</v>
      </c>
      <c r="K1737" t="s">
        <v>61</v>
      </c>
      <c r="L1737" t="s">
        <v>62</v>
      </c>
      <c r="M1737">
        <v>1</v>
      </c>
      <c r="N1737" t="s">
        <v>56</v>
      </c>
      <c r="O1737">
        <v>3</v>
      </c>
      <c r="P1737">
        <v>5</v>
      </c>
      <c r="Q1737">
        <v>10</v>
      </c>
      <c r="R1737" t="s">
        <v>63</v>
      </c>
      <c r="S1737" t="s">
        <v>100</v>
      </c>
      <c r="T1737" t="s">
        <v>65</v>
      </c>
      <c r="U1737" t="s">
        <v>947</v>
      </c>
      <c r="V1737" t="s">
        <v>66</v>
      </c>
      <c r="W1737" t="s">
        <v>67</v>
      </c>
      <c r="X1737">
        <v>5</v>
      </c>
      <c r="Y1737">
        <v>0.3</v>
      </c>
      <c r="Z1737">
        <v>0.7</v>
      </c>
      <c r="AA1737">
        <v>2.5</v>
      </c>
      <c r="AB1737">
        <v>6</v>
      </c>
      <c r="AC1737">
        <v>1.5</v>
      </c>
      <c r="AD1737">
        <v>5</v>
      </c>
      <c r="AE1737">
        <v>5.5</v>
      </c>
      <c r="AF1737">
        <v>4.5</v>
      </c>
      <c r="AG1737">
        <v>9</v>
      </c>
      <c r="AH1737">
        <v>5.5</v>
      </c>
      <c r="AI1737">
        <v>6</v>
      </c>
      <c r="AJ1737">
        <v>8</v>
      </c>
      <c r="AK1737">
        <v>4.5</v>
      </c>
      <c r="AL1737" t="s">
        <v>68</v>
      </c>
      <c r="AM1737" t="s">
        <v>68</v>
      </c>
      <c r="AN1737" t="s">
        <v>68</v>
      </c>
      <c r="AO1737" t="s">
        <v>68</v>
      </c>
      <c r="AP1737" t="s">
        <v>68</v>
      </c>
      <c r="AQ1737" t="s">
        <v>68</v>
      </c>
      <c r="AR1737" t="s">
        <v>68</v>
      </c>
      <c r="AS1737" t="s">
        <v>68</v>
      </c>
      <c r="AT1737" t="s">
        <v>68</v>
      </c>
      <c r="AU1737" t="s">
        <v>68</v>
      </c>
      <c r="AV1737" t="s">
        <v>68</v>
      </c>
      <c r="AW1737" t="s">
        <v>68</v>
      </c>
      <c r="AX1737" t="s">
        <v>68</v>
      </c>
      <c r="AY1737" t="s">
        <v>68</v>
      </c>
      <c r="AZ1737" t="s">
        <v>69</v>
      </c>
      <c r="BA1737" t="s">
        <v>84</v>
      </c>
      <c r="BB1737">
        <v>0.96499999999999997</v>
      </c>
    </row>
    <row r="1738" spans="1:62" x14ac:dyDescent="0.3">
      <c r="A1738">
        <v>2015</v>
      </c>
      <c r="B1738" t="s">
        <v>53</v>
      </c>
      <c r="C1738" t="s">
        <v>1797</v>
      </c>
      <c r="D1738" t="s">
        <v>62</v>
      </c>
      <c r="E1738">
        <v>1</v>
      </c>
      <c r="F1738" t="s">
        <v>71</v>
      </c>
      <c r="G1738" t="s">
        <v>112</v>
      </c>
      <c r="H1738" t="s">
        <v>63</v>
      </c>
      <c r="I1738" t="s">
        <v>59</v>
      </c>
      <c r="J1738" t="s">
        <v>947</v>
      </c>
      <c r="K1738" t="s">
        <v>61</v>
      </c>
      <c r="L1738" t="s">
        <v>62</v>
      </c>
      <c r="M1738">
        <v>1</v>
      </c>
      <c r="N1738" t="s">
        <v>71</v>
      </c>
      <c r="O1738">
        <v>1</v>
      </c>
      <c r="P1738">
        <v>2</v>
      </c>
      <c r="Q1738">
        <v>4</v>
      </c>
      <c r="R1738" t="s">
        <v>63</v>
      </c>
      <c r="S1738" t="s">
        <v>100</v>
      </c>
      <c r="T1738" t="s">
        <v>65</v>
      </c>
      <c r="U1738" t="s">
        <v>947</v>
      </c>
      <c r="V1738" t="s">
        <v>66</v>
      </c>
      <c r="W1738" t="s">
        <v>67</v>
      </c>
      <c r="X1738">
        <v>5</v>
      </c>
      <c r="Y1738">
        <v>0.3</v>
      </c>
      <c r="Z1738">
        <v>0.7</v>
      </c>
      <c r="AA1738">
        <v>2</v>
      </c>
      <c r="AB1738">
        <v>3.5</v>
      </c>
      <c r="AC1738">
        <v>1.5</v>
      </c>
      <c r="AD1738">
        <v>2.5</v>
      </c>
      <c r="AE1738">
        <v>0.5</v>
      </c>
      <c r="AF1738" t="s">
        <v>68</v>
      </c>
      <c r="AG1738">
        <v>8.5</v>
      </c>
      <c r="AH1738">
        <v>2.5</v>
      </c>
      <c r="AI1738">
        <v>9</v>
      </c>
      <c r="AJ1738">
        <v>8.5</v>
      </c>
      <c r="AK1738">
        <v>4.5</v>
      </c>
      <c r="AL1738" t="s">
        <v>68</v>
      </c>
      <c r="AM1738" t="s">
        <v>68</v>
      </c>
      <c r="AN1738" t="s">
        <v>68</v>
      </c>
      <c r="AO1738" t="s">
        <v>68</v>
      </c>
      <c r="AP1738" t="s">
        <v>68</v>
      </c>
      <c r="AQ1738" t="s">
        <v>68</v>
      </c>
      <c r="AR1738" t="s">
        <v>68</v>
      </c>
      <c r="AS1738" t="s">
        <v>68</v>
      </c>
      <c r="AT1738" t="s">
        <v>68</v>
      </c>
      <c r="AU1738" t="s">
        <v>68</v>
      </c>
      <c r="AV1738" t="s">
        <v>68</v>
      </c>
      <c r="AW1738" t="s">
        <v>68</v>
      </c>
      <c r="AX1738" t="s">
        <v>68</v>
      </c>
      <c r="AY1738" t="s">
        <v>68</v>
      </c>
      <c r="AZ1738" t="s">
        <v>80</v>
      </c>
      <c r="BA1738" t="s">
        <v>65</v>
      </c>
      <c r="BB1738">
        <v>0.97</v>
      </c>
      <c r="BD1738">
        <f>IF(EXACT(BA1738,T1738),1,0)</f>
        <v>1</v>
      </c>
      <c r="BE1738">
        <f>IF(AND(AZ1738="2_Testando"),1,0)</f>
        <v>1</v>
      </c>
      <c r="BF1738">
        <f>IF(AND(AZ1738="2_Testando",BD1738=1),1,0)</f>
        <v>1</v>
      </c>
      <c r="BJ1738">
        <f>IF(AND(BB1738&gt;0.7,BF1738=1),1,0)</f>
        <v>1</v>
      </c>
    </row>
    <row r="1739" spans="1:62" hidden="1" x14ac:dyDescent="0.3">
      <c r="A1739">
        <v>2015</v>
      </c>
      <c r="B1739" t="s">
        <v>53</v>
      </c>
      <c r="C1739" t="s">
        <v>1798</v>
      </c>
      <c r="D1739" t="s">
        <v>62</v>
      </c>
      <c r="E1739">
        <v>1</v>
      </c>
      <c r="F1739" t="s">
        <v>56</v>
      </c>
      <c r="G1739" t="s">
        <v>112</v>
      </c>
      <c r="H1739" t="s">
        <v>63</v>
      </c>
      <c r="I1739" t="s">
        <v>83</v>
      </c>
      <c r="J1739" t="s">
        <v>967</v>
      </c>
      <c r="K1739" t="s">
        <v>61</v>
      </c>
      <c r="L1739" t="s">
        <v>62</v>
      </c>
      <c r="M1739">
        <v>1</v>
      </c>
      <c r="N1739" t="s">
        <v>56</v>
      </c>
      <c r="O1739">
        <v>3</v>
      </c>
      <c r="P1739">
        <v>6</v>
      </c>
      <c r="Q1739">
        <v>12</v>
      </c>
      <c r="R1739" t="s">
        <v>63</v>
      </c>
      <c r="S1739" t="s">
        <v>100</v>
      </c>
      <c r="T1739" t="s">
        <v>84</v>
      </c>
      <c r="U1739" t="s">
        <v>947</v>
      </c>
      <c r="V1739" t="s">
        <v>66</v>
      </c>
      <c r="W1739" t="s">
        <v>67</v>
      </c>
      <c r="X1739">
        <v>5</v>
      </c>
      <c r="Y1739">
        <v>0.3</v>
      </c>
      <c r="Z1739">
        <v>0.7</v>
      </c>
      <c r="AA1739">
        <v>6</v>
      </c>
      <c r="AB1739">
        <v>6</v>
      </c>
      <c r="AC1739">
        <v>9</v>
      </c>
      <c r="AD1739">
        <v>7.5</v>
      </c>
      <c r="AE1739">
        <v>5</v>
      </c>
      <c r="AF1739" t="s">
        <v>68</v>
      </c>
      <c r="AG1739">
        <v>8</v>
      </c>
      <c r="AH1739">
        <v>9</v>
      </c>
      <c r="AI1739">
        <v>9</v>
      </c>
      <c r="AJ1739">
        <v>10</v>
      </c>
      <c r="AK1739">
        <v>7</v>
      </c>
      <c r="AL1739" t="s">
        <v>68</v>
      </c>
      <c r="AM1739" t="s">
        <v>68</v>
      </c>
      <c r="AN1739" t="s">
        <v>68</v>
      </c>
      <c r="AO1739" t="s">
        <v>68</v>
      </c>
      <c r="AP1739" t="s">
        <v>68</v>
      </c>
      <c r="AQ1739" t="s">
        <v>68</v>
      </c>
      <c r="AR1739" t="s">
        <v>68</v>
      </c>
      <c r="AS1739" t="s">
        <v>68</v>
      </c>
      <c r="AT1739" t="s">
        <v>68</v>
      </c>
      <c r="AU1739" t="s">
        <v>68</v>
      </c>
      <c r="AV1739" t="s">
        <v>68</v>
      </c>
      <c r="AW1739" t="s">
        <v>68</v>
      </c>
      <c r="AX1739" t="s">
        <v>68</v>
      </c>
      <c r="AY1739" t="s">
        <v>68</v>
      </c>
      <c r="AZ1739" t="s">
        <v>69</v>
      </c>
      <c r="BA1739" t="s">
        <v>84</v>
      </c>
      <c r="BB1739">
        <v>1</v>
      </c>
    </row>
    <row r="1740" spans="1:62" hidden="1" x14ac:dyDescent="0.3">
      <c r="A1740">
        <v>2015</v>
      </c>
      <c r="B1740" t="s">
        <v>53</v>
      </c>
      <c r="C1740" t="s">
        <v>1799</v>
      </c>
      <c r="D1740" t="s">
        <v>62</v>
      </c>
      <c r="E1740">
        <v>1</v>
      </c>
      <c r="F1740" t="s">
        <v>71</v>
      </c>
      <c r="G1740" t="s">
        <v>112</v>
      </c>
      <c r="H1740" t="s">
        <v>63</v>
      </c>
      <c r="I1740" t="s">
        <v>83</v>
      </c>
      <c r="J1740" t="s">
        <v>947</v>
      </c>
      <c r="K1740" t="s">
        <v>61</v>
      </c>
      <c r="L1740" t="s">
        <v>62</v>
      </c>
      <c r="M1740">
        <v>1</v>
      </c>
      <c r="N1740" t="s">
        <v>71</v>
      </c>
      <c r="O1740">
        <v>1</v>
      </c>
      <c r="P1740">
        <v>2</v>
      </c>
      <c r="Q1740">
        <v>3</v>
      </c>
      <c r="R1740" t="s">
        <v>63</v>
      </c>
      <c r="S1740" t="s">
        <v>100</v>
      </c>
      <c r="T1740" t="s">
        <v>84</v>
      </c>
      <c r="U1740" t="s">
        <v>947</v>
      </c>
      <c r="V1740" t="s">
        <v>66</v>
      </c>
      <c r="W1740" t="s">
        <v>67</v>
      </c>
      <c r="X1740">
        <v>5</v>
      </c>
      <c r="Y1740">
        <v>0.3</v>
      </c>
      <c r="Z1740">
        <v>0.7</v>
      </c>
      <c r="AA1740">
        <v>7.5</v>
      </c>
      <c r="AB1740">
        <v>5</v>
      </c>
      <c r="AC1740" t="s">
        <v>68</v>
      </c>
      <c r="AD1740">
        <v>5.5</v>
      </c>
      <c r="AE1740">
        <v>2</v>
      </c>
      <c r="AF1740">
        <v>6</v>
      </c>
      <c r="AG1740">
        <v>8.5</v>
      </c>
      <c r="AH1740">
        <v>8.5</v>
      </c>
      <c r="AI1740">
        <v>10</v>
      </c>
      <c r="AJ1740">
        <v>6.5</v>
      </c>
      <c r="AK1740">
        <v>6</v>
      </c>
      <c r="AL1740" t="s">
        <v>68</v>
      </c>
      <c r="AM1740" t="s">
        <v>68</v>
      </c>
      <c r="AN1740" t="s">
        <v>68</v>
      </c>
      <c r="AO1740" t="s">
        <v>68</v>
      </c>
      <c r="AP1740" t="s">
        <v>68</v>
      </c>
      <c r="AQ1740" t="s">
        <v>68</v>
      </c>
      <c r="AR1740" t="s">
        <v>68</v>
      </c>
      <c r="AS1740" t="s">
        <v>68</v>
      </c>
      <c r="AT1740" t="s">
        <v>68</v>
      </c>
      <c r="AU1740" t="s">
        <v>68</v>
      </c>
      <c r="AV1740" t="s">
        <v>68</v>
      </c>
      <c r="AW1740" t="s">
        <v>68</v>
      </c>
      <c r="AX1740" t="s">
        <v>68</v>
      </c>
      <c r="AY1740" t="s">
        <v>68</v>
      </c>
      <c r="AZ1740" t="s">
        <v>69</v>
      </c>
      <c r="BA1740" t="s">
        <v>84</v>
      </c>
      <c r="BB1740">
        <v>1</v>
      </c>
    </row>
    <row r="1741" spans="1:62" hidden="1" x14ac:dyDescent="0.3">
      <c r="A1741">
        <v>2015</v>
      </c>
      <c r="B1741" t="s">
        <v>53</v>
      </c>
      <c r="C1741" t="s">
        <v>401</v>
      </c>
      <c r="D1741" t="s">
        <v>62</v>
      </c>
      <c r="E1741">
        <v>1</v>
      </c>
      <c r="F1741" t="s">
        <v>71</v>
      </c>
      <c r="G1741" t="s">
        <v>112</v>
      </c>
      <c r="H1741" t="s">
        <v>63</v>
      </c>
      <c r="I1741" t="s">
        <v>83</v>
      </c>
      <c r="J1741" t="s">
        <v>947</v>
      </c>
      <c r="K1741" t="s">
        <v>61</v>
      </c>
      <c r="L1741" t="s">
        <v>62</v>
      </c>
      <c r="M1741">
        <v>1</v>
      </c>
      <c r="N1741" t="s">
        <v>71</v>
      </c>
      <c r="O1741">
        <v>1</v>
      </c>
      <c r="P1741">
        <v>2</v>
      </c>
      <c r="Q1741">
        <v>4</v>
      </c>
      <c r="R1741" t="s">
        <v>63</v>
      </c>
      <c r="S1741" t="s">
        <v>100</v>
      </c>
      <c r="T1741" t="s">
        <v>65</v>
      </c>
      <c r="U1741" t="s">
        <v>947</v>
      </c>
      <c r="V1741" t="s">
        <v>66</v>
      </c>
      <c r="W1741" t="s">
        <v>67</v>
      </c>
      <c r="X1741">
        <v>5</v>
      </c>
      <c r="Y1741">
        <v>0.3</v>
      </c>
      <c r="Z1741">
        <v>0.7</v>
      </c>
      <c r="AA1741">
        <v>5</v>
      </c>
      <c r="AB1741">
        <v>2.5</v>
      </c>
      <c r="AC1741">
        <v>4.5</v>
      </c>
      <c r="AD1741">
        <v>3</v>
      </c>
      <c r="AE1741" t="s">
        <v>68</v>
      </c>
      <c r="AF1741">
        <v>5</v>
      </c>
      <c r="AG1741">
        <v>5.5</v>
      </c>
      <c r="AH1741">
        <v>7</v>
      </c>
      <c r="AI1741">
        <v>8.5</v>
      </c>
      <c r="AJ1741">
        <v>8.5</v>
      </c>
      <c r="AK1741">
        <v>3.5</v>
      </c>
      <c r="AL1741" t="s">
        <v>68</v>
      </c>
      <c r="AM1741" t="s">
        <v>68</v>
      </c>
      <c r="AN1741" t="s">
        <v>68</v>
      </c>
      <c r="AO1741" t="s">
        <v>68</v>
      </c>
      <c r="AP1741" t="s">
        <v>68</v>
      </c>
      <c r="AQ1741" t="s">
        <v>68</v>
      </c>
      <c r="AR1741" t="s">
        <v>68</v>
      </c>
      <c r="AS1741" t="s">
        <v>68</v>
      </c>
      <c r="AT1741" t="s">
        <v>68</v>
      </c>
      <c r="AU1741" t="s">
        <v>68</v>
      </c>
      <c r="AV1741" t="s">
        <v>68</v>
      </c>
      <c r="AW1741" t="s">
        <v>68</v>
      </c>
      <c r="AX1741" t="s">
        <v>68</v>
      </c>
      <c r="AY1741" t="s">
        <v>68</v>
      </c>
      <c r="AZ1741" t="s">
        <v>69</v>
      </c>
      <c r="BA1741" t="s">
        <v>84</v>
      </c>
      <c r="BB1741">
        <v>0.71799999999999997</v>
      </c>
    </row>
    <row r="1742" spans="1:62" hidden="1" x14ac:dyDescent="0.3">
      <c r="A1742">
        <v>2015</v>
      </c>
      <c r="B1742" t="s">
        <v>53</v>
      </c>
      <c r="C1742" t="s">
        <v>1800</v>
      </c>
      <c r="D1742" t="s">
        <v>62</v>
      </c>
      <c r="E1742">
        <v>1</v>
      </c>
      <c r="F1742" t="s">
        <v>56</v>
      </c>
      <c r="G1742" t="s">
        <v>112</v>
      </c>
      <c r="H1742" t="s">
        <v>63</v>
      </c>
      <c r="I1742" t="s">
        <v>59</v>
      </c>
      <c r="J1742" t="s">
        <v>947</v>
      </c>
      <c r="K1742" t="s">
        <v>61</v>
      </c>
      <c r="L1742" t="s">
        <v>62</v>
      </c>
      <c r="M1742">
        <v>1</v>
      </c>
      <c r="N1742" t="s">
        <v>56</v>
      </c>
      <c r="O1742">
        <v>4</v>
      </c>
      <c r="P1742">
        <v>7</v>
      </c>
      <c r="Q1742">
        <v>14</v>
      </c>
      <c r="R1742" t="s">
        <v>63</v>
      </c>
      <c r="S1742" t="s">
        <v>100</v>
      </c>
      <c r="T1742" t="s">
        <v>84</v>
      </c>
      <c r="U1742" t="s">
        <v>947</v>
      </c>
      <c r="V1742" t="s">
        <v>66</v>
      </c>
      <c r="W1742" t="s">
        <v>67</v>
      </c>
      <c r="X1742">
        <v>5</v>
      </c>
      <c r="Y1742">
        <v>0.3</v>
      </c>
      <c r="Z1742">
        <v>0.7</v>
      </c>
      <c r="AA1742">
        <v>2</v>
      </c>
      <c r="AB1742">
        <v>4.5</v>
      </c>
      <c r="AC1742">
        <v>3.5</v>
      </c>
      <c r="AD1742">
        <v>8</v>
      </c>
      <c r="AE1742">
        <v>7.5</v>
      </c>
      <c r="AF1742" t="s">
        <v>68</v>
      </c>
      <c r="AG1742" t="s">
        <v>68</v>
      </c>
      <c r="AH1742">
        <v>5</v>
      </c>
      <c r="AI1742">
        <v>7.5</v>
      </c>
      <c r="AJ1742">
        <v>6</v>
      </c>
      <c r="AK1742">
        <v>5.5</v>
      </c>
      <c r="AL1742" t="s">
        <v>68</v>
      </c>
      <c r="AM1742" t="s">
        <v>68</v>
      </c>
      <c r="AN1742" t="s">
        <v>68</v>
      </c>
      <c r="AO1742" t="s">
        <v>68</v>
      </c>
      <c r="AP1742" t="s">
        <v>68</v>
      </c>
      <c r="AQ1742" t="s">
        <v>68</v>
      </c>
      <c r="AR1742" t="s">
        <v>68</v>
      </c>
      <c r="AS1742" t="s">
        <v>68</v>
      </c>
      <c r="AT1742" t="s">
        <v>68</v>
      </c>
      <c r="AU1742" t="s">
        <v>68</v>
      </c>
      <c r="AV1742" t="s">
        <v>68</v>
      </c>
      <c r="AW1742" t="s">
        <v>68</v>
      </c>
      <c r="AX1742" t="s">
        <v>68</v>
      </c>
      <c r="AY1742" t="s">
        <v>68</v>
      </c>
      <c r="AZ1742" t="s">
        <v>69</v>
      </c>
      <c r="BA1742" t="s">
        <v>65</v>
      </c>
      <c r="BB1742">
        <v>0.85699999999999998</v>
      </c>
    </row>
    <row r="1743" spans="1:62" hidden="1" x14ac:dyDescent="0.3">
      <c r="A1743">
        <v>2015</v>
      </c>
      <c r="B1743" t="s">
        <v>53</v>
      </c>
      <c r="C1743" t="s">
        <v>1801</v>
      </c>
      <c r="D1743" t="s">
        <v>75</v>
      </c>
      <c r="E1743">
        <v>2</v>
      </c>
      <c r="F1743" t="s">
        <v>71</v>
      </c>
      <c r="G1743" t="s">
        <v>112</v>
      </c>
      <c r="H1743" t="s">
        <v>63</v>
      </c>
      <c r="I1743" t="s">
        <v>83</v>
      </c>
      <c r="J1743" t="s">
        <v>1162</v>
      </c>
      <c r="K1743" t="s">
        <v>61</v>
      </c>
      <c r="L1743" t="s">
        <v>62</v>
      </c>
      <c r="M1743">
        <v>1</v>
      </c>
      <c r="N1743" t="s">
        <v>71</v>
      </c>
      <c r="O1743">
        <v>2</v>
      </c>
      <c r="P1743">
        <v>4</v>
      </c>
      <c r="Q1743">
        <v>7</v>
      </c>
      <c r="R1743" t="s">
        <v>945</v>
      </c>
      <c r="S1743" t="s">
        <v>100</v>
      </c>
      <c r="T1743" t="s">
        <v>84</v>
      </c>
      <c r="U1743" t="s">
        <v>947</v>
      </c>
      <c r="V1743" t="s">
        <v>66</v>
      </c>
      <c r="W1743" t="s">
        <v>67</v>
      </c>
      <c r="X1743">
        <v>5</v>
      </c>
      <c r="Y1743">
        <v>0.3</v>
      </c>
      <c r="Z1743">
        <v>0.7</v>
      </c>
      <c r="AA1743">
        <v>5</v>
      </c>
      <c r="AB1743">
        <v>3</v>
      </c>
      <c r="AC1743">
        <v>7</v>
      </c>
      <c r="AD1743">
        <v>4</v>
      </c>
      <c r="AE1743">
        <v>2.5</v>
      </c>
      <c r="AF1743">
        <v>6</v>
      </c>
      <c r="AG1743">
        <v>7.5</v>
      </c>
      <c r="AH1743">
        <v>5</v>
      </c>
      <c r="AI1743">
        <v>3</v>
      </c>
      <c r="AJ1743">
        <v>8</v>
      </c>
      <c r="AK1743">
        <v>10</v>
      </c>
      <c r="AL1743" t="s">
        <v>68</v>
      </c>
      <c r="AM1743" t="s">
        <v>68</v>
      </c>
      <c r="AN1743" t="s">
        <v>68</v>
      </c>
      <c r="AO1743" t="s">
        <v>68</v>
      </c>
      <c r="AP1743" t="s">
        <v>68</v>
      </c>
      <c r="AQ1743" t="s">
        <v>68</v>
      </c>
      <c r="AR1743" t="s">
        <v>68</v>
      </c>
      <c r="AS1743" t="s">
        <v>68</v>
      </c>
      <c r="AT1743" t="s">
        <v>68</v>
      </c>
      <c r="AU1743" t="s">
        <v>68</v>
      </c>
      <c r="AV1743" t="s">
        <v>68</v>
      </c>
      <c r="AW1743" t="s">
        <v>68</v>
      </c>
      <c r="AX1743" t="s">
        <v>68</v>
      </c>
      <c r="AY1743" t="s">
        <v>68</v>
      </c>
      <c r="AZ1743" t="s">
        <v>69</v>
      </c>
      <c r="BA1743" t="s">
        <v>84</v>
      </c>
      <c r="BB1743">
        <v>0.93500000000000005</v>
      </c>
    </row>
    <row r="1744" spans="1:62" hidden="1" x14ac:dyDescent="0.3">
      <c r="A1744">
        <v>2015</v>
      </c>
      <c r="B1744" t="s">
        <v>53</v>
      </c>
      <c r="C1744" t="s">
        <v>1802</v>
      </c>
      <c r="D1744" t="s">
        <v>62</v>
      </c>
      <c r="E1744">
        <v>1</v>
      </c>
      <c r="F1744" t="s">
        <v>56</v>
      </c>
      <c r="G1744" t="s">
        <v>112</v>
      </c>
      <c r="H1744" t="s">
        <v>63</v>
      </c>
      <c r="I1744" t="s">
        <v>83</v>
      </c>
      <c r="J1744" t="s">
        <v>947</v>
      </c>
      <c r="K1744" t="s">
        <v>61</v>
      </c>
      <c r="L1744" t="s">
        <v>62</v>
      </c>
      <c r="M1744">
        <v>1</v>
      </c>
      <c r="N1744" t="s">
        <v>56</v>
      </c>
      <c r="O1744">
        <v>4</v>
      </c>
      <c r="P1744">
        <v>8</v>
      </c>
      <c r="Q1744">
        <v>15</v>
      </c>
      <c r="R1744" t="s">
        <v>63</v>
      </c>
      <c r="S1744" t="s">
        <v>100</v>
      </c>
      <c r="T1744" t="s">
        <v>84</v>
      </c>
      <c r="U1744" t="s">
        <v>947</v>
      </c>
      <c r="V1744" t="s">
        <v>66</v>
      </c>
      <c r="W1744" t="s">
        <v>67</v>
      </c>
      <c r="X1744">
        <v>5</v>
      </c>
      <c r="Y1744">
        <v>0.3</v>
      </c>
      <c r="Z1744">
        <v>0.7</v>
      </c>
      <c r="AA1744">
        <v>2</v>
      </c>
      <c r="AB1744">
        <v>4</v>
      </c>
      <c r="AC1744">
        <v>6.5</v>
      </c>
      <c r="AD1744">
        <v>4</v>
      </c>
      <c r="AE1744">
        <v>3.5</v>
      </c>
      <c r="AF1744" t="s">
        <v>68</v>
      </c>
      <c r="AG1744">
        <v>8</v>
      </c>
      <c r="AH1744">
        <v>8.5</v>
      </c>
      <c r="AI1744">
        <v>10</v>
      </c>
      <c r="AJ1744">
        <v>8</v>
      </c>
      <c r="AK1744">
        <v>9.5</v>
      </c>
      <c r="AL1744" t="s">
        <v>68</v>
      </c>
      <c r="AM1744" t="s">
        <v>68</v>
      </c>
      <c r="AN1744" t="s">
        <v>68</v>
      </c>
      <c r="AO1744" t="s">
        <v>68</v>
      </c>
      <c r="AP1744" t="s">
        <v>68</v>
      </c>
      <c r="AQ1744" t="s">
        <v>68</v>
      </c>
      <c r="AR1744" t="s">
        <v>68</v>
      </c>
      <c r="AS1744" t="s">
        <v>68</v>
      </c>
      <c r="AT1744" t="s">
        <v>68</v>
      </c>
      <c r="AU1744" t="s">
        <v>68</v>
      </c>
      <c r="AV1744" t="s">
        <v>68</v>
      </c>
      <c r="AW1744" t="s">
        <v>68</v>
      </c>
      <c r="AX1744" t="s">
        <v>68</v>
      </c>
      <c r="AY1744" t="s">
        <v>68</v>
      </c>
      <c r="AZ1744" t="s">
        <v>69</v>
      </c>
      <c r="BA1744" t="s">
        <v>84</v>
      </c>
      <c r="BB1744">
        <v>0.80700000000000005</v>
      </c>
    </row>
    <row r="1745" spans="1:62" hidden="1" x14ac:dyDescent="0.3">
      <c r="A1745">
        <v>2015</v>
      </c>
      <c r="B1745" t="s">
        <v>53</v>
      </c>
      <c r="C1745" t="s">
        <v>1803</v>
      </c>
      <c r="D1745" t="s">
        <v>62</v>
      </c>
      <c r="E1745">
        <v>1</v>
      </c>
      <c r="F1745" t="s">
        <v>56</v>
      </c>
      <c r="G1745" t="s">
        <v>112</v>
      </c>
      <c r="H1745" t="s">
        <v>63</v>
      </c>
      <c r="I1745" t="s">
        <v>83</v>
      </c>
      <c r="J1745" t="s">
        <v>967</v>
      </c>
      <c r="K1745" t="s">
        <v>61</v>
      </c>
      <c r="L1745" t="s">
        <v>62</v>
      </c>
      <c r="M1745">
        <v>1</v>
      </c>
      <c r="N1745" t="s">
        <v>56</v>
      </c>
      <c r="O1745">
        <v>4</v>
      </c>
      <c r="P1745">
        <v>8</v>
      </c>
      <c r="Q1745">
        <v>16</v>
      </c>
      <c r="R1745" t="s">
        <v>63</v>
      </c>
      <c r="S1745" t="s">
        <v>100</v>
      </c>
      <c r="T1745" t="s">
        <v>84</v>
      </c>
      <c r="U1745" t="s">
        <v>947</v>
      </c>
      <c r="V1745" t="s">
        <v>66</v>
      </c>
      <c r="W1745" t="s">
        <v>67</v>
      </c>
      <c r="X1745">
        <v>5</v>
      </c>
      <c r="Y1745">
        <v>0.3</v>
      </c>
      <c r="Z1745">
        <v>0.7</v>
      </c>
      <c r="AA1745">
        <v>7</v>
      </c>
      <c r="AB1745">
        <v>2.5</v>
      </c>
      <c r="AC1745">
        <v>5</v>
      </c>
      <c r="AD1745">
        <v>9</v>
      </c>
      <c r="AE1745">
        <v>8.5</v>
      </c>
      <c r="AF1745" t="s">
        <v>68</v>
      </c>
      <c r="AG1745">
        <v>9</v>
      </c>
      <c r="AH1745">
        <v>6</v>
      </c>
      <c r="AI1745">
        <v>10</v>
      </c>
      <c r="AJ1745">
        <v>9.5</v>
      </c>
      <c r="AK1745">
        <v>9</v>
      </c>
      <c r="AL1745" t="s">
        <v>68</v>
      </c>
      <c r="AM1745" t="s">
        <v>68</v>
      </c>
      <c r="AN1745" t="s">
        <v>68</v>
      </c>
      <c r="AO1745" t="s">
        <v>68</v>
      </c>
      <c r="AP1745" t="s">
        <v>68</v>
      </c>
      <c r="AQ1745" t="s">
        <v>68</v>
      </c>
      <c r="AR1745" t="s">
        <v>68</v>
      </c>
      <c r="AS1745" t="s">
        <v>68</v>
      </c>
      <c r="AT1745" t="s">
        <v>68</v>
      </c>
      <c r="AU1745" t="s">
        <v>68</v>
      </c>
      <c r="AV1745" t="s">
        <v>68</v>
      </c>
      <c r="AW1745" t="s">
        <v>68</v>
      </c>
      <c r="AX1745" t="s">
        <v>68</v>
      </c>
      <c r="AY1745" t="s">
        <v>68</v>
      </c>
      <c r="AZ1745" t="s">
        <v>69</v>
      </c>
      <c r="BA1745" t="s">
        <v>84</v>
      </c>
      <c r="BB1745">
        <v>1</v>
      </c>
    </row>
    <row r="1746" spans="1:62" x14ac:dyDescent="0.3">
      <c r="A1746">
        <v>2015</v>
      </c>
      <c r="B1746" t="s">
        <v>53</v>
      </c>
      <c r="C1746" t="s">
        <v>1804</v>
      </c>
      <c r="D1746" t="s">
        <v>62</v>
      </c>
      <c r="E1746">
        <v>1</v>
      </c>
      <c r="F1746" t="s">
        <v>56</v>
      </c>
      <c r="G1746" t="s">
        <v>112</v>
      </c>
      <c r="H1746" t="s">
        <v>63</v>
      </c>
      <c r="I1746" t="s">
        <v>83</v>
      </c>
      <c r="J1746" t="s">
        <v>947</v>
      </c>
      <c r="K1746" t="s">
        <v>61</v>
      </c>
      <c r="L1746" t="s">
        <v>62</v>
      </c>
      <c r="M1746">
        <v>1</v>
      </c>
      <c r="N1746" t="s">
        <v>56</v>
      </c>
      <c r="O1746">
        <v>5</v>
      </c>
      <c r="P1746">
        <v>9</v>
      </c>
      <c r="Q1746">
        <v>17</v>
      </c>
      <c r="R1746" t="s">
        <v>63</v>
      </c>
      <c r="S1746" t="s">
        <v>100</v>
      </c>
      <c r="T1746" t="s">
        <v>84</v>
      </c>
      <c r="U1746" t="s">
        <v>947</v>
      </c>
      <c r="V1746" t="s">
        <v>66</v>
      </c>
      <c r="W1746" t="s">
        <v>67</v>
      </c>
      <c r="X1746">
        <v>5</v>
      </c>
      <c r="Y1746">
        <v>0.3</v>
      </c>
      <c r="Z1746">
        <v>0.7</v>
      </c>
      <c r="AA1746">
        <v>1.5</v>
      </c>
      <c r="AB1746">
        <v>5</v>
      </c>
      <c r="AC1746">
        <v>5</v>
      </c>
      <c r="AD1746">
        <v>5.5</v>
      </c>
      <c r="AE1746">
        <v>3</v>
      </c>
      <c r="AF1746">
        <v>6</v>
      </c>
      <c r="AG1746">
        <v>9</v>
      </c>
      <c r="AH1746">
        <v>6.5</v>
      </c>
      <c r="AI1746">
        <v>10</v>
      </c>
      <c r="AJ1746">
        <v>8</v>
      </c>
      <c r="AK1746">
        <v>8</v>
      </c>
      <c r="AL1746" t="s">
        <v>68</v>
      </c>
      <c r="AM1746" t="s">
        <v>68</v>
      </c>
      <c r="AN1746" t="s">
        <v>68</v>
      </c>
      <c r="AO1746" t="s">
        <v>68</v>
      </c>
      <c r="AP1746" t="s">
        <v>68</v>
      </c>
      <c r="AQ1746" t="s">
        <v>68</v>
      </c>
      <c r="AR1746" t="s">
        <v>68</v>
      </c>
      <c r="AS1746" t="s">
        <v>68</v>
      </c>
      <c r="AT1746" t="s">
        <v>68</v>
      </c>
      <c r="AU1746" t="s">
        <v>68</v>
      </c>
      <c r="AV1746" t="s">
        <v>68</v>
      </c>
      <c r="AW1746" t="s">
        <v>68</v>
      </c>
      <c r="AX1746" t="s">
        <v>68</v>
      </c>
      <c r="AY1746" t="s">
        <v>68</v>
      </c>
      <c r="AZ1746" t="s">
        <v>80</v>
      </c>
      <c r="BA1746" t="s">
        <v>84</v>
      </c>
      <c r="BB1746">
        <v>1</v>
      </c>
      <c r="BD1746">
        <f>IF(EXACT(BA1746,T1746),1,0)</f>
        <v>1</v>
      </c>
      <c r="BE1746">
        <f>IF(AND(AZ1746="2_Testando"),1,0)</f>
        <v>1</v>
      </c>
      <c r="BF1746">
        <f>IF(AND(AZ1746="2_Testando",BD1746=1),1,0)</f>
        <v>1</v>
      </c>
      <c r="BJ1746">
        <f>IF(AND(BB1746&gt;0.7,BF1746=1),1,0)</f>
        <v>1</v>
      </c>
    </row>
    <row r="1747" spans="1:62" hidden="1" x14ac:dyDescent="0.3">
      <c r="A1747">
        <v>2015</v>
      </c>
      <c r="B1747" t="s">
        <v>53</v>
      </c>
      <c r="C1747" t="s">
        <v>1805</v>
      </c>
      <c r="D1747" t="s">
        <v>62</v>
      </c>
      <c r="E1747">
        <v>1</v>
      </c>
      <c r="F1747" t="s">
        <v>56</v>
      </c>
      <c r="G1747" t="s">
        <v>112</v>
      </c>
      <c r="H1747" t="s">
        <v>63</v>
      </c>
      <c r="I1747" t="s">
        <v>83</v>
      </c>
      <c r="J1747" t="s">
        <v>967</v>
      </c>
      <c r="K1747" t="s">
        <v>61</v>
      </c>
      <c r="L1747" t="s">
        <v>62</v>
      </c>
      <c r="M1747">
        <v>1</v>
      </c>
      <c r="N1747" t="s">
        <v>56</v>
      </c>
      <c r="O1747">
        <v>5</v>
      </c>
      <c r="P1747">
        <v>9</v>
      </c>
      <c r="Q1747">
        <v>18</v>
      </c>
      <c r="R1747" t="s">
        <v>63</v>
      </c>
      <c r="S1747" t="s">
        <v>100</v>
      </c>
      <c r="T1747" t="s">
        <v>84</v>
      </c>
      <c r="U1747" t="s">
        <v>947</v>
      </c>
      <c r="V1747" t="s">
        <v>66</v>
      </c>
      <c r="W1747" t="s">
        <v>67</v>
      </c>
      <c r="X1747">
        <v>5</v>
      </c>
      <c r="Y1747">
        <v>0.3</v>
      </c>
      <c r="Z1747">
        <v>0.7</v>
      </c>
      <c r="AA1747">
        <v>5.5</v>
      </c>
      <c r="AB1747">
        <v>9</v>
      </c>
      <c r="AC1747" t="s">
        <v>68</v>
      </c>
      <c r="AD1747">
        <v>9.5</v>
      </c>
      <c r="AE1747">
        <v>4.5</v>
      </c>
      <c r="AF1747" t="s">
        <v>68</v>
      </c>
      <c r="AG1747">
        <v>7.5</v>
      </c>
      <c r="AH1747">
        <v>7</v>
      </c>
      <c r="AI1747">
        <v>8</v>
      </c>
      <c r="AJ1747">
        <v>7</v>
      </c>
      <c r="AK1747">
        <v>8</v>
      </c>
      <c r="AL1747" t="s">
        <v>68</v>
      </c>
      <c r="AM1747" t="s">
        <v>68</v>
      </c>
      <c r="AN1747" t="s">
        <v>68</v>
      </c>
      <c r="AO1747" t="s">
        <v>68</v>
      </c>
      <c r="AP1747" t="s">
        <v>68</v>
      </c>
      <c r="AQ1747" t="s">
        <v>68</v>
      </c>
      <c r="AR1747" t="s">
        <v>68</v>
      </c>
      <c r="AS1747" t="s">
        <v>68</v>
      </c>
      <c r="AT1747" t="s">
        <v>68</v>
      </c>
      <c r="AU1747" t="s">
        <v>68</v>
      </c>
      <c r="AV1747" t="s">
        <v>68</v>
      </c>
      <c r="AW1747" t="s">
        <v>68</v>
      </c>
      <c r="AX1747" t="s">
        <v>68</v>
      </c>
      <c r="AY1747" t="s">
        <v>68</v>
      </c>
      <c r="AZ1747" t="s">
        <v>69</v>
      </c>
      <c r="BA1747" t="s">
        <v>84</v>
      </c>
      <c r="BB1747">
        <v>1</v>
      </c>
    </row>
    <row r="1748" spans="1:62" hidden="1" x14ac:dyDescent="0.3">
      <c r="A1748">
        <v>2015</v>
      </c>
      <c r="B1748" t="s">
        <v>53</v>
      </c>
      <c r="C1748" t="s">
        <v>1806</v>
      </c>
      <c r="D1748" t="s">
        <v>62</v>
      </c>
      <c r="E1748">
        <v>1</v>
      </c>
      <c r="F1748" t="s">
        <v>56</v>
      </c>
      <c r="G1748" t="s">
        <v>112</v>
      </c>
      <c r="H1748" t="s">
        <v>63</v>
      </c>
      <c r="I1748" t="s">
        <v>83</v>
      </c>
      <c r="J1748" t="s">
        <v>947</v>
      </c>
      <c r="K1748" t="s">
        <v>61</v>
      </c>
      <c r="L1748" t="s">
        <v>62</v>
      </c>
      <c r="M1748">
        <v>1</v>
      </c>
      <c r="N1748" t="s">
        <v>56</v>
      </c>
      <c r="O1748">
        <v>5</v>
      </c>
      <c r="P1748">
        <v>10</v>
      </c>
      <c r="Q1748">
        <v>19</v>
      </c>
      <c r="R1748" t="s">
        <v>63</v>
      </c>
      <c r="S1748" t="s">
        <v>100</v>
      </c>
      <c r="T1748" t="s">
        <v>84</v>
      </c>
      <c r="U1748" t="s">
        <v>947</v>
      </c>
      <c r="V1748" t="s">
        <v>66</v>
      </c>
      <c r="W1748" t="s">
        <v>67</v>
      </c>
      <c r="X1748">
        <v>5</v>
      </c>
      <c r="Y1748">
        <v>0.3</v>
      </c>
      <c r="Z1748">
        <v>0.7</v>
      </c>
      <c r="AA1748">
        <v>2.5</v>
      </c>
      <c r="AB1748">
        <v>5</v>
      </c>
      <c r="AC1748">
        <v>6</v>
      </c>
      <c r="AD1748">
        <v>6</v>
      </c>
      <c r="AE1748">
        <v>4.5</v>
      </c>
      <c r="AF1748" t="s">
        <v>68</v>
      </c>
      <c r="AG1748">
        <v>3.5</v>
      </c>
      <c r="AH1748">
        <v>5</v>
      </c>
      <c r="AI1748">
        <v>10</v>
      </c>
      <c r="AJ1748">
        <v>9.5</v>
      </c>
      <c r="AK1748">
        <v>9</v>
      </c>
      <c r="AL1748" t="s">
        <v>68</v>
      </c>
      <c r="AM1748" t="s">
        <v>68</v>
      </c>
      <c r="AN1748" t="s">
        <v>68</v>
      </c>
      <c r="AO1748" t="s">
        <v>68</v>
      </c>
      <c r="AP1748" t="s">
        <v>68</v>
      </c>
      <c r="AQ1748" t="s">
        <v>68</v>
      </c>
      <c r="AR1748" t="s">
        <v>68</v>
      </c>
      <c r="AS1748" t="s">
        <v>68</v>
      </c>
      <c r="AT1748" t="s">
        <v>68</v>
      </c>
      <c r="AU1748" t="s">
        <v>68</v>
      </c>
      <c r="AV1748" t="s">
        <v>68</v>
      </c>
      <c r="AW1748" t="s">
        <v>68</v>
      </c>
      <c r="AX1748" t="s">
        <v>68</v>
      </c>
      <c r="AY1748" t="s">
        <v>68</v>
      </c>
      <c r="AZ1748" t="s">
        <v>69</v>
      </c>
      <c r="BA1748" t="s">
        <v>84</v>
      </c>
      <c r="BB1748">
        <v>1</v>
      </c>
    </row>
    <row r="1749" spans="1:62" hidden="1" x14ac:dyDescent="0.3">
      <c r="A1749">
        <v>2015</v>
      </c>
      <c r="B1749" t="s">
        <v>53</v>
      </c>
      <c r="C1749" t="s">
        <v>402</v>
      </c>
      <c r="D1749" t="s">
        <v>62</v>
      </c>
      <c r="E1749">
        <v>1</v>
      </c>
      <c r="F1749" t="s">
        <v>56</v>
      </c>
      <c r="G1749" t="s">
        <v>112</v>
      </c>
      <c r="H1749" t="s">
        <v>63</v>
      </c>
      <c r="I1749" t="s">
        <v>59</v>
      </c>
      <c r="J1749" t="s">
        <v>947</v>
      </c>
      <c r="K1749" t="s">
        <v>61</v>
      </c>
      <c r="L1749" t="s">
        <v>62</v>
      </c>
      <c r="M1749">
        <v>1</v>
      </c>
      <c r="N1749" t="s">
        <v>56</v>
      </c>
      <c r="O1749">
        <v>5</v>
      </c>
      <c r="P1749">
        <v>10</v>
      </c>
      <c r="Q1749">
        <v>20</v>
      </c>
      <c r="R1749" t="s">
        <v>63</v>
      </c>
      <c r="S1749" t="s">
        <v>100</v>
      </c>
      <c r="T1749" t="s">
        <v>65</v>
      </c>
      <c r="U1749" t="s">
        <v>947</v>
      </c>
      <c r="V1749" t="s">
        <v>66</v>
      </c>
      <c r="W1749" t="s">
        <v>67</v>
      </c>
      <c r="X1749">
        <v>5</v>
      </c>
      <c r="Y1749">
        <v>0.3</v>
      </c>
      <c r="Z1749">
        <v>0.7</v>
      </c>
      <c r="AA1749">
        <v>1</v>
      </c>
      <c r="AB1749">
        <v>3</v>
      </c>
      <c r="AC1749">
        <v>2</v>
      </c>
      <c r="AD1749">
        <v>2</v>
      </c>
      <c r="AE1749">
        <v>4</v>
      </c>
      <c r="AF1749" t="s">
        <v>68</v>
      </c>
      <c r="AG1749">
        <v>8</v>
      </c>
      <c r="AH1749">
        <v>6</v>
      </c>
      <c r="AI1749">
        <v>7</v>
      </c>
      <c r="AJ1749">
        <v>4.5</v>
      </c>
      <c r="AK1749">
        <v>2</v>
      </c>
      <c r="AL1749" t="s">
        <v>68</v>
      </c>
      <c r="AM1749" t="s">
        <v>68</v>
      </c>
      <c r="AN1749" t="s">
        <v>68</v>
      </c>
      <c r="AO1749" t="s">
        <v>68</v>
      </c>
      <c r="AP1749" t="s">
        <v>68</v>
      </c>
      <c r="AQ1749" t="s">
        <v>68</v>
      </c>
      <c r="AR1749" t="s">
        <v>68</v>
      </c>
      <c r="AS1749" t="s">
        <v>68</v>
      </c>
      <c r="AT1749" t="s">
        <v>68</v>
      </c>
      <c r="AU1749" t="s">
        <v>68</v>
      </c>
      <c r="AV1749" t="s">
        <v>68</v>
      </c>
      <c r="AW1749" t="s">
        <v>68</v>
      </c>
      <c r="AX1749" t="s">
        <v>68</v>
      </c>
      <c r="AY1749" t="s">
        <v>68</v>
      </c>
      <c r="AZ1749" t="s">
        <v>69</v>
      </c>
      <c r="BA1749" t="s">
        <v>65</v>
      </c>
      <c r="BB1749">
        <v>0.97</v>
      </c>
    </row>
    <row r="1750" spans="1:62" hidden="1" x14ac:dyDescent="0.3">
      <c r="A1750">
        <v>2015</v>
      </c>
      <c r="B1750" t="s">
        <v>53</v>
      </c>
      <c r="C1750" t="s">
        <v>1807</v>
      </c>
      <c r="D1750" t="s">
        <v>62</v>
      </c>
      <c r="E1750">
        <v>1</v>
      </c>
      <c r="F1750" t="s">
        <v>56</v>
      </c>
      <c r="G1750" t="s">
        <v>112</v>
      </c>
      <c r="H1750" t="s">
        <v>63</v>
      </c>
      <c r="I1750" t="s">
        <v>59</v>
      </c>
      <c r="J1750" t="s">
        <v>947</v>
      </c>
      <c r="K1750" t="s">
        <v>61</v>
      </c>
      <c r="L1750" t="s">
        <v>62</v>
      </c>
      <c r="M1750">
        <v>1</v>
      </c>
      <c r="N1750" t="s">
        <v>56</v>
      </c>
      <c r="O1750">
        <v>6</v>
      </c>
      <c r="P1750">
        <v>11</v>
      </c>
      <c r="Q1750">
        <v>21</v>
      </c>
      <c r="R1750" t="s">
        <v>63</v>
      </c>
      <c r="S1750" t="s">
        <v>100</v>
      </c>
      <c r="T1750" t="s">
        <v>84</v>
      </c>
      <c r="U1750" t="s">
        <v>947</v>
      </c>
      <c r="V1750" t="s">
        <v>66</v>
      </c>
      <c r="W1750" t="s">
        <v>67</v>
      </c>
      <c r="X1750">
        <v>5</v>
      </c>
      <c r="Y1750">
        <v>0.3</v>
      </c>
      <c r="Z1750">
        <v>0.7</v>
      </c>
      <c r="AA1750">
        <v>0.5</v>
      </c>
      <c r="AB1750">
        <v>3.5</v>
      </c>
      <c r="AC1750">
        <v>5</v>
      </c>
      <c r="AD1750">
        <v>5</v>
      </c>
      <c r="AE1750">
        <v>4</v>
      </c>
      <c r="AF1750">
        <v>6.5</v>
      </c>
      <c r="AG1750">
        <v>8</v>
      </c>
      <c r="AH1750">
        <v>7.5</v>
      </c>
      <c r="AI1750">
        <v>5.5</v>
      </c>
      <c r="AJ1750">
        <v>7.5</v>
      </c>
      <c r="AK1750">
        <v>8</v>
      </c>
      <c r="AL1750" t="s">
        <v>68</v>
      </c>
      <c r="AM1750" t="s">
        <v>68</v>
      </c>
      <c r="AN1750" t="s">
        <v>68</v>
      </c>
      <c r="AO1750" t="s">
        <v>68</v>
      </c>
      <c r="AP1750" t="s">
        <v>68</v>
      </c>
      <c r="AQ1750" t="s">
        <v>68</v>
      </c>
      <c r="AR1750" t="s">
        <v>68</v>
      </c>
      <c r="AS1750" t="s">
        <v>68</v>
      </c>
      <c r="AT1750" t="s">
        <v>68</v>
      </c>
      <c r="AU1750" t="s">
        <v>68</v>
      </c>
      <c r="AV1750" t="s">
        <v>68</v>
      </c>
      <c r="AW1750" t="s">
        <v>68</v>
      </c>
      <c r="AX1750" t="s">
        <v>68</v>
      </c>
      <c r="AY1750" t="s">
        <v>68</v>
      </c>
      <c r="AZ1750" t="s">
        <v>69</v>
      </c>
      <c r="BA1750" t="s">
        <v>65</v>
      </c>
      <c r="BB1750">
        <v>0.85699999999999998</v>
      </c>
    </row>
    <row r="1751" spans="1:62" hidden="1" x14ac:dyDescent="0.3">
      <c r="A1751">
        <v>2015</v>
      </c>
      <c r="B1751" t="s">
        <v>53</v>
      </c>
      <c r="C1751" t="s">
        <v>1808</v>
      </c>
      <c r="D1751" t="s">
        <v>62</v>
      </c>
      <c r="E1751">
        <v>1</v>
      </c>
      <c r="F1751" t="s">
        <v>56</v>
      </c>
      <c r="G1751" t="s">
        <v>112</v>
      </c>
      <c r="H1751" t="s">
        <v>63</v>
      </c>
      <c r="I1751" t="s">
        <v>83</v>
      </c>
      <c r="J1751" t="s">
        <v>967</v>
      </c>
      <c r="K1751" t="s">
        <v>61</v>
      </c>
      <c r="L1751" t="s">
        <v>62</v>
      </c>
      <c r="M1751">
        <v>1</v>
      </c>
      <c r="N1751" t="s">
        <v>56</v>
      </c>
      <c r="O1751">
        <v>6</v>
      </c>
      <c r="P1751">
        <v>12</v>
      </c>
      <c r="Q1751">
        <v>23</v>
      </c>
      <c r="R1751" t="s">
        <v>63</v>
      </c>
      <c r="S1751" t="s">
        <v>100</v>
      </c>
      <c r="T1751" t="s">
        <v>84</v>
      </c>
      <c r="U1751" t="s">
        <v>947</v>
      </c>
      <c r="V1751" t="s">
        <v>66</v>
      </c>
      <c r="W1751" t="s">
        <v>67</v>
      </c>
      <c r="X1751">
        <v>5</v>
      </c>
      <c r="Y1751">
        <v>0.3</v>
      </c>
      <c r="Z1751">
        <v>0.7</v>
      </c>
      <c r="AA1751">
        <v>7.5</v>
      </c>
      <c r="AB1751">
        <v>6.5</v>
      </c>
      <c r="AC1751">
        <v>8</v>
      </c>
      <c r="AD1751">
        <v>8.5</v>
      </c>
      <c r="AE1751">
        <v>5.5</v>
      </c>
      <c r="AF1751" t="s">
        <v>68</v>
      </c>
      <c r="AG1751">
        <v>9.5</v>
      </c>
      <c r="AH1751">
        <v>10</v>
      </c>
      <c r="AI1751">
        <v>10</v>
      </c>
      <c r="AJ1751">
        <v>10</v>
      </c>
      <c r="AK1751">
        <v>10</v>
      </c>
      <c r="AL1751" t="s">
        <v>68</v>
      </c>
      <c r="AM1751" t="s">
        <v>68</v>
      </c>
      <c r="AN1751" t="s">
        <v>68</v>
      </c>
      <c r="AO1751" t="s">
        <v>68</v>
      </c>
      <c r="AP1751" t="s">
        <v>68</v>
      </c>
      <c r="AQ1751" t="s">
        <v>68</v>
      </c>
      <c r="AR1751" t="s">
        <v>68</v>
      </c>
      <c r="AS1751" t="s">
        <v>68</v>
      </c>
      <c r="AT1751" t="s">
        <v>68</v>
      </c>
      <c r="AU1751" t="s">
        <v>68</v>
      </c>
      <c r="AV1751" t="s">
        <v>68</v>
      </c>
      <c r="AW1751" t="s">
        <v>68</v>
      </c>
      <c r="AX1751" t="s">
        <v>68</v>
      </c>
      <c r="AY1751" t="s">
        <v>68</v>
      </c>
      <c r="AZ1751" t="s">
        <v>69</v>
      </c>
      <c r="BA1751" t="s">
        <v>84</v>
      </c>
      <c r="BB1751">
        <v>1</v>
      </c>
    </row>
    <row r="1752" spans="1:62" hidden="1" x14ac:dyDescent="0.3">
      <c r="A1752">
        <v>2015</v>
      </c>
      <c r="B1752" t="s">
        <v>53</v>
      </c>
      <c r="C1752" t="s">
        <v>1809</v>
      </c>
      <c r="D1752" t="s">
        <v>62</v>
      </c>
      <c r="E1752">
        <v>1</v>
      </c>
      <c r="F1752" t="s">
        <v>56</v>
      </c>
      <c r="G1752" t="s">
        <v>112</v>
      </c>
      <c r="H1752" t="s">
        <v>63</v>
      </c>
      <c r="I1752" t="s">
        <v>83</v>
      </c>
      <c r="J1752" t="s">
        <v>947</v>
      </c>
      <c r="K1752" t="s">
        <v>61</v>
      </c>
      <c r="L1752" t="s">
        <v>62</v>
      </c>
      <c r="M1752">
        <v>1</v>
      </c>
      <c r="N1752" t="s">
        <v>56</v>
      </c>
      <c r="O1752">
        <v>6</v>
      </c>
      <c r="P1752">
        <v>12</v>
      </c>
      <c r="Q1752">
        <v>24</v>
      </c>
      <c r="R1752" t="s">
        <v>63</v>
      </c>
      <c r="S1752" t="s">
        <v>100</v>
      </c>
      <c r="T1752" t="s">
        <v>84</v>
      </c>
      <c r="U1752" t="s">
        <v>947</v>
      </c>
      <c r="V1752" t="s">
        <v>66</v>
      </c>
      <c r="W1752" t="s">
        <v>67</v>
      </c>
      <c r="X1752">
        <v>5</v>
      </c>
      <c r="Y1752">
        <v>0.3</v>
      </c>
      <c r="Z1752">
        <v>0.7</v>
      </c>
      <c r="AA1752">
        <v>4</v>
      </c>
      <c r="AB1752">
        <v>5.5</v>
      </c>
      <c r="AC1752">
        <v>3</v>
      </c>
      <c r="AD1752">
        <v>7</v>
      </c>
      <c r="AE1752">
        <v>6</v>
      </c>
      <c r="AF1752" t="s">
        <v>68</v>
      </c>
      <c r="AG1752">
        <v>8.5</v>
      </c>
      <c r="AH1752">
        <v>5</v>
      </c>
      <c r="AI1752">
        <v>10</v>
      </c>
      <c r="AJ1752">
        <v>9.5</v>
      </c>
      <c r="AK1752">
        <v>7</v>
      </c>
      <c r="AL1752" t="s">
        <v>68</v>
      </c>
      <c r="AM1752" t="s">
        <v>68</v>
      </c>
      <c r="AN1752" t="s">
        <v>68</v>
      </c>
      <c r="AO1752" t="s">
        <v>68</v>
      </c>
      <c r="AP1752" t="s">
        <v>68</v>
      </c>
      <c r="AQ1752" t="s">
        <v>68</v>
      </c>
      <c r="AR1752" t="s">
        <v>68</v>
      </c>
      <c r="AS1752" t="s">
        <v>68</v>
      </c>
      <c r="AT1752" t="s">
        <v>68</v>
      </c>
      <c r="AU1752" t="s">
        <v>68</v>
      </c>
      <c r="AV1752" t="s">
        <v>68</v>
      </c>
      <c r="AW1752" t="s">
        <v>68</v>
      </c>
      <c r="AX1752" t="s">
        <v>68</v>
      </c>
      <c r="AY1752" t="s">
        <v>68</v>
      </c>
      <c r="AZ1752" t="s">
        <v>69</v>
      </c>
      <c r="BA1752" t="s">
        <v>84</v>
      </c>
      <c r="BB1752">
        <v>1</v>
      </c>
    </row>
    <row r="1753" spans="1:62" hidden="1" x14ac:dyDescent="0.3">
      <c r="A1753">
        <v>2015</v>
      </c>
      <c r="B1753" t="s">
        <v>53</v>
      </c>
      <c r="C1753" t="s">
        <v>405</v>
      </c>
      <c r="D1753" t="s">
        <v>62</v>
      </c>
      <c r="E1753">
        <v>1</v>
      </c>
      <c r="F1753" t="s">
        <v>56</v>
      </c>
      <c r="G1753" t="s">
        <v>112</v>
      </c>
      <c r="H1753" t="s">
        <v>63</v>
      </c>
      <c r="I1753" t="s">
        <v>59</v>
      </c>
      <c r="J1753" t="s">
        <v>947</v>
      </c>
      <c r="K1753" t="s">
        <v>61</v>
      </c>
      <c r="L1753" t="s">
        <v>62</v>
      </c>
      <c r="M1753">
        <v>1</v>
      </c>
      <c r="N1753" t="s">
        <v>56</v>
      </c>
      <c r="O1753">
        <v>7</v>
      </c>
      <c r="P1753">
        <v>13</v>
      </c>
      <c r="Q1753">
        <v>25</v>
      </c>
      <c r="R1753" t="s">
        <v>63</v>
      </c>
      <c r="S1753" t="s">
        <v>100</v>
      </c>
      <c r="T1753" t="s">
        <v>65</v>
      </c>
      <c r="U1753" t="s">
        <v>947</v>
      </c>
      <c r="V1753" t="s">
        <v>66</v>
      </c>
      <c r="W1753" t="s">
        <v>67</v>
      </c>
      <c r="X1753">
        <v>5</v>
      </c>
      <c r="Y1753">
        <v>0.3</v>
      </c>
      <c r="Z1753">
        <v>0.7</v>
      </c>
      <c r="AA1753">
        <v>2.5</v>
      </c>
      <c r="AB1753">
        <v>5.5</v>
      </c>
      <c r="AC1753">
        <v>5.5</v>
      </c>
      <c r="AD1753">
        <v>5.5</v>
      </c>
      <c r="AE1753">
        <v>1</v>
      </c>
      <c r="AF1753">
        <v>3.5</v>
      </c>
      <c r="AG1753">
        <v>7.5</v>
      </c>
      <c r="AH1753">
        <v>4</v>
      </c>
      <c r="AI1753">
        <v>8.5</v>
      </c>
      <c r="AJ1753">
        <v>6</v>
      </c>
      <c r="AK1753">
        <v>10</v>
      </c>
      <c r="AL1753" t="s">
        <v>68</v>
      </c>
      <c r="AM1753" t="s">
        <v>68</v>
      </c>
      <c r="AN1753" t="s">
        <v>68</v>
      </c>
      <c r="AO1753" t="s">
        <v>68</v>
      </c>
      <c r="AP1753" t="s">
        <v>68</v>
      </c>
      <c r="AQ1753" t="s">
        <v>68</v>
      </c>
      <c r="AR1753" t="s">
        <v>68</v>
      </c>
      <c r="AS1753" t="s">
        <v>68</v>
      </c>
      <c r="AT1753" t="s">
        <v>68</v>
      </c>
      <c r="AU1753" t="s">
        <v>68</v>
      </c>
      <c r="AV1753" t="s">
        <v>68</v>
      </c>
      <c r="AW1753" t="s">
        <v>68</v>
      </c>
      <c r="AX1753" t="s">
        <v>68</v>
      </c>
      <c r="AY1753" t="s">
        <v>68</v>
      </c>
      <c r="AZ1753" t="s">
        <v>69</v>
      </c>
      <c r="BA1753" t="s">
        <v>65</v>
      </c>
      <c r="BB1753">
        <v>0.85699999999999998</v>
      </c>
    </row>
    <row r="1754" spans="1:62" x14ac:dyDescent="0.3">
      <c r="A1754">
        <v>2015</v>
      </c>
      <c r="B1754" t="s">
        <v>53</v>
      </c>
      <c r="C1754" t="s">
        <v>1810</v>
      </c>
      <c r="D1754" t="s">
        <v>62</v>
      </c>
      <c r="E1754">
        <v>1</v>
      </c>
      <c r="F1754" t="s">
        <v>56</v>
      </c>
      <c r="G1754" t="s">
        <v>112</v>
      </c>
      <c r="H1754" t="s">
        <v>63</v>
      </c>
      <c r="I1754" t="s">
        <v>77</v>
      </c>
      <c r="J1754" t="s">
        <v>974</v>
      </c>
      <c r="K1754" t="s">
        <v>61</v>
      </c>
      <c r="L1754" t="s">
        <v>62</v>
      </c>
      <c r="M1754">
        <v>1</v>
      </c>
      <c r="N1754" t="s">
        <v>56</v>
      </c>
      <c r="O1754">
        <v>10</v>
      </c>
      <c r="P1754">
        <v>20</v>
      </c>
      <c r="Q1754">
        <v>39</v>
      </c>
      <c r="R1754" t="s">
        <v>63</v>
      </c>
      <c r="S1754" t="s">
        <v>100</v>
      </c>
      <c r="T1754" t="s">
        <v>79</v>
      </c>
      <c r="U1754" t="s">
        <v>974</v>
      </c>
      <c r="V1754" t="s">
        <v>66</v>
      </c>
      <c r="W1754" t="s">
        <v>67</v>
      </c>
      <c r="X1754">
        <v>5</v>
      </c>
      <c r="Y1754">
        <v>0.3</v>
      </c>
      <c r="Z1754">
        <v>0.7</v>
      </c>
      <c r="AA1754">
        <v>0.5</v>
      </c>
      <c r="AB1754">
        <v>0</v>
      </c>
      <c r="AC1754">
        <v>1</v>
      </c>
      <c r="AD1754">
        <v>0.5</v>
      </c>
      <c r="AE1754" t="s">
        <v>68</v>
      </c>
      <c r="AF1754" t="s">
        <v>68</v>
      </c>
      <c r="AG1754">
        <v>8.5</v>
      </c>
      <c r="AH1754">
        <v>5.5</v>
      </c>
      <c r="AI1754">
        <v>7</v>
      </c>
      <c r="AJ1754" t="s">
        <v>68</v>
      </c>
      <c r="AK1754" t="s">
        <v>68</v>
      </c>
      <c r="AL1754" t="s">
        <v>68</v>
      </c>
      <c r="AM1754" t="s">
        <v>68</v>
      </c>
      <c r="AN1754" t="s">
        <v>68</v>
      </c>
      <c r="AO1754" t="s">
        <v>68</v>
      </c>
      <c r="AP1754" t="s">
        <v>68</v>
      </c>
      <c r="AQ1754" t="s">
        <v>68</v>
      </c>
      <c r="AR1754" t="s">
        <v>68</v>
      </c>
      <c r="AS1754" t="s">
        <v>68</v>
      </c>
      <c r="AT1754" t="s">
        <v>68</v>
      </c>
      <c r="AU1754" t="s">
        <v>68</v>
      </c>
      <c r="AV1754" t="s">
        <v>68</v>
      </c>
      <c r="AW1754" t="s">
        <v>68</v>
      </c>
      <c r="AX1754" t="s">
        <v>68</v>
      </c>
      <c r="AY1754" t="s">
        <v>68</v>
      </c>
      <c r="AZ1754" t="s">
        <v>80</v>
      </c>
      <c r="BA1754" t="s">
        <v>79</v>
      </c>
      <c r="BB1754">
        <v>1</v>
      </c>
      <c r="BD1754">
        <f>IF(EXACT(BA1754,T1754),1,0)</f>
        <v>1</v>
      </c>
      <c r="BE1754">
        <f>IF(AND(AZ1754="2_Testando"),1,0)</f>
        <v>1</v>
      </c>
      <c r="BF1754">
        <f>IF(AND(AZ1754="2_Testando",BD1754=1),1,0)</f>
        <v>1</v>
      </c>
      <c r="BJ1754">
        <f>IF(AND(BB1754&gt;0.7,BF1754=1),1,0)</f>
        <v>1</v>
      </c>
    </row>
    <row r="1755" spans="1:62" hidden="1" x14ac:dyDescent="0.3">
      <c r="A1755">
        <v>2015</v>
      </c>
      <c r="B1755" t="s">
        <v>53</v>
      </c>
      <c r="C1755" t="s">
        <v>406</v>
      </c>
      <c r="D1755" t="s">
        <v>62</v>
      </c>
      <c r="E1755">
        <v>1</v>
      </c>
      <c r="F1755" t="s">
        <v>71</v>
      </c>
      <c r="G1755" t="s">
        <v>112</v>
      </c>
      <c r="H1755" t="s">
        <v>63</v>
      </c>
      <c r="I1755" t="s">
        <v>59</v>
      </c>
      <c r="J1755" t="s">
        <v>947</v>
      </c>
      <c r="K1755" t="s">
        <v>61</v>
      </c>
      <c r="L1755" t="s">
        <v>62</v>
      </c>
      <c r="M1755">
        <v>1</v>
      </c>
      <c r="N1755" t="s">
        <v>71</v>
      </c>
      <c r="O1755">
        <v>2</v>
      </c>
      <c r="P1755">
        <v>4</v>
      </c>
      <c r="Q1755">
        <v>8</v>
      </c>
      <c r="R1755" t="s">
        <v>63</v>
      </c>
      <c r="S1755" t="s">
        <v>100</v>
      </c>
      <c r="T1755" t="s">
        <v>65</v>
      </c>
      <c r="U1755" t="s">
        <v>947</v>
      </c>
      <c r="V1755" t="s">
        <v>66</v>
      </c>
      <c r="W1755" t="s">
        <v>67</v>
      </c>
      <c r="X1755">
        <v>5</v>
      </c>
      <c r="Y1755">
        <v>0.3</v>
      </c>
      <c r="Z1755">
        <v>0.7</v>
      </c>
      <c r="AA1755">
        <v>6.5</v>
      </c>
      <c r="AB1755">
        <v>2</v>
      </c>
      <c r="AC1755">
        <v>3</v>
      </c>
      <c r="AD1755">
        <v>4</v>
      </c>
      <c r="AE1755">
        <v>2.5</v>
      </c>
      <c r="AF1755">
        <v>5</v>
      </c>
      <c r="AG1755">
        <v>9</v>
      </c>
      <c r="AH1755">
        <v>4.5</v>
      </c>
      <c r="AI1755">
        <v>6</v>
      </c>
      <c r="AJ1755">
        <v>7</v>
      </c>
      <c r="AK1755">
        <v>5.5</v>
      </c>
      <c r="AL1755" t="s">
        <v>68</v>
      </c>
      <c r="AM1755" t="s">
        <v>68</v>
      </c>
      <c r="AN1755" t="s">
        <v>68</v>
      </c>
      <c r="AO1755" t="s">
        <v>68</v>
      </c>
      <c r="AP1755" t="s">
        <v>68</v>
      </c>
      <c r="AQ1755" t="s">
        <v>68</v>
      </c>
      <c r="AR1755" t="s">
        <v>68</v>
      </c>
      <c r="AS1755" t="s">
        <v>68</v>
      </c>
      <c r="AT1755" t="s">
        <v>68</v>
      </c>
      <c r="AU1755" t="s">
        <v>68</v>
      </c>
      <c r="AV1755" t="s">
        <v>68</v>
      </c>
      <c r="AW1755" t="s">
        <v>68</v>
      </c>
      <c r="AX1755" t="s">
        <v>68</v>
      </c>
      <c r="AY1755" t="s">
        <v>68</v>
      </c>
      <c r="AZ1755" t="s">
        <v>69</v>
      </c>
      <c r="BA1755" t="s">
        <v>65</v>
      </c>
      <c r="BB1755">
        <v>0.79700000000000004</v>
      </c>
    </row>
    <row r="1756" spans="1:62" hidden="1" x14ac:dyDescent="0.3">
      <c r="A1756">
        <v>2015</v>
      </c>
      <c r="B1756" t="s">
        <v>53</v>
      </c>
      <c r="C1756" t="s">
        <v>1811</v>
      </c>
      <c r="D1756" t="s">
        <v>62</v>
      </c>
      <c r="E1756">
        <v>1</v>
      </c>
      <c r="F1756" t="s">
        <v>71</v>
      </c>
      <c r="G1756" t="s">
        <v>112</v>
      </c>
      <c r="H1756" t="s">
        <v>63</v>
      </c>
      <c r="I1756" t="s">
        <v>77</v>
      </c>
      <c r="J1756" t="s">
        <v>1812</v>
      </c>
      <c r="K1756" t="s">
        <v>61</v>
      </c>
      <c r="L1756" t="s">
        <v>62</v>
      </c>
      <c r="M1756">
        <v>1</v>
      </c>
      <c r="N1756" t="s">
        <v>71</v>
      </c>
      <c r="O1756">
        <v>3</v>
      </c>
      <c r="P1756">
        <v>5</v>
      </c>
      <c r="Q1756">
        <v>9</v>
      </c>
      <c r="R1756" t="s">
        <v>63</v>
      </c>
      <c r="S1756" t="s">
        <v>100</v>
      </c>
      <c r="T1756" t="s">
        <v>79</v>
      </c>
      <c r="U1756" t="s">
        <v>1812</v>
      </c>
      <c r="V1756" t="s">
        <v>66</v>
      </c>
      <c r="W1756" t="s">
        <v>67</v>
      </c>
      <c r="X1756">
        <v>5</v>
      </c>
      <c r="Y1756">
        <v>0.3</v>
      </c>
      <c r="Z1756">
        <v>0.7</v>
      </c>
      <c r="AA1756">
        <v>2</v>
      </c>
      <c r="AB1756">
        <v>1</v>
      </c>
      <c r="AC1756" t="s">
        <v>68</v>
      </c>
      <c r="AD1756" t="s">
        <v>68</v>
      </c>
      <c r="AE1756" t="s">
        <v>68</v>
      </c>
      <c r="AF1756" t="s">
        <v>68</v>
      </c>
      <c r="AG1756">
        <v>8.5</v>
      </c>
      <c r="AH1756">
        <v>3.5</v>
      </c>
      <c r="AI1756">
        <v>6</v>
      </c>
      <c r="AJ1756" t="s">
        <v>68</v>
      </c>
      <c r="AK1756" t="s">
        <v>68</v>
      </c>
      <c r="AL1756" t="s">
        <v>68</v>
      </c>
      <c r="AM1756" t="s">
        <v>68</v>
      </c>
      <c r="AN1756" t="s">
        <v>68</v>
      </c>
      <c r="AO1756" t="s">
        <v>68</v>
      </c>
      <c r="AP1756" t="s">
        <v>68</v>
      </c>
      <c r="AQ1756" t="s">
        <v>68</v>
      </c>
      <c r="AR1756" t="s">
        <v>68</v>
      </c>
      <c r="AS1756" t="s">
        <v>68</v>
      </c>
      <c r="AT1756" t="s">
        <v>68</v>
      </c>
      <c r="AU1756" t="s">
        <v>68</v>
      </c>
      <c r="AV1756" t="s">
        <v>68</v>
      </c>
      <c r="AW1756" t="s">
        <v>68</v>
      </c>
      <c r="AX1756" t="s">
        <v>68</v>
      </c>
      <c r="AY1756" t="s">
        <v>68</v>
      </c>
      <c r="AZ1756" t="s">
        <v>69</v>
      </c>
      <c r="BA1756" t="s">
        <v>79</v>
      </c>
      <c r="BB1756">
        <v>1</v>
      </c>
    </row>
    <row r="1757" spans="1:62" hidden="1" x14ac:dyDescent="0.3">
      <c r="A1757">
        <v>2015</v>
      </c>
      <c r="B1757" t="s">
        <v>53</v>
      </c>
      <c r="C1757" t="s">
        <v>1813</v>
      </c>
      <c r="D1757" t="s">
        <v>62</v>
      </c>
      <c r="E1757">
        <v>1</v>
      </c>
      <c r="F1757" t="s">
        <v>71</v>
      </c>
      <c r="G1757" t="s">
        <v>112</v>
      </c>
      <c r="H1757" t="s">
        <v>63</v>
      </c>
      <c r="I1757" t="s">
        <v>83</v>
      </c>
      <c r="J1757" t="s">
        <v>947</v>
      </c>
      <c r="K1757" t="s">
        <v>61</v>
      </c>
      <c r="L1757" t="s">
        <v>62</v>
      </c>
      <c r="M1757">
        <v>1</v>
      </c>
      <c r="N1757" t="s">
        <v>71</v>
      </c>
      <c r="O1757">
        <v>3</v>
      </c>
      <c r="P1757">
        <v>5</v>
      </c>
      <c r="Q1757">
        <v>10</v>
      </c>
      <c r="R1757" t="s">
        <v>63</v>
      </c>
      <c r="S1757" t="s">
        <v>100</v>
      </c>
      <c r="T1757" t="s">
        <v>84</v>
      </c>
      <c r="U1757" t="s">
        <v>947</v>
      </c>
      <c r="V1757" t="s">
        <v>66</v>
      </c>
      <c r="W1757" t="s">
        <v>67</v>
      </c>
      <c r="X1757">
        <v>5</v>
      </c>
      <c r="Y1757">
        <v>0.3</v>
      </c>
      <c r="Z1757">
        <v>0.7</v>
      </c>
      <c r="AA1757">
        <v>3.5</v>
      </c>
      <c r="AB1757">
        <v>2.5</v>
      </c>
      <c r="AC1757">
        <v>5</v>
      </c>
      <c r="AD1757">
        <v>4.5</v>
      </c>
      <c r="AE1757">
        <v>5</v>
      </c>
      <c r="AF1757" t="s">
        <v>68</v>
      </c>
      <c r="AG1757">
        <v>7.5</v>
      </c>
      <c r="AH1757">
        <v>6</v>
      </c>
      <c r="AI1757">
        <v>8.5</v>
      </c>
      <c r="AJ1757">
        <v>9</v>
      </c>
      <c r="AK1757">
        <v>10</v>
      </c>
      <c r="AL1757" t="s">
        <v>68</v>
      </c>
      <c r="AM1757" t="s">
        <v>68</v>
      </c>
      <c r="AN1757" t="s">
        <v>68</v>
      </c>
      <c r="AO1757" t="s">
        <v>68</v>
      </c>
      <c r="AP1757" t="s">
        <v>68</v>
      </c>
      <c r="AQ1757" t="s">
        <v>68</v>
      </c>
      <c r="AR1757" t="s">
        <v>68</v>
      </c>
      <c r="AS1757" t="s">
        <v>68</v>
      </c>
      <c r="AT1757" t="s">
        <v>68</v>
      </c>
      <c r="AU1757" t="s">
        <v>68</v>
      </c>
      <c r="AV1757" t="s">
        <v>68</v>
      </c>
      <c r="AW1757" t="s">
        <v>68</v>
      </c>
      <c r="AX1757" t="s">
        <v>68</v>
      </c>
      <c r="AY1757" t="s">
        <v>68</v>
      </c>
      <c r="AZ1757" t="s">
        <v>69</v>
      </c>
      <c r="BA1757" t="s">
        <v>84</v>
      </c>
      <c r="BB1757">
        <v>0.93500000000000005</v>
      </c>
    </row>
    <row r="1758" spans="1:62" hidden="1" x14ac:dyDescent="0.3">
      <c r="A1758">
        <v>2015</v>
      </c>
      <c r="B1758" t="s">
        <v>53</v>
      </c>
      <c r="C1758" t="s">
        <v>1814</v>
      </c>
      <c r="D1758" t="s">
        <v>62</v>
      </c>
      <c r="E1758">
        <v>1</v>
      </c>
      <c r="F1758" t="s">
        <v>56</v>
      </c>
      <c r="G1758" t="s">
        <v>112</v>
      </c>
      <c r="H1758" t="s">
        <v>63</v>
      </c>
      <c r="I1758" t="s">
        <v>77</v>
      </c>
      <c r="J1758" t="s">
        <v>962</v>
      </c>
      <c r="K1758" t="s">
        <v>61</v>
      </c>
      <c r="L1758" t="s">
        <v>62</v>
      </c>
      <c r="M1758">
        <v>1</v>
      </c>
      <c r="N1758" t="s">
        <v>56</v>
      </c>
      <c r="O1758">
        <v>7</v>
      </c>
      <c r="P1758">
        <v>13</v>
      </c>
      <c r="Q1758">
        <v>26</v>
      </c>
      <c r="R1758" t="s">
        <v>63</v>
      </c>
      <c r="S1758" t="s">
        <v>100</v>
      </c>
      <c r="T1758" t="s">
        <v>79</v>
      </c>
      <c r="U1758" t="s">
        <v>962</v>
      </c>
      <c r="V1758" t="s">
        <v>66</v>
      </c>
      <c r="W1758" t="s">
        <v>67</v>
      </c>
      <c r="X1758">
        <v>5</v>
      </c>
      <c r="Y1758">
        <v>0.3</v>
      </c>
      <c r="Z1758">
        <v>0.7</v>
      </c>
      <c r="AA1758">
        <v>0.5</v>
      </c>
      <c r="AB1758" t="s">
        <v>68</v>
      </c>
      <c r="AC1758" t="s">
        <v>68</v>
      </c>
      <c r="AD1758" t="s">
        <v>68</v>
      </c>
      <c r="AE1758" t="s">
        <v>68</v>
      </c>
      <c r="AF1758" t="s">
        <v>68</v>
      </c>
      <c r="AG1758">
        <v>6</v>
      </c>
      <c r="AH1758">
        <v>9</v>
      </c>
      <c r="AI1758">
        <v>0.5</v>
      </c>
      <c r="AJ1758" t="s">
        <v>68</v>
      </c>
      <c r="AK1758" t="s">
        <v>68</v>
      </c>
      <c r="AL1758" t="s">
        <v>68</v>
      </c>
      <c r="AM1758" t="s">
        <v>68</v>
      </c>
      <c r="AN1758" t="s">
        <v>68</v>
      </c>
      <c r="AO1758" t="s">
        <v>68</v>
      </c>
      <c r="AP1758" t="s">
        <v>68</v>
      </c>
      <c r="AQ1758" t="s">
        <v>68</v>
      </c>
      <c r="AR1758" t="s">
        <v>68</v>
      </c>
      <c r="AS1758" t="s">
        <v>68</v>
      </c>
      <c r="AT1758" t="s">
        <v>68</v>
      </c>
      <c r="AU1758" t="s">
        <v>68</v>
      </c>
      <c r="AV1758" t="s">
        <v>68</v>
      </c>
      <c r="AW1758" t="s">
        <v>68</v>
      </c>
      <c r="AX1758" t="s">
        <v>68</v>
      </c>
      <c r="AY1758" t="s">
        <v>68</v>
      </c>
      <c r="AZ1758" t="s">
        <v>69</v>
      </c>
      <c r="BA1758" t="s">
        <v>79</v>
      </c>
      <c r="BB1758">
        <v>1</v>
      </c>
    </row>
    <row r="1759" spans="1:62" hidden="1" x14ac:dyDescent="0.3">
      <c r="A1759">
        <v>2015</v>
      </c>
      <c r="B1759" t="s">
        <v>53</v>
      </c>
      <c r="C1759" t="s">
        <v>1815</v>
      </c>
      <c r="D1759" t="s">
        <v>62</v>
      </c>
      <c r="E1759">
        <v>1</v>
      </c>
      <c r="F1759" t="s">
        <v>56</v>
      </c>
      <c r="G1759" t="s">
        <v>112</v>
      </c>
      <c r="H1759" t="s">
        <v>63</v>
      </c>
      <c r="I1759" t="s">
        <v>83</v>
      </c>
      <c r="J1759" t="s">
        <v>967</v>
      </c>
      <c r="K1759" t="s">
        <v>61</v>
      </c>
      <c r="L1759" t="s">
        <v>62</v>
      </c>
      <c r="M1759">
        <v>1</v>
      </c>
      <c r="N1759" t="s">
        <v>56</v>
      </c>
      <c r="O1759">
        <v>7</v>
      </c>
      <c r="P1759">
        <v>14</v>
      </c>
      <c r="Q1759">
        <v>27</v>
      </c>
      <c r="R1759" t="s">
        <v>63</v>
      </c>
      <c r="S1759" t="s">
        <v>100</v>
      </c>
      <c r="T1759" t="s">
        <v>84</v>
      </c>
      <c r="U1759" t="s">
        <v>947</v>
      </c>
      <c r="V1759" t="s">
        <v>66</v>
      </c>
      <c r="W1759" t="s">
        <v>67</v>
      </c>
      <c r="X1759">
        <v>5</v>
      </c>
      <c r="Y1759">
        <v>0.3</v>
      </c>
      <c r="Z1759">
        <v>0.7</v>
      </c>
      <c r="AA1759">
        <v>3.5</v>
      </c>
      <c r="AB1759">
        <v>5</v>
      </c>
      <c r="AC1759">
        <v>4</v>
      </c>
      <c r="AD1759">
        <v>5</v>
      </c>
      <c r="AE1759">
        <v>5.5</v>
      </c>
      <c r="AF1759" t="s">
        <v>68</v>
      </c>
      <c r="AG1759">
        <v>9</v>
      </c>
      <c r="AH1759">
        <v>7</v>
      </c>
      <c r="AI1759">
        <v>10</v>
      </c>
      <c r="AJ1759">
        <v>10</v>
      </c>
      <c r="AK1759">
        <v>9</v>
      </c>
      <c r="AL1759" t="s">
        <v>68</v>
      </c>
      <c r="AM1759" t="s">
        <v>68</v>
      </c>
      <c r="AN1759" t="s">
        <v>68</v>
      </c>
      <c r="AO1759" t="s">
        <v>68</v>
      </c>
      <c r="AP1759" t="s">
        <v>68</v>
      </c>
      <c r="AQ1759" t="s">
        <v>68</v>
      </c>
      <c r="AR1759" t="s">
        <v>68</v>
      </c>
      <c r="AS1759" t="s">
        <v>68</v>
      </c>
      <c r="AT1759" t="s">
        <v>68</v>
      </c>
      <c r="AU1759" t="s">
        <v>68</v>
      </c>
      <c r="AV1759" t="s">
        <v>68</v>
      </c>
      <c r="AW1759" t="s">
        <v>68</v>
      </c>
      <c r="AX1759" t="s">
        <v>68</v>
      </c>
      <c r="AY1759" t="s">
        <v>68</v>
      </c>
      <c r="AZ1759" t="s">
        <v>69</v>
      </c>
      <c r="BA1759" t="s">
        <v>84</v>
      </c>
      <c r="BB1759">
        <v>1</v>
      </c>
    </row>
    <row r="1760" spans="1:62" x14ac:dyDescent="0.3">
      <c r="A1760">
        <v>2015</v>
      </c>
      <c r="B1760" t="s">
        <v>53</v>
      </c>
      <c r="C1760" t="s">
        <v>407</v>
      </c>
      <c r="D1760" t="s">
        <v>62</v>
      </c>
      <c r="E1760">
        <v>1</v>
      </c>
      <c r="F1760" t="s">
        <v>71</v>
      </c>
      <c r="G1760" t="s">
        <v>112</v>
      </c>
      <c r="H1760" t="s">
        <v>63</v>
      </c>
      <c r="I1760" t="s">
        <v>59</v>
      </c>
      <c r="J1760" t="s">
        <v>947</v>
      </c>
      <c r="K1760" t="s">
        <v>61</v>
      </c>
      <c r="L1760" t="s">
        <v>62</v>
      </c>
      <c r="M1760">
        <v>1</v>
      </c>
      <c r="N1760" t="s">
        <v>71</v>
      </c>
      <c r="O1760">
        <v>3</v>
      </c>
      <c r="P1760">
        <v>6</v>
      </c>
      <c r="Q1760">
        <v>11</v>
      </c>
      <c r="R1760" t="s">
        <v>63</v>
      </c>
      <c r="S1760" t="s">
        <v>100</v>
      </c>
      <c r="T1760" t="s">
        <v>65</v>
      </c>
      <c r="U1760" t="s">
        <v>947</v>
      </c>
      <c r="V1760" t="s">
        <v>66</v>
      </c>
      <c r="W1760" t="s">
        <v>67</v>
      </c>
      <c r="X1760">
        <v>5</v>
      </c>
      <c r="Y1760">
        <v>0.3</v>
      </c>
      <c r="Z1760">
        <v>0.7</v>
      </c>
      <c r="AA1760">
        <v>0.5</v>
      </c>
      <c r="AB1760">
        <v>1</v>
      </c>
      <c r="AC1760">
        <v>2</v>
      </c>
      <c r="AD1760">
        <v>2</v>
      </c>
      <c r="AE1760">
        <v>1.5</v>
      </c>
      <c r="AF1760" t="s">
        <v>68</v>
      </c>
      <c r="AG1760">
        <v>7</v>
      </c>
      <c r="AH1760">
        <v>7.5</v>
      </c>
      <c r="AI1760">
        <v>4</v>
      </c>
      <c r="AJ1760">
        <v>6</v>
      </c>
      <c r="AK1760">
        <v>3</v>
      </c>
      <c r="AL1760" t="s">
        <v>68</v>
      </c>
      <c r="AM1760" t="s">
        <v>68</v>
      </c>
      <c r="AN1760" t="s">
        <v>68</v>
      </c>
      <c r="AO1760" t="s">
        <v>68</v>
      </c>
      <c r="AP1760" t="s">
        <v>68</v>
      </c>
      <c r="AQ1760" t="s">
        <v>68</v>
      </c>
      <c r="AR1760" t="s">
        <v>68</v>
      </c>
      <c r="AS1760" t="s">
        <v>68</v>
      </c>
      <c r="AT1760" t="s">
        <v>68</v>
      </c>
      <c r="AU1760" t="s">
        <v>68</v>
      </c>
      <c r="AV1760" t="s">
        <v>68</v>
      </c>
      <c r="AW1760" t="s">
        <v>68</v>
      </c>
      <c r="AX1760" t="s">
        <v>68</v>
      </c>
      <c r="AY1760" t="s">
        <v>68</v>
      </c>
      <c r="AZ1760" t="s">
        <v>80</v>
      </c>
      <c r="BA1760" t="s">
        <v>65</v>
      </c>
      <c r="BB1760">
        <v>0.97</v>
      </c>
      <c r="BD1760">
        <f>IF(EXACT(BA1760,T1760),1,0)</f>
        <v>1</v>
      </c>
      <c r="BE1760">
        <f>IF(AND(AZ1760="2_Testando"),1,0)</f>
        <v>1</v>
      </c>
      <c r="BF1760">
        <f>IF(AND(AZ1760="2_Testando",BD1760=1),1,0)</f>
        <v>1</v>
      </c>
      <c r="BJ1760">
        <f>IF(AND(BB1760&gt;0.7,BF1760=1),1,0)</f>
        <v>1</v>
      </c>
    </row>
    <row r="1761" spans="1:62" hidden="1" x14ac:dyDescent="0.3">
      <c r="A1761">
        <v>2015</v>
      </c>
      <c r="B1761" t="s">
        <v>53</v>
      </c>
      <c r="C1761" t="s">
        <v>1816</v>
      </c>
      <c r="D1761" t="s">
        <v>62</v>
      </c>
      <c r="E1761">
        <v>1</v>
      </c>
      <c r="F1761" t="s">
        <v>71</v>
      </c>
      <c r="G1761" t="s">
        <v>112</v>
      </c>
      <c r="H1761" t="s">
        <v>63</v>
      </c>
      <c r="I1761" t="s">
        <v>83</v>
      </c>
      <c r="J1761" t="s">
        <v>947</v>
      </c>
      <c r="K1761" t="s">
        <v>61</v>
      </c>
      <c r="L1761" t="s">
        <v>62</v>
      </c>
      <c r="M1761">
        <v>1</v>
      </c>
      <c r="N1761" t="s">
        <v>71</v>
      </c>
      <c r="O1761">
        <v>3</v>
      </c>
      <c r="P1761">
        <v>6</v>
      </c>
      <c r="Q1761">
        <v>12</v>
      </c>
      <c r="R1761" t="s">
        <v>63</v>
      </c>
      <c r="S1761" t="s">
        <v>100</v>
      </c>
      <c r="T1761" t="s">
        <v>84</v>
      </c>
      <c r="U1761" t="s">
        <v>947</v>
      </c>
      <c r="V1761" t="s">
        <v>66</v>
      </c>
      <c r="W1761" t="s">
        <v>67</v>
      </c>
      <c r="X1761">
        <v>5</v>
      </c>
      <c r="Y1761">
        <v>0.3</v>
      </c>
      <c r="Z1761">
        <v>0.7</v>
      </c>
      <c r="AA1761">
        <v>6.5</v>
      </c>
      <c r="AB1761">
        <v>4.5</v>
      </c>
      <c r="AC1761">
        <v>6</v>
      </c>
      <c r="AD1761">
        <v>4</v>
      </c>
      <c r="AE1761">
        <v>2</v>
      </c>
      <c r="AF1761">
        <v>4.5</v>
      </c>
      <c r="AG1761">
        <v>8</v>
      </c>
      <c r="AH1761">
        <v>8</v>
      </c>
      <c r="AI1761">
        <v>8</v>
      </c>
      <c r="AJ1761">
        <v>8</v>
      </c>
      <c r="AK1761">
        <v>7.5</v>
      </c>
      <c r="AL1761" t="s">
        <v>68</v>
      </c>
      <c r="AM1761" t="s">
        <v>68</v>
      </c>
      <c r="AN1761" t="s">
        <v>68</v>
      </c>
      <c r="AO1761" t="s">
        <v>68</v>
      </c>
      <c r="AP1761" t="s">
        <v>68</v>
      </c>
      <c r="AQ1761" t="s">
        <v>68</v>
      </c>
      <c r="AR1761" t="s">
        <v>68</v>
      </c>
      <c r="AS1761" t="s">
        <v>68</v>
      </c>
      <c r="AT1761" t="s">
        <v>68</v>
      </c>
      <c r="AU1761" t="s">
        <v>68</v>
      </c>
      <c r="AV1761" t="s">
        <v>68</v>
      </c>
      <c r="AW1761" t="s">
        <v>68</v>
      </c>
      <c r="AX1761" t="s">
        <v>68</v>
      </c>
      <c r="AY1761" t="s">
        <v>68</v>
      </c>
      <c r="AZ1761" t="s">
        <v>69</v>
      </c>
      <c r="BA1761" t="s">
        <v>84</v>
      </c>
      <c r="BB1761">
        <v>0.93500000000000005</v>
      </c>
    </row>
    <row r="1762" spans="1:62" x14ac:dyDescent="0.3">
      <c r="A1762">
        <v>2015</v>
      </c>
      <c r="B1762" t="s">
        <v>53</v>
      </c>
      <c r="C1762" t="s">
        <v>1817</v>
      </c>
      <c r="D1762" t="s">
        <v>62</v>
      </c>
      <c r="E1762">
        <v>1</v>
      </c>
      <c r="F1762" t="s">
        <v>56</v>
      </c>
      <c r="G1762" t="s">
        <v>112</v>
      </c>
      <c r="H1762" t="s">
        <v>63</v>
      </c>
      <c r="I1762" t="s">
        <v>59</v>
      </c>
      <c r="J1762" t="s">
        <v>947</v>
      </c>
      <c r="K1762" t="s">
        <v>61</v>
      </c>
      <c r="L1762" t="s">
        <v>62</v>
      </c>
      <c r="M1762">
        <v>1</v>
      </c>
      <c r="N1762" t="s">
        <v>56</v>
      </c>
      <c r="O1762">
        <v>7</v>
      </c>
      <c r="P1762">
        <v>14</v>
      </c>
      <c r="Q1762">
        <v>28</v>
      </c>
      <c r="R1762" t="s">
        <v>63</v>
      </c>
      <c r="S1762" t="s">
        <v>100</v>
      </c>
      <c r="T1762" t="s">
        <v>65</v>
      </c>
      <c r="U1762" t="s">
        <v>947</v>
      </c>
      <c r="V1762" t="s">
        <v>66</v>
      </c>
      <c r="W1762" t="s">
        <v>67</v>
      </c>
      <c r="X1762">
        <v>5</v>
      </c>
      <c r="Y1762">
        <v>0.3</v>
      </c>
      <c r="Z1762">
        <v>0.7</v>
      </c>
      <c r="AA1762">
        <v>1.5</v>
      </c>
      <c r="AB1762">
        <v>3</v>
      </c>
      <c r="AC1762">
        <v>1</v>
      </c>
      <c r="AD1762">
        <v>1.5</v>
      </c>
      <c r="AE1762">
        <v>3.5</v>
      </c>
      <c r="AF1762">
        <v>3.5</v>
      </c>
      <c r="AG1762">
        <v>7</v>
      </c>
      <c r="AH1762">
        <v>5.5</v>
      </c>
      <c r="AI1762">
        <v>8.5</v>
      </c>
      <c r="AJ1762">
        <v>8</v>
      </c>
      <c r="AK1762">
        <v>7</v>
      </c>
      <c r="AL1762" t="s">
        <v>68</v>
      </c>
      <c r="AM1762" t="s">
        <v>68</v>
      </c>
      <c r="AN1762" t="s">
        <v>68</v>
      </c>
      <c r="AO1762" t="s">
        <v>68</v>
      </c>
      <c r="AP1762" t="s">
        <v>68</v>
      </c>
      <c r="AQ1762" t="s">
        <v>68</v>
      </c>
      <c r="AR1762" t="s">
        <v>68</v>
      </c>
      <c r="AS1762" t="s">
        <v>68</v>
      </c>
      <c r="AT1762" t="s">
        <v>68</v>
      </c>
      <c r="AU1762" t="s">
        <v>68</v>
      </c>
      <c r="AV1762" t="s">
        <v>68</v>
      </c>
      <c r="AW1762" t="s">
        <v>68</v>
      </c>
      <c r="AX1762" t="s">
        <v>68</v>
      </c>
      <c r="AY1762" t="s">
        <v>68</v>
      </c>
      <c r="AZ1762" t="s">
        <v>80</v>
      </c>
      <c r="BA1762" t="s">
        <v>65</v>
      </c>
      <c r="BB1762">
        <v>0.97</v>
      </c>
      <c r="BD1762">
        <f>IF(EXACT(BA1762,T1762),1,0)</f>
        <v>1</v>
      </c>
      <c r="BE1762">
        <f>IF(AND(AZ1762="2_Testando"),1,0)</f>
        <v>1</v>
      </c>
      <c r="BF1762">
        <f>IF(AND(AZ1762="2_Testando",BD1762=1),1,0)</f>
        <v>1</v>
      </c>
      <c r="BJ1762">
        <f>IF(AND(BB1762&gt;0.7,BF1762=1),1,0)</f>
        <v>1</v>
      </c>
    </row>
    <row r="1763" spans="1:62" hidden="1" x14ac:dyDescent="0.3">
      <c r="A1763">
        <v>2015</v>
      </c>
      <c r="B1763" t="s">
        <v>53</v>
      </c>
      <c r="C1763" t="s">
        <v>409</v>
      </c>
      <c r="D1763" t="s">
        <v>62</v>
      </c>
      <c r="E1763">
        <v>1</v>
      </c>
      <c r="F1763" t="s">
        <v>56</v>
      </c>
      <c r="G1763" t="s">
        <v>112</v>
      </c>
      <c r="H1763" t="s">
        <v>63</v>
      </c>
      <c r="I1763" t="s">
        <v>59</v>
      </c>
      <c r="J1763" t="s">
        <v>947</v>
      </c>
      <c r="K1763" t="s">
        <v>61</v>
      </c>
      <c r="L1763" t="s">
        <v>62</v>
      </c>
      <c r="M1763">
        <v>1</v>
      </c>
      <c r="N1763" t="s">
        <v>56</v>
      </c>
      <c r="O1763">
        <v>8</v>
      </c>
      <c r="P1763">
        <v>15</v>
      </c>
      <c r="Q1763">
        <v>29</v>
      </c>
      <c r="R1763" t="s">
        <v>63</v>
      </c>
      <c r="S1763" t="s">
        <v>100</v>
      </c>
      <c r="T1763" t="s">
        <v>65</v>
      </c>
      <c r="U1763" t="s">
        <v>947</v>
      </c>
      <c r="V1763" t="s">
        <v>66</v>
      </c>
      <c r="W1763" t="s">
        <v>67</v>
      </c>
      <c r="X1763">
        <v>5</v>
      </c>
      <c r="Y1763">
        <v>0.3</v>
      </c>
      <c r="Z1763">
        <v>0.7</v>
      </c>
      <c r="AA1763">
        <v>1</v>
      </c>
      <c r="AB1763">
        <v>4</v>
      </c>
      <c r="AC1763">
        <v>3.5</v>
      </c>
      <c r="AD1763">
        <v>6.5</v>
      </c>
      <c r="AE1763">
        <v>5</v>
      </c>
      <c r="AF1763">
        <v>4.5</v>
      </c>
      <c r="AG1763">
        <v>9</v>
      </c>
      <c r="AH1763">
        <v>4</v>
      </c>
      <c r="AI1763">
        <v>9</v>
      </c>
      <c r="AJ1763">
        <v>6</v>
      </c>
      <c r="AK1763">
        <v>5.5</v>
      </c>
      <c r="AL1763" t="s">
        <v>68</v>
      </c>
      <c r="AM1763" t="s">
        <v>68</v>
      </c>
      <c r="AN1763" t="s">
        <v>68</v>
      </c>
      <c r="AO1763" t="s">
        <v>68</v>
      </c>
      <c r="AP1763" t="s">
        <v>68</v>
      </c>
      <c r="AQ1763" t="s">
        <v>68</v>
      </c>
      <c r="AR1763" t="s">
        <v>68</v>
      </c>
      <c r="AS1763" t="s">
        <v>68</v>
      </c>
      <c r="AT1763" t="s">
        <v>68</v>
      </c>
      <c r="AU1763" t="s">
        <v>68</v>
      </c>
      <c r="AV1763" t="s">
        <v>68</v>
      </c>
      <c r="AW1763" t="s">
        <v>68</v>
      </c>
      <c r="AX1763" t="s">
        <v>68</v>
      </c>
      <c r="AY1763" t="s">
        <v>68</v>
      </c>
      <c r="AZ1763" t="s">
        <v>69</v>
      </c>
      <c r="BA1763" t="s">
        <v>65</v>
      </c>
      <c r="BB1763">
        <v>0.85699999999999998</v>
      </c>
    </row>
    <row r="1764" spans="1:62" x14ac:dyDescent="0.3">
      <c r="A1764">
        <v>2015</v>
      </c>
      <c r="B1764" t="s">
        <v>53</v>
      </c>
      <c r="C1764" t="s">
        <v>1818</v>
      </c>
      <c r="D1764" t="s">
        <v>62</v>
      </c>
      <c r="E1764">
        <v>1</v>
      </c>
      <c r="F1764" t="s">
        <v>56</v>
      </c>
      <c r="G1764" t="s">
        <v>112</v>
      </c>
      <c r="H1764" t="s">
        <v>63</v>
      </c>
      <c r="I1764" t="s">
        <v>83</v>
      </c>
      <c r="J1764" t="s">
        <v>947</v>
      </c>
      <c r="K1764" t="s">
        <v>61</v>
      </c>
      <c r="L1764" t="s">
        <v>62</v>
      </c>
      <c r="M1764">
        <v>1</v>
      </c>
      <c r="N1764" t="s">
        <v>56</v>
      </c>
      <c r="O1764">
        <v>8</v>
      </c>
      <c r="P1764">
        <v>15</v>
      </c>
      <c r="Q1764">
        <v>30</v>
      </c>
      <c r="R1764" t="s">
        <v>63</v>
      </c>
      <c r="S1764" t="s">
        <v>100</v>
      </c>
      <c r="T1764" t="s">
        <v>84</v>
      </c>
      <c r="U1764" t="s">
        <v>947</v>
      </c>
      <c r="V1764" t="s">
        <v>66</v>
      </c>
      <c r="W1764" t="s">
        <v>67</v>
      </c>
      <c r="X1764">
        <v>5</v>
      </c>
      <c r="Y1764">
        <v>0.3</v>
      </c>
      <c r="Z1764">
        <v>0.7</v>
      </c>
      <c r="AA1764">
        <v>3</v>
      </c>
      <c r="AB1764">
        <v>4</v>
      </c>
      <c r="AC1764">
        <v>6.5</v>
      </c>
      <c r="AD1764">
        <v>6</v>
      </c>
      <c r="AE1764">
        <v>6</v>
      </c>
      <c r="AF1764" t="s">
        <v>68</v>
      </c>
      <c r="AG1764">
        <v>6.5</v>
      </c>
      <c r="AH1764">
        <v>6</v>
      </c>
      <c r="AI1764">
        <v>6.5</v>
      </c>
      <c r="AJ1764">
        <v>6.5</v>
      </c>
      <c r="AK1764">
        <v>10</v>
      </c>
      <c r="AL1764" t="s">
        <v>68</v>
      </c>
      <c r="AM1764" t="s">
        <v>68</v>
      </c>
      <c r="AN1764" t="s">
        <v>68</v>
      </c>
      <c r="AO1764" t="s">
        <v>68</v>
      </c>
      <c r="AP1764" t="s">
        <v>68</v>
      </c>
      <c r="AQ1764" t="s">
        <v>68</v>
      </c>
      <c r="AR1764" t="s">
        <v>68</v>
      </c>
      <c r="AS1764" t="s">
        <v>68</v>
      </c>
      <c r="AT1764" t="s">
        <v>68</v>
      </c>
      <c r="AU1764" t="s">
        <v>68</v>
      </c>
      <c r="AV1764" t="s">
        <v>68</v>
      </c>
      <c r="AW1764" t="s">
        <v>68</v>
      </c>
      <c r="AX1764" t="s">
        <v>68</v>
      </c>
      <c r="AY1764" t="s">
        <v>68</v>
      </c>
      <c r="AZ1764" t="s">
        <v>80</v>
      </c>
      <c r="BA1764" t="s">
        <v>84</v>
      </c>
      <c r="BB1764">
        <v>1</v>
      </c>
      <c r="BD1764">
        <f t="shared" ref="BD1764:BD1765" si="256">IF(EXACT(BA1764,T1764),1,0)</f>
        <v>1</v>
      </c>
      <c r="BE1764">
        <f t="shared" ref="BE1764:BE1765" si="257">IF(AND(AZ1764="2_Testando"),1,0)</f>
        <v>1</v>
      </c>
      <c r="BF1764">
        <f t="shared" ref="BF1764:BF1765" si="258">IF(AND(AZ1764="2_Testando",BD1764=1),1,0)</f>
        <v>1</v>
      </c>
      <c r="BJ1764">
        <f t="shared" ref="BJ1764:BJ1765" si="259">IF(AND(BB1764&gt;0.7,BF1764=1),1,0)</f>
        <v>1</v>
      </c>
    </row>
    <row r="1765" spans="1:62" x14ac:dyDescent="0.3">
      <c r="A1765">
        <v>2015</v>
      </c>
      <c r="B1765" t="s">
        <v>53</v>
      </c>
      <c r="C1765" t="s">
        <v>1819</v>
      </c>
      <c r="D1765" t="s">
        <v>62</v>
      </c>
      <c r="E1765">
        <v>1</v>
      </c>
      <c r="F1765" t="s">
        <v>56</v>
      </c>
      <c r="G1765" t="s">
        <v>112</v>
      </c>
      <c r="H1765" t="s">
        <v>63</v>
      </c>
      <c r="I1765" t="s">
        <v>59</v>
      </c>
      <c r="J1765" t="s">
        <v>947</v>
      </c>
      <c r="K1765" t="s">
        <v>61</v>
      </c>
      <c r="L1765" t="s">
        <v>62</v>
      </c>
      <c r="M1765">
        <v>1</v>
      </c>
      <c r="N1765" t="s">
        <v>56</v>
      </c>
      <c r="O1765">
        <v>8</v>
      </c>
      <c r="P1765">
        <v>16</v>
      </c>
      <c r="Q1765">
        <v>31</v>
      </c>
      <c r="R1765" t="s">
        <v>63</v>
      </c>
      <c r="S1765" t="s">
        <v>100</v>
      </c>
      <c r="T1765" t="s">
        <v>84</v>
      </c>
      <c r="U1765" t="s">
        <v>947</v>
      </c>
      <c r="V1765" t="s">
        <v>66</v>
      </c>
      <c r="W1765" t="s">
        <v>67</v>
      </c>
      <c r="X1765">
        <v>5</v>
      </c>
      <c r="Y1765">
        <v>0.3</v>
      </c>
      <c r="Z1765">
        <v>0.7</v>
      </c>
      <c r="AA1765">
        <v>0.5</v>
      </c>
      <c r="AB1765">
        <v>3.5</v>
      </c>
      <c r="AC1765">
        <v>5.5</v>
      </c>
      <c r="AD1765">
        <v>3</v>
      </c>
      <c r="AE1765">
        <v>2.5</v>
      </c>
      <c r="AF1765">
        <v>5.5</v>
      </c>
      <c r="AG1765">
        <v>7.5</v>
      </c>
      <c r="AH1765">
        <v>7.5</v>
      </c>
      <c r="AI1765">
        <v>10</v>
      </c>
      <c r="AJ1765">
        <v>8.5</v>
      </c>
      <c r="AK1765">
        <v>9.5</v>
      </c>
      <c r="AL1765" t="s">
        <v>68</v>
      </c>
      <c r="AM1765" t="s">
        <v>68</v>
      </c>
      <c r="AN1765" t="s">
        <v>68</v>
      </c>
      <c r="AO1765" t="s">
        <v>68</v>
      </c>
      <c r="AP1765" t="s">
        <v>68</v>
      </c>
      <c r="AQ1765" t="s">
        <v>68</v>
      </c>
      <c r="AR1765" t="s">
        <v>68</v>
      </c>
      <c r="AS1765" t="s">
        <v>68</v>
      </c>
      <c r="AT1765" t="s">
        <v>68</v>
      </c>
      <c r="AU1765" t="s">
        <v>68</v>
      </c>
      <c r="AV1765" t="s">
        <v>68</v>
      </c>
      <c r="AW1765" t="s">
        <v>68</v>
      </c>
      <c r="AX1765" t="s">
        <v>68</v>
      </c>
      <c r="AY1765" t="s">
        <v>68</v>
      </c>
      <c r="AZ1765" t="s">
        <v>80</v>
      </c>
      <c r="BA1765" t="s">
        <v>65</v>
      </c>
      <c r="BB1765">
        <v>0.97</v>
      </c>
      <c r="BD1765">
        <f t="shared" si="256"/>
        <v>0</v>
      </c>
      <c r="BE1765">
        <f t="shared" si="257"/>
        <v>1</v>
      </c>
      <c r="BF1765">
        <f t="shared" si="258"/>
        <v>0</v>
      </c>
      <c r="BJ1765">
        <f t="shared" si="259"/>
        <v>0</v>
      </c>
    </row>
    <row r="1766" spans="1:62" hidden="1" x14ac:dyDescent="0.3">
      <c r="A1766">
        <v>2015</v>
      </c>
      <c r="B1766" t="s">
        <v>53</v>
      </c>
      <c r="C1766" t="s">
        <v>1820</v>
      </c>
      <c r="D1766" t="s">
        <v>62</v>
      </c>
      <c r="E1766">
        <v>1</v>
      </c>
      <c r="F1766" t="s">
        <v>56</v>
      </c>
      <c r="G1766" t="s">
        <v>112</v>
      </c>
      <c r="H1766" t="s">
        <v>63</v>
      </c>
      <c r="I1766" t="s">
        <v>83</v>
      </c>
      <c r="J1766" t="s">
        <v>967</v>
      </c>
      <c r="K1766" t="s">
        <v>61</v>
      </c>
      <c r="L1766" t="s">
        <v>62</v>
      </c>
      <c r="M1766">
        <v>1</v>
      </c>
      <c r="N1766" t="s">
        <v>56</v>
      </c>
      <c r="O1766">
        <v>8</v>
      </c>
      <c r="P1766">
        <v>16</v>
      </c>
      <c r="Q1766">
        <v>32</v>
      </c>
      <c r="R1766" t="s">
        <v>63</v>
      </c>
      <c r="S1766" t="s">
        <v>100</v>
      </c>
      <c r="T1766" t="s">
        <v>84</v>
      </c>
      <c r="U1766" t="s">
        <v>947</v>
      </c>
      <c r="V1766" t="s">
        <v>66</v>
      </c>
      <c r="W1766" t="s">
        <v>67</v>
      </c>
      <c r="X1766">
        <v>5</v>
      </c>
      <c r="Y1766">
        <v>0.3</v>
      </c>
      <c r="Z1766">
        <v>0.7</v>
      </c>
      <c r="AA1766">
        <v>9</v>
      </c>
      <c r="AB1766">
        <v>7</v>
      </c>
      <c r="AC1766" t="s">
        <v>68</v>
      </c>
      <c r="AD1766">
        <v>6.5</v>
      </c>
      <c r="AE1766">
        <v>4</v>
      </c>
      <c r="AF1766" t="s">
        <v>68</v>
      </c>
      <c r="AG1766">
        <v>8</v>
      </c>
      <c r="AH1766">
        <v>9</v>
      </c>
      <c r="AI1766">
        <v>7</v>
      </c>
      <c r="AJ1766">
        <v>6</v>
      </c>
      <c r="AK1766">
        <v>6</v>
      </c>
      <c r="AL1766" t="s">
        <v>68</v>
      </c>
      <c r="AM1766" t="s">
        <v>68</v>
      </c>
      <c r="AN1766" t="s">
        <v>68</v>
      </c>
      <c r="AO1766" t="s">
        <v>68</v>
      </c>
      <c r="AP1766" t="s">
        <v>68</v>
      </c>
      <c r="AQ1766" t="s">
        <v>68</v>
      </c>
      <c r="AR1766" t="s">
        <v>68</v>
      </c>
      <c r="AS1766" t="s">
        <v>68</v>
      </c>
      <c r="AT1766" t="s">
        <v>68</v>
      </c>
      <c r="AU1766" t="s">
        <v>68</v>
      </c>
      <c r="AV1766" t="s">
        <v>68</v>
      </c>
      <c r="AW1766" t="s">
        <v>68</v>
      </c>
      <c r="AX1766" t="s">
        <v>68</v>
      </c>
      <c r="AY1766" t="s">
        <v>68</v>
      </c>
      <c r="AZ1766" t="s">
        <v>69</v>
      </c>
      <c r="BA1766" t="s">
        <v>84</v>
      </c>
      <c r="BB1766">
        <v>1</v>
      </c>
    </row>
    <row r="1767" spans="1:62" x14ac:dyDescent="0.3">
      <c r="A1767">
        <v>2015</v>
      </c>
      <c r="B1767" t="s">
        <v>53</v>
      </c>
      <c r="C1767" t="s">
        <v>1821</v>
      </c>
      <c r="D1767" t="s">
        <v>62</v>
      </c>
      <c r="E1767">
        <v>1</v>
      </c>
      <c r="F1767" t="s">
        <v>56</v>
      </c>
      <c r="G1767" t="s">
        <v>112</v>
      </c>
      <c r="H1767" t="s">
        <v>63</v>
      </c>
      <c r="I1767" t="s">
        <v>83</v>
      </c>
      <c r="J1767" t="s">
        <v>967</v>
      </c>
      <c r="K1767" t="s">
        <v>61</v>
      </c>
      <c r="L1767" t="s">
        <v>62</v>
      </c>
      <c r="M1767">
        <v>1</v>
      </c>
      <c r="N1767" t="s">
        <v>56</v>
      </c>
      <c r="O1767">
        <v>9</v>
      </c>
      <c r="P1767">
        <v>17</v>
      </c>
      <c r="Q1767">
        <v>34</v>
      </c>
      <c r="R1767" t="s">
        <v>63</v>
      </c>
      <c r="S1767" t="s">
        <v>100</v>
      </c>
      <c r="T1767" t="s">
        <v>84</v>
      </c>
      <c r="U1767" t="s">
        <v>947</v>
      </c>
      <c r="V1767" t="s">
        <v>66</v>
      </c>
      <c r="W1767" t="s">
        <v>67</v>
      </c>
      <c r="X1767">
        <v>5</v>
      </c>
      <c r="Y1767">
        <v>0.3</v>
      </c>
      <c r="Z1767">
        <v>0.7</v>
      </c>
      <c r="AA1767">
        <v>9</v>
      </c>
      <c r="AB1767">
        <v>6</v>
      </c>
      <c r="AC1767">
        <v>5</v>
      </c>
      <c r="AD1767">
        <v>8</v>
      </c>
      <c r="AE1767">
        <v>7.5</v>
      </c>
      <c r="AF1767" t="s">
        <v>68</v>
      </c>
      <c r="AG1767">
        <v>9</v>
      </c>
      <c r="AH1767">
        <v>9</v>
      </c>
      <c r="AI1767">
        <v>8</v>
      </c>
      <c r="AJ1767">
        <v>10</v>
      </c>
      <c r="AK1767">
        <v>9</v>
      </c>
      <c r="AL1767" t="s">
        <v>68</v>
      </c>
      <c r="AM1767" t="s">
        <v>68</v>
      </c>
      <c r="AN1767" t="s">
        <v>68</v>
      </c>
      <c r="AO1767" t="s">
        <v>68</v>
      </c>
      <c r="AP1767" t="s">
        <v>68</v>
      </c>
      <c r="AQ1767" t="s">
        <v>68</v>
      </c>
      <c r="AR1767" t="s">
        <v>68</v>
      </c>
      <c r="AS1767" t="s">
        <v>68</v>
      </c>
      <c r="AT1767" t="s">
        <v>68</v>
      </c>
      <c r="AU1767" t="s">
        <v>68</v>
      </c>
      <c r="AV1767" t="s">
        <v>68</v>
      </c>
      <c r="AW1767" t="s">
        <v>68</v>
      </c>
      <c r="AX1767" t="s">
        <v>68</v>
      </c>
      <c r="AY1767" t="s">
        <v>68</v>
      </c>
      <c r="AZ1767" t="s">
        <v>80</v>
      </c>
      <c r="BA1767" t="s">
        <v>84</v>
      </c>
      <c r="BB1767">
        <v>0.96499999999999997</v>
      </c>
      <c r="BD1767">
        <f>IF(EXACT(BA1767,T1767),1,0)</f>
        <v>1</v>
      </c>
      <c r="BE1767">
        <f>IF(AND(AZ1767="2_Testando"),1,0)</f>
        <v>1</v>
      </c>
      <c r="BF1767">
        <f>IF(AND(AZ1767="2_Testando",BD1767=1),1,0)</f>
        <v>1</v>
      </c>
      <c r="BJ1767">
        <f>IF(AND(BB1767&gt;0.7,BF1767=1),1,0)</f>
        <v>1</v>
      </c>
    </row>
    <row r="1768" spans="1:62" hidden="1" x14ac:dyDescent="0.3">
      <c r="A1768">
        <v>2015</v>
      </c>
      <c r="B1768" t="s">
        <v>53</v>
      </c>
      <c r="C1768" t="s">
        <v>1822</v>
      </c>
      <c r="D1768" t="s">
        <v>62</v>
      </c>
      <c r="E1768">
        <v>1</v>
      </c>
      <c r="F1768" t="s">
        <v>56</v>
      </c>
      <c r="G1768" t="s">
        <v>112</v>
      </c>
      <c r="H1768" t="s">
        <v>63</v>
      </c>
      <c r="I1768" t="s">
        <v>77</v>
      </c>
      <c r="J1768" t="s">
        <v>1095</v>
      </c>
      <c r="K1768" t="s">
        <v>61</v>
      </c>
      <c r="L1768" t="s">
        <v>62</v>
      </c>
      <c r="M1768">
        <v>1</v>
      </c>
      <c r="N1768" t="s">
        <v>56</v>
      </c>
      <c r="O1768">
        <v>9</v>
      </c>
      <c r="P1768">
        <v>18</v>
      </c>
      <c r="Q1768">
        <v>35</v>
      </c>
      <c r="R1768" t="s">
        <v>63</v>
      </c>
      <c r="S1768" t="s">
        <v>100</v>
      </c>
      <c r="T1768" t="s">
        <v>79</v>
      </c>
      <c r="U1768" t="s">
        <v>1095</v>
      </c>
      <c r="V1768" t="s">
        <v>66</v>
      </c>
      <c r="W1768" t="s">
        <v>67</v>
      </c>
      <c r="X1768">
        <v>5</v>
      </c>
      <c r="Y1768">
        <v>0.3</v>
      </c>
      <c r="Z1768">
        <v>0.7</v>
      </c>
      <c r="AA1768">
        <v>1</v>
      </c>
      <c r="AB1768">
        <v>3.5</v>
      </c>
      <c r="AC1768">
        <v>1.5</v>
      </c>
      <c r="AD1768" t="s">
        <v>68</v>
      </c>
      <c r="AE1768" t="s">
        <v>68</v>
      </c>
      <c r="AF1768" t="s">
        <v>68</v>
      </c>
      <c r="AG1768">
        <v>5.5</v>
      </c>
      <c r="AH1768">
        <v>7.5</v>
      </c>
      <c r="AI1768">
        <v>2</v>
      </c>
      <c r="AJ1768" t="s">
        <v>68</v>
      </c>
      <c r="AK1768" t="s">
        <v>68</v>
      </c>
      <c r="AL1768" t="s">
        <v>68</v>
      </c>
      <c r="AM1768" t="s">
        <v>68</v>
      </c>
      <c r="AN1768" t="s">
        <v>68</v>
      </c>
      <c r="AO1768" t="s">
        <v>68</v>
      </c>
      <c r="AP1768" t="s">
        <v>68</v>
      </c>
      <c r="AQ1768" t="s">
        <v>68</v>
      </c>
      <c r="AR1768" t="s">
        <v>68</v>
      </c>
      <c r="AS1768" t="s">
        <v>68</v>
      </c>
      <c r="AT1768" t="s">
        <v>68</v>
      </c>
      <c r="AU1768" t="s">
        <v>68</v>
      </c>
      <c r="AV1768" t="s">
        <v>68</v>
      </c>
      <c r="AW1768" t="s">
        <v>68</v>
      </c>
      <c r="AX1768" t="s">
        <v>68</v>
      </c>
      <c r="AY1768" t="s">
        <v>68</v>
      </c>
      <c r="AZ1768" t="s">
        <v>69</v>
      </c>
      <c r="BA1768" t="s">
        <v>79</v>
      </c>
      <c r="BB1768">
        <v>1</v>
      </c>
    </row>
    <row r="1769" spans="1:62" x14ac:dyDescent="0.3">
      <c r="A1769">
        <v>2015</v>
      </c>
      <c r="B1769" t="s">
        <v>53</v>
      </c>
      <c r="C1769" t="s">
        <v>1823</v>
      </c>
      <c r="D1769" t="s">
        <v>62</v>
      </c>
      <c r="E1769">
        <v>1</v>
      </c>
      <c r="F1769" t="s">
        <v>56</v>
      </c>
      <c r="G1769" t="s">
        <v>112</v>
      </c>
      <c r="H1769" t="s">
        <v>63</v>
      </c>
      <c r="I1769" t="s">
        <v>83</v>
      </c>
      <c r="J1769" t="s">
        <v>967</v>
      </c>
      <c r="K1769" t="s">
        <v>61</v>
      </c>
      <c r="L1769" t="s">
        <v>62</v>
      </c>
      <c r="M1769">
        <v>1</v>
      </c>
      <c r="N1769" t="s">
        <v>56</v>
      </c>
      <c r="O1769">
        <v>9</v>
      </c>
      <c r="P1769">
        <v>18</v>
      </c>
      <c r="Q1769">
        <v>36</v>
      </c>
      <c r="R1769" t="s">
        <v>63</v>
      </c>
      <c r="S1769" t="s">
        <v>100</v>
      </c>
      <c r="T1769" t="s">
        <v>84</v>
      </c>
      <c r="U1769" t="s">
        <v>947</v>
      </c>
      <c r="V1769" t="s">
        <v>66</v>
      </c>
      <c r="W1769" t="s">
        <v>67</v>
      </c>
      <c r="X1769">
        <v>5</v>
      </c>
      <c r="Y1769">
        <v>0.3</v>
      </c>
      <c r="Z1769">
        <v>0.7</v>
      </c>
      <c r="AA1769">
        <v>6</v>
      </c>
      <c r="AB1769">
        <v>7</v>
      </c>
      <c r="AC1769">
        <v>6.5</v>
      </c>
      <c r="AD1769">
        <v>6.5</v>
      </c>
      <c r="AE1769">
        <v>7</v>
      </c>
      <c r="AF1769" t="s">
        <v>68</v>
      </c>
      <c r="AG1769">
        <v>9.5</v>
      </c>
      <c r="AH1769">
        <v>9</v>
      </c>
      <c r="AI1769">
        <v>8.5</v>
      </c>
      <c r="AJ1769">
        <v>9</v>
      </c>
      <c r="AK1769">
        <v>10</v>
      </c>
      <c r="AL1769" t="s">
        <v>68</v>
      </c>
      <c r="AM1769" t="s">
        <v>68</v>
      </c>
      <c r="AN1769" t="s">
        <v>68</v>
      </c>
      <c r="AO1769" t="s">
        <v>68</v>
      </c>
      <c r="AP1769" t="s">
        <v>68</v>
      </c>
      <c r="AQ1769" t="s">
        <v>68</v>
      </c>
      <c r="AR1769" t="s">
        <v>68</v>
      </c>
      <c r="AS1769" t="s">
        <v>68</v>
      </c>
      <c r="AT1769" t="s">
        <v>68</v>
      </c>
      <c r="AU1769" t="s">
        <v>68</v>
      </c>
      <c r="AV1769" t="s">
        <v>68</v>
      </c>
      <c r="AW1769" t="s">
        <v>68</v>
      </c>
      <c r="AX1769" t="s">
        <v>68</v>
      </c>
      <c r="AY1769" t="s">
        <v>68</v>
      </c>
      <c r="AZ1769" t="s">
        <v>80</v>
      </c>
      <c r="BA1769" t="s">
        <v>84</v>
      </c>
      <c r="BB1769">
        <v>1</v>
      </c>
      <c r="BD1769">
        <f>IF(EXACT(BA1769,T1769),1,0)</f>
        <v>1</v>
      </c>
      <c r="BE1769">
        <f>IF(AND(AZ1769="2_Testando"),1,0)</f>
        <v>1</v>
      </c>
      <c r="BF1769">
        <f>IF(AND(AZ1769="2_Testando",BD1769=1),1,0)</f>
        <v>1</v>
      </c>
      <c r="BJ1769">
        <f>IF(AND(BB1769&gt;0.7,BF1769=1),1,0)</f>
        <v>1</v>
      </c>
    </row>
    <row r="1770" spans="1:62" hidden="1" x14ac:dyDescent="0.3">
      <c r="A1770">
        <v>2015</v>
      </c>
      <c r="B1770" t="s">
        <v>53</v>
      </c>
      <c r="C1770" t="s">
        <v>1824</v>
      </c>
      <c r="D1770" t="s">
        <v>62</v>
      </c>
      <c r="E1770">
        <v>1</v>
      </c>
      <c r="F1770" t="s">
        <v>71</v>
      </c>
      <c r="G1770" t="s">
        <v>112</v>
      </c>
      <c r="H1770" t="s">
        <v>63</v>
      </c>
      <c r="I1770" t="s">
        <v>77</v>
      </c>
      <c r="J1770" t="s">
        <v>1617</v>
      </c>
      <c r="K1770" t="s">
        <v>61</v>
      </c>
      <c r="L1770" t="s">
        <v>62</v>
      </c>
      <c r="M1770">
        <v>1</v>
      </c>
      <c r="N1770" t="s">
        <v>71</v>
      </c>
      <c r="O1770">
        <v>4</v>
      </c>
      <c r="P1770">
        <v>7</v>
      </c>
      <c r="Q1770">
        <v>14</v>
      </c>
      <c r="R1770" t="s">
        <v>63</v>
      </c>
      <c r="S1770" t="s">
        <v>100</v>
      </c>
      <c r="T1770" t="s">
        <v>79</v>
      </c>
      <c r="U1770" t="s">
        <v>1617</v>
      </c>
      <c r="V1770" t="s">
        <v>66</v>
      </c>
      <c r="W1770" t="s">
        <v>67</v>
      </c>
      <c r="X1770">
        <v>5</v>
      </c>
      <c r="Y1770">
        <v>0.3</v>
      </c>
      <c r="Z1770">
        <v>0.7</v>
      </c>
      <c r="AA1770">
        <v>4.5</v>
      </c>
      <c r="AB1770" t="s">
        <v>68</v>
      </c>
      <c r="AC1770" t="s">
        <v>68</v>
      </c>
      <c r="AD1770" t="s">
        <v>68</v>
      </c>
      <c r="AE1770" t="s">
        <v>68</v>
      </c>
      <c r="AF1770" t="s">
        <v>68</v>
      </c>
      <c r="AG1770">
        <v>8.5</v>
      </c>
      <c r="AH1770">
        <v>5</v>
      </c>
      <c r="AI1770">
        <v>6.5</v>
      </c>
      <c r="AJ1770" t="s">
        <v>68</v>
      </c>
      <c r="AK1770" t="s">
        <v>68</v>
      </c>
      <c r="AL1770" t="s">
        <v>68</v>
      </c>
      <c r="AM1770" t="s">
        <v>68</v>
      </c>
      <c r="AN1770" t="s">
        <v>68</v>
      </c>
      <c r="AO1770" t="s">
        <v>68</v>
      </c>
      <c r="AP1770" t="s">
        <v>68</v>
      </c>
      <c r="AQ1770" t="s">
        <v>68</v>
      </c>
      <c r="AR1770" t="s">
        <v>68</v>
      </c>
      <c r="AS1770" t="s">
        <v>68</v>
      </c>
      <c r="AT1770" t="s">
        <v>68</v>
      </c>
      <c r="AU1770" t="s">
        <v>68</v>
      </c>
      <c r="AV1770" t="s">
        <v>68</v>
      </c>
      <c r="AW1770" t="s">
        <v>68</v>
      </c>
      <c r="AX1770" t="s">
        <v>68</v>
      </c>
      <c r="AY1770" t="s">
        <v>68</v>
      </c>
      <c r="AZ1770" t="s">
        <v>69</v>
      </c>
      <c r="BA1770" t="s">
        <v>79</v>
      </c>
      <c r="BB1770">
        <v>1</v>
      </c>
    </row>
    <row r="1771" spans="1:62" x14ac:dyDescent="0.3">
      <c r="A1771">
        <v>2015</v>
      </c>
      <c r="B1771" t="s">
        <v>53</v>
      </c>
      <c r="C1771" t="s">
        <v>412</v>
      </c>
      <c r="D1771" t="s">
        <v>62</v>
      </c>
      <c r="E1771">
        <v>1</v>
      </c>
      <c r="F1771" t="s">
        <v>71</v>
      </c>
      <c r="G1771" t="s">
        <v>112</v>
      </c>
      <c r="H1771" t="s">
        <v>63</v>
      </c>
      <c r="I1771" t="s">
        <v>59</v>
      </c>
      <c r="J1771" t="s">
        <v>947</v>
      </c>
      <c r="K1771" t="s">
        <v>61</v>
      </c>
      <c r="L1771" t="s">
        <v>62</v>
      </c>
      <c r="M1771">
        <v>1</v>
      </c>
      <c r="N1771" t="s">
        <v>71</v>
      </c>
      <c r="O1771">
        <v>4</v>
      </c>
      <c r="P1771">
        <v>8</v>
      </c>
      <c r="Q1771">
        <v>15</v>
      </c>
      <c r="R1771" t="s">
        <v>63</v>
      </c>
      <c r="S1771" t="s">
        <v>100</v>
      </c>
      <c r="T1771" t="s">
        <v>65</v>
      </c>
      <c r="U1771" t="s">
        <v>947</v>
      </c>
      <c r="V1771" t="s">
        <v>66</v>
      </c>
      <c r="W1771" t="s">
        <v>67</v>
      </c>
      <c r="X1771">
        <v>5</v>
      </c>
      <c r="Y1771">
        <v>0.3</v>
      </c>
      <c r="Z1771">
        <v>0.7</v>
      </c>
      <c r="AA1771">
        <v>2</v>
      </c>
      <c r="AB1771">
        <v>0.5</v>
      </c>
      <c r="AC1771">
        <v>0</v>
      </c>
      <c r="AD1771">
        <v>2.5</v>
      </c>
      <c r="AE1771" t="s">
        <v>68</v>
      </c>
      <c r="AF1771" t="s">
        <v>68</v>
      </c>
      <c r="AG1771">
        <v>3</v>
      </c>
      <c r="AH1771">
        <v>1.5</v>
      </c>
      <c r="AI1771">
        <v>3</v>
      </c>
      <c r="AJ1771">
        <v>3</v>
      </c>
      <c r="AK1771" t="s">
        <v>68</v>
      </c>
      <c r="AL1771" t="s">
        <v>68</v>
      </c>
      <c r="AM1771" t="s">
        <v>68</v>
      </c>
      <c r="AN1771" t="s">
        <v>68</v>
      </c>
      <c r="AO1771" t="s">
        <v>68</v>
      </c>
      <c r="AP1771" t="s">
        <v>68</v>
      </c>
      <c r="AQ1771" t="s">
        <v>68</v>
      </c>
      <c r="AR1771" t="s">
        <v>68</v>
      </c>
      <c r="AS1771" t="s">
        <v>68</v>
      </c>
      <c r="AT1771" t="s">
        <v>68</v>
      </c>
      <c r="AU1771" t="s">
        <v>68</v>
      </c>
      <c r="AV1771" t="s">
        <v>68</v>
      </c>
      <c r="AW1771" t="s">
        <v>68</v>
      </c>
      <c r="AX1771" t="s">
        <v>68</v>
      </c>
      <c r="AY1771" t="s">
        <v>68</v>
      </c>
      <c r="AZ1771" t="s">
        <v>80</v>
      </c>
      <c r="BA1771" t="s">
        <v>65</v>
      </c>
      <c r="BB1771">
        <v>0.97</v>
      </c>
      <c r="BD1771">
        <f>IF(EXACT(BA1771,T1771),1,0)</f>
        <v>1</v>
      </c>
      <c r="BE1771">
        <f>IF(AND(AZ1771="2_Testando"),1,0)</f>
        <v>1</v>
      </c>
      <c r="BF1771">
        <f>IF(AND(AZ1771="2_Testando",BD1771=1),1,0)</f>
        <v>1</v>
      </c>
      <c r="BJ1771">
        <f>IF(AND(BB1771&gt;0.7,BF1771=1),1,0)</f>
        <v>1</v>
      </c>
    </row>
    <row r="1772" spans="1:62" hidden="1" x14ac:dyDescent="0.3">
      <c r="A1772">
        <v>2015</v>
      </c>
      <c r="B1772" t="s">
        <v>53</v>
      </c>
      <c r="C1772" t="s">
        <v>1825</v>
      </c>
      <c r="D1772" t="s">
        <v>62</v>
      </c>
      <c r="E1772">
        <v>1</v>
      </c>
      <c r="F1772" t="s">
        <v>71</v>
      </c>
      <c r="G1772" t="s">
        <v>112</v>
      </c>
      <c r="H1772" t="s">
        <v>63</v>
      </c>
      <c r="I1772" t="s">
        <v>83</v>
      </c>
      <c r="J1772" t="s">
        <v>967</v>
      </c>
      <c r="K1772" t="s">
        <v>61</v>
      </c>
      <c r="L1772" t="s">
        <v>62</v>
      </c>
      <c r="M1772">
        <v>1</v>
      </c>
      <c r="N1772" t="s">
        <v>71</v>
      </c>
      <c r="O1772">
        <v>4</v>
      </c>
      <c r="P1772">
        <v>8</v>
      </c>
      <c r="Q1772">
        <v>16</v>
      </c>
      <c r="R1772" t="s">
        <v>63</v>
      </c>
      <c r="S1772" t="s">
        <v>100</v>
      </c>
      <c r="T1772" t="s">
        <v>84</v>
      </c>
      <c r="U1772" t="s">
        <v>947</v>
      </c>
      <c r="V1772" t="s">
        <v>66</v>
      </c>
      <c r="W1772" t="s">
        <v>67</v>
      </c>
      <c r="X1772">
        <v>5</v>
      </c>
      <c r="Y1772">
        <v>0.3</v>
      </c>
      <c r="Z1772">
        <v>0.7</v>
      </c>
      <c r="AA1772">
        <v>6</v>
      </c>
      <c r="AB1772">
        <v>5</v>
      </c>
      <c r="AC1772">
        <v>6</v>
      </c>
      <c r="AD1772">
        <v>5</v>
      </c>
      <c r="AE1772">
        <v>6.5</v>
      </c>
      <c r="AF1772" t="s">
        <v>68</v>
      </c>
      <c r="AG1772">
        <v>8</v>
      </c>
      <c r="AH1772">
        <v>8</v>
      </c>
      <c r="AI1772">
        <v>10</v>
      </c>
      <c r="AJ1772">
        <v>10</v>
      </c>
      <c r="AK1772">
        <v>10</v>
      </c>
      <c r="AL1772" t="s">
        <v>68</v>
      </c>
      <c r="AM1772" t="s">
        <v>68</v>
      </c>
      <c r="AN1772" t="s">
        <v>68</v>
      </c>
      <c r="AO1772" t="s">
        <v>68</v>
      </c>
      <c r="AP1772" t="s">
        <v>68</v>
      </c>
      <c r="AQ1772" t="s">
        <v>68</v>
      </c>
      <c r="AR1772" t="s">
        <v>68</v>
      </c>
      <c r="AS1772" t="s">
        <v>68</v>
      </c>
      <c r="AT1772" t="s">
        <v>68</v>
      </c>
      <c r="AU1772" t="s">
        <v>68</v>
      </c>
      <c r="AV1772" t="s">
        <v>68</v>
      </c>
      <c r="AW1772" t="s">
        <v>68</v>
      </c>
      <c r="AX1772" t="s">
        <v>68</v>
      </c>
      <c r="AY1772" t="s">
        <v>68</v>
      </c>
      <c r="AZ1772" t="s">
        <v>69</v>
      </c>
      <c r="BA1772" t="s">
        <v>84</v>
      </c>
      <c r="BB1772">
        <v>1</v>
      </c>
    </row>
    <row r="1773" spans="1:62" hidden="1" x14ac:dyDescent="0.3">
      <c r="A1773">
        <v>2015</v>
      </c>
      <c r="B1773" t="s">
        <v>53</v>
      </c>
      <c r="C1773" t="s">
        <v>414</v>
      </c>
      <c r="D1773" t="s">
        <v>62</v>
      </c>
      <c r="E1773">
        <v>1</v>
      </c>
      <c r="F1773" t="s">
        <v>71</v>
      </c>
      <c r="G1773" t="s">
        <v>112</v>
      </c>
      <c r="H1773" t="s">
        <v>63</v>
      </c>
      <c r="I1773" t="s">
        <v>59</v>
      </c>
      <c r="J1773" t="s">
        <v>947</v>
      </c>
      <c r="K1773" t="s">
        <v>61</v>
      </c>
      <c r="L1773" t="s">
        <v>62</v>
      </c>
      <c r="M1773">
        <v>1</v>
      </c>
      <c r="N1773" t="s">
        <v>71</v>
      </c>
      <c r="O1773">
        <v>1</v>
      </c>
      <c r="P1773">
        <v>1</v>
      </c>
      <c r="Q1773">
        <v>1</v>
      </c>
      <c r="R1773" t="s">
        <v>63</v>
      </c>
      <c r="S1773" t="s">
        <v>100</v>
      </c>
      <c r="T1773" t="s">
        <v>65</v>
      </c>
      <c r="U1773" t="s">
        <v>947</v>
      </c>
      <c r="V1773" t="s">
        <v>66</v>
      </c>
      <c r="W1773" t="s">
        <v>67</v>
      </c>
      <c r="X1773">
        <v>5</v>
      </c>
      <c r="Y1773">
        <v>0.3</v>
      </c>
      <c r="Z1773">
        <v>0.7</v>
      </c>
      <c r="AA1773">
        <v>0.5</v>
      </c>
      <c r="AB1773">
        <v>1.5</v>
      </c>
      <c r="AC1773">
        <v>2</v>
      </c>
      <c r="AD1773">
        <v>2</v>
      </c>
      <c r="AE1773">
        <v>1.5</v>
      </c>
      <c r="AF1773">
        <v>0</v>
      </c>
      <c r="AG1773">
        <v>9</v>
      </c>
      <c r="AH1773">
        <v>4.5</v>
      </c>
      <c r="AI1773">
        <v>9</v>
      </c>
      <c r="AJ1773">
        <v>4</v>
      </c>
      <c r="AK1773">
        <v>9</v>
      </c>
      <c r="AL1773" t="s">
        <v>68</v>
      </c>
      <c r="AM1773" t="s">
        <v>68</v>
      </c>
      <c r="AN1773" t="s">
        <v>68</v>
      </c>
      <c r="AO1773" t="s">
        <v>68</v>
      </c>
      <c r="AP1773" t="s">
        <v>68</v>
      </c>
      <c r="AQ1773" t="s">
        <v>68</v>
      </c>
      <c r="AR1773" t="s">
        <v>68</v>
      </c>
      <c r="AS1773" t="s">
        <v>68</v>
      </c>
      <c r="AT1773" t="s">
        <v>68</v>
      </c>
      <c r="AU1773" t="s">
        <v>68</v>
      </c>
      <c r="AV1773" t="s">
        <v>68</v>
      </c>
      <c r="AW1773" t="s">
        <v>68</v>
      </c>
      <c r="AX1773" t="s">
        <v>68</v>
      </c>
      <c r="AY1773" t="s">
        <v>68</v>
      </c>
      <c r="AZ1773" t="s">
        <v>69</v>
      </c>
      <c r="BA1773" t="s">
        <v>65</v>
      </c>
      <c r="BB1773">
        <v>0.97</v>
      </c>
    </row>
    <row r="1774" spans="1:62" hidden="1" x14ac:dyDescent="0.3">
      <c r="A1774">
        <v>2015</v>
      </c>
      <c r="B1774" t="s">
        <v>53</v>
      </c>
      <c r="C1774" t="s">
        <v>1826</v>
      </c>
      <c r="D1774" t="s">
        <v>62</v>
      </c>
      <c r="E1774">
        <v>1</v>
      </c>
      <c r="F1774" t="s">
        <v>56</v>
      </c>
      <c r="G1774" t="s">
        <v>112</v>
      </c>
      <c r="H1774" t="s">
        <v>63</v>
      </c>
      <c r="I1774" t="s">
        <v>83</v>
      </c>
      <c r="J1774" t="s">
        <v>967</v>
      </c>
      <c r="K1774" t="s">
        <v>61</v>
      </c>
      <c r="L1774" t="s">
        <v>62</v>
      </c>
      <c r="M1774">
        <v>1</v>
      </c>
      <c r="N1774" t="s">
        <v>56</v>
      </c>
      <c r="O1774">
        <v>10</v>
      </c>
      <c r="P1774">
        <v>19</v>
      </c>
      <c r="Q1774">
        <v>37</v>
      </c>
      <c r="R1774" t="s">
        <v>63</v>
      </c>
      <c r="S1774" t="s">
        <v>100</v>
      </c>
      <c r="T1774" t="s">
        <v>84</v>
      </c>
      <c r="U1774" t="s">
        <v>947</v>
      </c>
      <c r="V1774" t="s">
        <v>66</v>
      </c>
      <c r="W1774" t="s">
        <v>67</v>
      </c>
      <c r="X1774">
        <v>5</v>
      </c>
      <c r="Y1774">
        <v>0.3</v>
      </c>
      <c r="Z1774">
        <v>0.7</v>
      </c>
      <c r="AA1774">
        <v>4</v>
      </c>
      <c r="AB1774">
        <v>5.5</v>
      </c>
      <c r="AC1774">
        <v>6.5</v>
      </c>
      <c r="AD1774">
        <v>8</v>
      </c>
      <c r="AE1774">
        <v>9.5</v>
      </c>
      <c r="AF1774" t="s">
        <v>68</v>
      </c>
      <c r="AG1774">
        <v>8.5</v>
      </c>
      <c r="AH1774">
        <v>3.5</v>
      </c>
      <c r="AI1774">
        <v>6.5</v>
      </c>
      <c r="AJ1774">
        <v>10</v>
      </c>
      <c r="AK1774">
        <v>7.5</v>
      </c>
      <c r="AL1774" t="s">
        <v>68</v>
      </c>
      <c r="AM1774" t="s">
        <v>68</v>
      </c>
      <c r="AN1774" t="s">
        <v>68</v>
      </c>
      <c r="AO1774" t="s">
        <v>68</v>
      </c>
      <c r="AP1774" t="s">
        <v>68</v>
      </c>
      <c r="AQ1774" t="s">
        <v>68</v>
      </c>
      <c r="AR1774" t="s">
        <v>68</v>
      </c>
      <c r="AS1774" t="s">
        <v>68</v>
      </c>
      <c r="AT1774" t="s">
        <v>68</v>
      </c>
      <c r="AU1774" t="s">
        <v>68</v>
      </c>
      <c r="AV1774" t="s">
        <v>68</v>
      </c>
      <c r="AW1774" t="s">
        <v>68</v>
      </c>
      <c r="AX1774" t="s">
        <v>68</v>
      </c>
      <c r="AY1774" t="s">
        <v>68</v>
      </c>
      <c r="AZ1774" t="s">
        <v>69</v>
      </c>
      <c r="BA1774" t="s">
        <v>84</v>
      </c>
      <c r="BB1774">
        <v>1</v>
      </c>
    </row>
    <row r="1775" spans="1:62" hidden="1" x14ac:dyDescent="0.3">
      <c r="A1775">
        <v>2015</v>
      </c>
      <c r="B1775" t="s">
        <v>53</v>
      </c>
      <c r="C1775" t="s">
        <v>1827</v>
      </c>
      <c r="D1775" t="s">
        <v>62</v>
      </c>
      <c r="E1775">
        <v>1</v>
      </c>
      <c r="F1775" t="s">
        <v>71</v>
      </c>
      <c r="G1775" t="s">
        <v>112</v>
      </c>
      <c r="H1775" t="s">
        <v>63</v>
      </c>
      <c r="I1775" t="s">
        <v>83</v>
      </c>
      <c r="J1775" t="s">
        <v>947</v>
      </c>
      <c r="K1775" t="s">
        <v>61</v>
      </c>
      <c r="L1775" t="s">
        <v>62</v>
      </c>
      <c r="M1775">
        <v>1</v>
      </c>
      <c r="N1775" t="s">
        <v>71</v>
      </c>
      <c r="O1775">
        <v>1</v>
      </c>
      <c r="P1775">
        <v>1</v>
      </c>
      <c r="Q1775">
        <v>2</v>
      </c>
      <c r="R1775" t="s">
        <v>63</v>
      </c>
      <c r="S1775" t="s">
        <v>100</v>
      </c>
      <c r="T1775" t="s">
        <v>84</v>
      </c>
      <c r="U1775" t="s">
        <v>947</v>
      </c>
      <c r="V1775" t="s">
        <v>66</v>
      </c>
      <c r="W1775" t="s">
        <v>67</v>
      </c>
      <c r="X1775">
        <v>5</v>
      </c>
      <c r="Y1775">
        <v>0.3</v>
      </c>
      <c r="Z1775">
        <v>0.7</v>
      </c>
      <c r="AA1775">
        <v>5.5</v>
      </c>
      <c r="AB1775">
        <v>3</v>
      </c>
      <c r="AC1775">
        <v>3.5</v>
      </c>
      <c r="AD1775">
        <v>3</v>
      </c>
      <c r="AE1775">
        <v>2.5</v>
      </c>
      <c r="AF1775">
        <v>8</v>
      </c>
      <c r="AG1775">
        <v>8.5</v>
      </c>
      <c r="AH1775">
        <v>6</v>
      </c>
      <c r="AI1775">
        <v>8</v>
      </c>
      <c r="AJ1775">
        <v>7</v>
      </c>
      <c r="AK1775">
        <v>5.5</v>
      </c>
      <c r="AL1775" t="s">
        <v>68</v>
      </c>
      <c r="AM1775" t="s">
        <v>68</v>
      </c>
      <c r="AN1775" t="s">
        <v>68</v>
      </c>
      <c r="AO1775" t="s">
        <v>68</v>
      </c>
      <c r="AP1775" t="s">
        <v>68</v>
      </c>
      <c r="AQ1775" t="s">
        <v>68</v>
      </c>
      <c r="AR1775" t="s">
        <v>68</v>
      </c>
      <c r="AS1775" t="s">
        <v>68</v>
      </c>
      <c r="AT1775" t="s">
        <v>68</v>
      </c>
      <c r="AU1775" t="s">
        <v>68</v>
      </c>
      <c r="AV1775" t="s">
        <v>68</v>
      </c>
      <c r="AW1775" t="s">
        <v>68</v>
      </c>
      <c r="AX1775" t="s">
        <v>68</v>
      </c>
      <c r="AY1775" t="s">
        <v>68</v>
      </c>
      <c r="AZ1775" t="s">
        <v>69</v>
      </c>
      <c r="BA1775" t="s">
        <v>84</v>
      </c>
      <c r="BB1775">
        <v>0.71799999999999997</v>
      </c>
    </row>
    <row r="1776" spans="1:62" x14ac:dyDescent="0.3">
      <c r="A1776">
        <v>2015</v>
      </c>
      <c r="B1776" t="s">
        <v>53</v>
      </c>
      <c r="C1776" t="s">
        <v>1828</v>
      </c>
      <c r="D1776" t="s">
        <v>62</v>
      </c>
      <c r="E1776">
        <v>1</v>
      </c>
      <c r="F1776" t="s">
        <v>56</v>
      </c>
      <c r="G1776" t="s">
        <v>112</v>
      </c>
      <c r="H1776" t="s">
        <v>63</v>
      </c>
      <c r="I1776" t="s">
        <v>83</v>
      </c>
      <c r="J1776" t="s">
        <v>967</v>
      </c>
      <c r="K1776" t="s">
        <v>61</v>
      </c>
      <c r="L1776" t="s">
        <v>62</v>
      </c>
      <c r="M1776">
        <v>1</v>
      </c>
      <c r="N1776" t="s">
        <v>56</v>
      </c>
      <c r="O1776">
        <v>12</v>
      </c>
      <c r="P1776">
        <v>23</v>
      </c>
      <c r="Q1776">
        <v>45</v>
      </c>
      <c r="R1776" t="s">
        <v>63</v>
      </c>
      <c r="S1776" t="s">
        <v>100</v>
      </c>
      <c r="T1776" t="s">
        <v>84</v>
      </c>
      <c r="U1776" t="s">
        <v>947</v>
      </c>
      <c r="V1776" t="s">
        <v>66</v>
      </c>
      <c r="W1776" t="s">
        <v>67</v>
      </c>
      <c r="X1776">
        <v>5</v>
      </c>
      <c r="Y1776">
        <v>0.3</v>
      </c>
      <c r="Z1776">
        <v>0.7</v>
      </c>
      <c r="AA1776">
        <v>6.5</v>
      </c>
      <c r="AB1776">
        <v>6</v>
      </c>
      <c r="AC1776">
        <v>6</v>
      </c>
      <c r="AD1776">
        <v>7.5</v>
      </c>
      <c r="AE1776">
        <v>7</v>
      </c>
      <c r="AF1776" t="s">
        <v>68</v>
      </c>
      <c r="AG1776">
        <v>9.5</v>
      </c>
      <c r="AH1776">
        <v>8</v>
      </c>
      <c r="AI1776">
        <v>8.5</v>
      </c>
      <c r="AJ1776">
        <v>10</v>
      </c>
      <c r="AK1776">
        <v>8.5</v>
      </c>
      <c r="AL1776" t="s">
        <v>68</v>
      </c>
      <c r="AM1776" t="s">
        <v>68</v>
      </c>
      <c r="AN1776" t="s">
        <v>68</v>
      </c>
      <c r="AO1776" t="s">
        <v>68</v>
      </c>
      <c r="AP1776" t="s">
        <v>68</v>
      </c>
      <c r="AQ1776" t="s">
        <v>68</v>
      </c>
      <c r="AR1776" t="s">
        <v>68</v>
      </c>
      <c r="AS1776" t="s">
        <v>68</v>
      </c>
      <c r="AT1776" t="s">
        <v>68</v>
      </c>
      <c r="AU1776" t="s">
        <v>68</v>
      </c>
      <c r="AV1776" t="s">
        <v>68</v>
      </c>
      <c r="AW1776" t="s">
        <v>68</v>
      </c>
      <c r="AX1776" t="s">
        <v>68</v>
      </c>
      <c r="AY1776" t="s">
        <v>68</v>
      </c>
      <c r="AZ1776" t="s">
        <v>80</v>
      </c>
      <c r="BA1776" t="s">
        <v>84</v>
      </c>
      <c r="BB1776">
        <v>1</v>
      </c>
      <c r="BD1776">
        <f>IF(EXACT(BA1776,T1776),1,0)</f>
        <v>1</v>
      </c>
      <c r="BE1776">
        <f>IF(AND(AZ1776="2_Testando"),1,0)</f>
        <v>1</v>
      </c>
      <c r="BF1776">
        <f>IF(AND(AZ1776="2_Testando",BD1776=1),1,0)</f>
        <v>1</v>
      </c>
      <c r="BJ1776">
        <f>IF(AND(BB1776&gt;0.7,BF1776=1),1,0)</f>
        <v>1</v>
      </c>
    </row>
    <row r="1777" spans="1:62" hidden="1" x14ac:dyDescent="0.3">
      <c r="A1777">
        <v>2015</v>
      </c>
      <c r="B1777" t="s">
        <v>53</v>
      </c>
      <c r="C1777" t="s">
        <v>416</v>
      </c>
      <c r="D1777" t="s">
        <v>62</v>
      </c>
      <c r="E1777">
        <v>1</v>
      </c>
      <c r="F1777" t="s">
        <v>56</v>
      </c>
      <c r="G1777" t="s">
        <v>112</v>
      </c>
      <c r="H1777" t="s">
        <v>63</v>
      </c>
      <c r="I1777" t="s">
        <v>77</v>
      </c>
      <c r="J1777" t="s">
        <v>1789</v>
      </c>
      <c r="K1777" t="s">
        <v>61</v>
      </c>
      <c r="L1777" t="s">
        <v>62</v>
      </c>
      <c r="M1777">
        <v>1</v>
      </c>
      <c r="N1777" t="s">
        <v>56</v>
      </c>
      <c r="O1777">
        <v>10</v>
      </c>
      <c r="P1777">
        <v>20</v>
      </c>
      <c r="Q1777">
        <v>40</v>
      </c>
      <c r="R1777" t="s">
        <v>63</v>
      </c>
      <c r="S1777" t="s">
        <v>100</v>
      </c>
      <c r="T1777" t="s">
        <v>79</v>
      </c>
      <c r="U1777" t="s">
        <v>1789</v>
      </c>
      <c r="V1777" t="s">
        <v>66</v>
      </c>
      <c r="W1777" t="s">
        <v>67</v>
      </c>
      <c r="X1777">
        <v>5</v>
      </c>
      <c r="Y1777">
        <v>0.3</v>
      </c>
      <c r="Z1777">
        <v>0.7</v>
      </c>
      <c r="AA1777">
        <v>0.5</v>
      </c>
      <c r="AB1777">
        <v>0</v>
      </c>
      <c r="AC1777">
        <v>1</v>
      </c>
      <c r="AD1777" t="s">
        <v>68</v>
      </c>
      <c r="AE1777" t="s">
        <v>68</v>
      </c>
      <c r="AF1777" t="s">
        <v>68</v>
      </c>
      <c r="AG1777">
        <v>8</v>
      </c>
      <c r="AH1777">
        <v>1.5</v>
      </c>
      <c r="AI1777">
        <v>3</v>
      </c>
      <c r="AJ1777" t="s">
        <v>68</v>
      </c>
      <c r="AK1777" t="s">
        <v>68</v>
      </c>
      <c r="AL1777" t="s">
        <v>68</v>
      </c>
      <c r="AM1777" t="s">
        <v>68</v>
      </c>
      <c r="AN1777" t="s">
        <v>68</v>
      </c>
      <c r="AO1777" t="s">
        <v>68</v>
      </c>
      <c r="AP1777" t="s">
        <v>68</v>
      </c>
      <c r="AQ1777" t="s">
        <v>68</v>
      </c>
      <c r="AR1777" t="s">
        <v>68</v>
      </c>
      <c r="AS1777" t="s">
        <v>68</v>
      </c>
      <c r="AT1777" t="s">
        <v>68</v>
      </c>
      <c r="AU1777" t="s">
        <v>68</v>
      </c>
      <c r="AV1777" t="s">
        <v>68</v>
      </c>
      <c r="AW1777" t="s">
        <v>68</v>
      </c>
      <c r="AX1777" t="s">
        <v>68</v>
      </c>
      <c r="AY1777" t="s">
        <v>68</v>
      </c>
      <c r="AZ1777" t="s">
        <v>69</v>
      </c>
      <c r="BA1777" t="s">
        <v>79</v>
      </c>
      <c r="BB1777">
        <v>1</v>
      </c>
    </row>
    <row r="1778" spans="1:62" hidden="1" x14ac:dyDescent="0.3">
      <c r="A1778">
        <v>2015</v>
      </c>
      <c r="B1778" t="s">
        <v>53</v>
      </c>
      <c r="C1778" t="s">
        <v>1829</v>
      </c>
      <c r="D1778" t="s">
        <v>62</v>
      </c>
      <c r="E1778">
        <v>1</v>
      </c>
      <c r="F1778" t="s">
        <v>71</v>
      </c>
      <c r="G1778" t="s">
        <v>112</v>
      </c>
      <c r="H1778" t="s">
        <v>63</v>
      </c>
      <c r="I1778" t="s">
        <v>59</v>
      </c>
      <c r="J1778" t="s">
        <v>947</v>
      </c>
      <c r="K1778" t="s">
        <v>61</v>
      </c>
      <c r="L1778" t="s">
        <v>62</v>
      </c>
      <c r="M1778">
        <v>1</v>
      </c>
      <c r="N1778" t="s">
        <v>71</v>
      </c>
      <c r="O1778">
        <v>1</v>
      </c>
      <c r="P1778">
        <v>1</v>
      </c>
      <c r="Q1778">
        <v>2</v>
      </c>
      <c r="R1778" t="s">
        <v>63</v>
      </c>
      <c r="S1778" t="s">
        <v>100</v>
      </c>
      <c r="T1778" t="s">
        <v>65</v>
      </c>
      <c r="U1778" t="s">
        <v>947</v>
      </c>
      <c r="V1778" t="s">
        <v>66</v>
      </c>
      <c r="W1778" t="s">
        <v>67</v>
      </c>
      <c r="X1778">
        <v>5</v>
      </c>
      <c r="Y1778">
        <v>0.3</v>
      </c>
      <c r="Z1778">
        <v>0.7</v>
      </c>
      <c r="AA1778">
        <v>5</v>
      </c>
      <c r="AB1778">
        <v>5</v>
      </c>
      <c r="AC1778">
        <v>5</v>
      </c>
      <c r="AD1778">
        <v>3</v>
      </c>
      <c r="AE1778">
        <v>1.5</v>
      </c>
      <c r="AF1778">
        <v>3.5</v>
      </c>
      <c r="AG1778">
        <v>8</v>
      </c>
      <c r="AH1778">
        <v>6</v>
      </c>
      <c r="AI1778">
        <v>7.5</v>
      </c>
      <c r="AJ1778">
        <v>6.5</v>
      </c>
      <c r="AK1778">
        <v>8</v>
      </c>
      <c r="AL1778" t="s">
        <v>68</v>
      </c>
      <c r="AM1778" t="s">
        <v>68</v>
      </c>
      <c r="AN1778" t="s">
        <v>68</v>
      </c>
      <c r="AO1778" t="s">
        <v>68</v>
      </c>
      <c r="AP1778" t="s">
        <v>68</v>
      </c>
      <c r="AQ1778" t="s">
        <v>68</v>
      </c>
      <c r="AR1778" t="s">
        <v>68</v>
      </c>
      <c r="AS1778" t="s">
        <v>68</v>
      </c>
      <c r="AT1778" t="s">
        <v>68</v>
      </c>
      <c r="AU1778" t="s">
        <v>68</v>
      </c>
      <c r="AV1778" t="s">
        <v>68</v>
      </c>
      <c r="AW1778" t="s">
        <v>68</v>
      </c>
      <c r="AX1778" t="s">
        <v>68</v>
      </c>
      <c r="AY1778" t="s">
        <v>68</v>
      </c>
      <c r="AZ1778" t="s">
        <v>69</v>
      </c>
      <c r="BA1778" t="s">
        <v>65</v>
      </c>
      <c r="BB1778">
        <v>0.97</v>
      </c>
    </row>
    <row r="1779" spans="1:62" hidden="1" x14ac:dyDescent="0.3">
      <c r="A1779">
        <v>2015</v>
      </c>
      <c r="B1779" t="s">
        <v>53</v>
      </c>
      <c r="C1779" t="s">
        <v>417</v>
      </c>
      <c r="D1779" t="s">
        <v>62</v>
      </c>
      <c r="E1779">
        <v>1</v>
      </c>
      <c r="F1779" t="s">
        <v>71</v>
      </c>
      <c r="G1779" t="s">
        <v>112</v>
      </c>
      <c r="H1779" t="s">
        <v>63</v>
      </c>
      <c r="I1779" t="s">
        <v>59</v>
      </c>
      <c r="J1779" t="s">
        <v>947</v>
      </c>
      <c r="K1779" t="s">
        <v>61</v>
      </c>
      <c r="L1779" t="s">
        <v>62</v>
      </c>
      <c r="M1779">
        <v>1</v>
      </c>
      <c r="N1779" t="s">
        <v>71</v>
      </c>
      <c r="O1779">
        <v>2</v>
      </c>
      <c r="P1779">
        <v>3</v>
      </c>
      <c r="Q1779">
        <v>5</v>
      </c>
      <c r="R1779" t="s">
        <v>63</v>
      </c>
      <c r="S1779" t="s">
        <v>100</v>
      </c>
      <c r="T1779" t="s">
        <v>65</v>
      </c>
      <c r="U1779" t="s">
        <v>947</v>
      </c>
      <c r="V1779" t="s">
        <v>66</v>
      </c>
      <c r="W1779" t="s">
        <v>67</v>
      </c>
      <c r="X1779">
        <v>5</v>
      </c>
      <c r="Y1779">
        <v>0.3</v>
      </c>
      <c r="Z1779">
        <v>0.7</v>
      </c>
      <c r="AA1779">
        <v>4.5</v>
      </c>
      <c r="AB1779">
        <v>2.5</v>
      </c>
      <c r="AC1779">
        <v>5</v>
      </c>
      <c r="AD1779">
        <v>4</v>
      </c>
      <c r="AE1779">
        <v>2.5</v>
      </c>
      <c r="AF1779">
        <v>4.5</v>
      </c>
      <c r="AG1779">
        <v>8</v>
      </c>
      <c r="AH1779">
        <v>3.5</v>
      </c>
      <c r="AI1779">
        <v>8</v>
      </c>
      <c r="AJ1779">
        <v>8</v>
      </c>
      <c r="AK1779">
        <v>7</v>
      </c>
      <c r="AL1779" t="s">
        <v>68</v>
      </c>
      <c r="AM1779" t="s">
        <v>68</v>
      </c>
      <c r="AN1779" t="s">
        <v>68</v>
      </c>
      <c r="AO1779" t="s">
        <v>68</v>
      </c>
      <c r="AP1779" t="s">
        <v>68</v>
      </c>
      <c r="AQ1779" t="s">
        <v>68</v>
      </c>
      <c r="AR1779" t="s">
        <v>68</v>
      </c>
      <c r="AS1779" t="s">
        <v>68</v>
      </c>
      <c r="AT1779" t="s">
        <v>68</v>
      </c>
      <c r="AU1779" t="s">
        <v>68</v>
      </c>
      <c r="AV1779" t="s">
        <v>68</v>
      </c>
      <c r="AW1779" t="s">
        <v>68</v>
      </c>
      <c r="AX1779" t="s">
        <v>68</v>
      </c>
      <c r="AY1779" t="s">
        <v>68</v>
      </c>
      <c r="AZ1779" t="s">
        <v>69</v>
      </c>
      <c r="BA1779" t="s">
        <v>65</v>
      </c>
      <c r="BB1779">
        <v>0.79700000000000004</v>
      </c>
    </row>
    <row r="1780" spans="1:62" x14ac:dyDescent="0.3">
      <c r="A1780">
        <v>2015</v>
      </c>
      <c r="B1780" t="s">
        <v>53</v>
      </c>
      <c r="C1780" t="s">
        <v>419</v>
      </c>
      <c r="D1780" t="s">
        <v>62</v>
      </c>
      <c r="E1780">
        <v>1</v>
      </c>
      <c r="F1780" t="s">
        <v>56</v>
      </c>
      <c r="G1780" t="s">
        <v>112</v>
      </c>
      <c r="H1780" t="s">
        <v>63</v>
      </c>
      <c r="I1780" t="s">
        <v>59</v>
      </c>
      <c r="J1780" t="s">
        <v>947</v>
      </c>
      <c r="K1780" t="s">
        <v>61</v>
      </c>
      <c r="L1780" t="s">
        <v>62</v>
      </c>
      <c r="M1780">
        <v>1</v>
      </c>
      <c r="N1780" t="s">
        <v>56</v>
      </c>
      <c r="O1780">
        <v>11</v>
      </c>
      <c r="P1780">
        <v>21</v>
      </c>
      <c r="Q1780">
        <v>42</v>
      </c>
      <c r="R1780" t="s">
        <v>63</v>
      </c>
      <c r="S1780" t="s">
        <v>100</v>
      </c>
      <c r="T1780" t="s">
        <v>65</v>
      </c>
      <c r="U1780" t="s">
        <v>947</v>
      </c>
      <c r="V1780" t="s">
        <v>66</v>
      </c>
      <c r="W1780" t="s">
        <v>67</v>
      </c>
      <c r="X1780">
        <v>5</v>
      </c>
      <c r="Y1780">
        <v>0.3</v>
      </c>
      <c r="Z1780">
        <v>0.7</v>
      </c>
      <c r="AA1780">
        <v>2</v>
      </c>
      <c r="AB1780">
        <v>3.5</v>
      </c>
      <c r="AC1780">
        <v>0.5</v>
      </c>
      <c r="AD1780">
        <v>4.5</v>
      </c>
      <c r="AE1780">
        <v>2.5</v>
      </c>
      <c r="AF1780">
        <v>2.5</v>
      </c>
      <c r="AG1780">
        <v>8</v>
      </c>
      <c r="AH1780">
        <v>6.5</v>
      </c>
      <c r="AI1780">
        <v>8</v>
      </c>
      <c r="AJ1780">
        <v>5.5</v>
      </c>
      <c r="AK1780">
        <v>3.5</v>
      </c>
      <c r="AL1780" t="s">
        <v>68</v>
      </c>
      <c r="AM1780" t="s">
        <v>68</v>
      </c>
      <c r="AN1780" t="s">
        <v>68</v>
      </c>
      <c r="AO1780" t="s">
        <v>68</v>
      </c>
      <c r="AP1780" t="s">
        <v>68</v>
      </c>
      <c r="AQ1780" t="s">
        <v>68</v>
      </c>
      <c r="AR1780" t="s">
        <v>68</v>
      </c>
      <c r="AS1780" t="s">
        <v>68</v>
      </c>
      <c r="AT1780" t="s">
        <v>68</v>
      </c>
      <c r="AU1780" t="s">
        <v>68</v>
      </c>
      <c r="AV1780" t="s">
        <v>68</v>
      </c>
      <c r="AW1780" t="s">
        <v>68</v>
      </c>
      <c r="AX1780" t="s">
        <v>68</v>
      </c>
      <c r="AY1780" t="s">
        <v>68</v>
      </c>
      <c r="AZ1780" t="s">
        <v>80</v>
      </c>
      <c r="BA1780" t="s">
        <v>65</v>
      </c>
      <c r="BB1780">
        <v>0.79700000000000004</v>
      </c>
      <c r="BD1780">
        <f>IF(EXACT(BA1780,T1780),1,0)</f>
        <v>1</v>
      </c>
      <c r="BE1780">
        <f>IF(AND(AZ1780="2_Testando"),1,0)</f>
        <v>1</v>
      </c>
      <c r="BF1780">
        <f>IF(AND(AZ1780="2_Testando",BD1780=1),1,0)</f>
        <v>1</v>
      </c>
      <c r="BJ1780">
        <f>IF(AND(BB1780&gt;0.7,BF1780=1),1,0)</f>
        <v>1</v>
      </c>
    </row>
    <row r="1781" spans="1:62" hidden="1" x14ac:dyDescent="0.3">
      <c r="A1781">
        <v>2015</v>
      </c>
      <c r="B1781" t="s">
        <v>53</v>
      </c>
      <c r="C1781" t="s">
        <v>1830</v>
      </c>
      <c r="D1781" t="s">
        <v>62</v>
      </c>
      <c r="E1781">
        <v>1</v>
      </c>
      <c r="F1781" t="s">
        <v>56</v>
      </c>
      <c r="G1781" t="s">
        <v>112</v>
      </c>
      <c r="H1781" t="s">
        <v>63</v>
      </c>
      <c r="I1781" t="s">
        <v>83</v>
      </c>
      <c r="J1781" t="s">
        <v>1162</v>
      </c>
      <c r="K1781" t="s">
        <v>61</v>
      </c>
      <c r="L1781" t="s">
        <v>62</v>
      </c>
      <c r="M1781">
        <v>1</v>
      </c>
      <c r="N1781" t="s">
        <v>56</v>
      </c>
      <c r="O1781">
        <v>11</v>
      </c>
      <c r="P1781">
        <v>22</v>
      </c>
      <c r="Q1781">
        <v>43</v>
      </c>
      <c r="R1781" t="s">
        <v>63</v>
      </c>
      <c r="S1781" t="s">
        <v>100</v>
      </c>
      <c r="T1781" t="s">
        <v>84</v>
      </c>
      <c r="U1781" t="s">
        <v>1162</v>
      </c>
      <c r="V1781" t="s">
        <v>66</v>
      </c>
      <c r="W1781" t="s">
        <v>67</v>
      </c>
      <c r="X1781">
        <v>5</v>
      </c>
      <c r="Y1781">
        <v>0.3</v>
      </c>
      <c r="Z1781">
        <v>0.7</v>
      </c>
      <c r="AA1781">
        <v>4</v>
      </c>
      <c r="AB1781">
        <v>4</v>
      </c>
      <c r="AC1781">
        <v>6</v>
      </c>
      <c r="AD1781">
        <v>5.5</v>
      </c>
      <c r="AE1781">
        <v>3</v>
      </c>
      <c r="AF1781" t="s">
        <v>68</v>
      </c>
      <c r="AG1781">
        <v>9</v>
      </c>
      <c r="AH1781">
        <v>8</v>
      </c>
      <c r="AI1781">
        <v>8</v>
      </c>
      <c r="AJ1781">
        <v>10</v>
      </c>
      <c r="AK1781">
        <v>8.5</v>
      </c>
      <c r="AL1781" t="s">
        <v>68</v>
      </c>
      <c r="AM1781" t="s">
        <v>68</v>
      </c>
      <c r="AN1781" t="s">
        <v>68</v>
      </c>
      <c r="AO1781" t="s">
        <v>68</v>
      </c>
      <c r="AP1781" t="s">
        <v>68</v>
      </c>
      <c r="AQ1781" t="s">
        <v>68</v>
      </c>
      <c r="AR1781" t="s">
        <v>68</v>
      </c>
      <c r="AS1781" t="s">
        <v>68</v>
      </c>
      <c r="AT1781" t="s">
        <v>68</v>
      </c>
      <c r="AU1781" t="s">
        <v>68</v>
      </c>
      <c r="AV1781" t="s">
        <v>68</v>
      </c>
      <c r="AW1781" t="s">
        <v>68</v>
      </c>
      <c r="AX1781" t="s">
        <v>68</v>
      </c>
      <c r="AY1781" t="s">
        <v>68</v>
      </c>
      <c r="AZ1781" t="s">
        <v>69</v>
      </c>
      <c r="BA1781" t="s">
        <v>84</v>
      </c>
      <c r="BB1781">
        <v>0.96499999999999997</v>
      </c>
    </row>
    <row r="1782" spans="1:62" hidden="1" x14ac:dyDescent="0.3">
      <c r="A1782">
        <v>2015</v>
      </c>
      <c r="B1782" t="s">
        <v>53</v>
      </c>
      <c r="C1782" t="s">
        <v>1831</v>
      </c>
      <c r="D1782" t="s">
        <v>62</v>
      </c>
      <c r="E1782">
        <v>1</v>
      </c>
      <c r="F1782" t="s">
        <v>71</v>
      </c>
      <c r="G1782" t="s">
        <v>112</v>
      </c>
      <c r="H1782" t="s">
        <v>63</v>
      </c>
      <c r="I1782" t="s">
        <v>83</v>
      </c>
      <c r="J1782" t="s">
        <v>1832</v>
      </c>
      <c r="K1782" t="s">
        <v>61</v>
      </c>
      <c r="L1782" t="s">
        <v>62</v>
      </c>
      <c r="M1782">
        <v>1</v>
      </c>
      <c r="N1782" t="s">
        <v>71</v>
      </c>
      <c r="O1782">
        <v>2</v>
      </c>
      <c r="P1782">
        <v>3</v>
      </c>
      <c r="Q1782">
        <v>6</v>
      </c>
      <c r="R1782" t="s">
        <v>63</v>
      </c>
      <c r="S1782" t="s">
        <v>100</v>
      </c>
      <c r="T1782" t="s">
        <v>84</v>
      </c>
      <c r="U1782" t="s">
        <v>1832</v>
      </c>
      <c r="V1782" t="s">
        <v>66</v>
      </c>
      <c r="W1782" t="s">
        <v>67</v>
      </c>
      <c r="X1782">
        <v>5</v>
      </c>
      <c r="Y1782">
        <v>0.3</v>
      </c>
      <c r="Z1782">
        <v>0.7</v>
      </c>
      <c r="AA1782">
        <v>1</v>
      </c>
      <c r="AB1782">
        <v>2</v>
      </c>
      <c r="AC1782">
        <v>3</v>
      </c>
      <c r="AD1782">
        <v>4.5</v>
      </c>
      <c r="AE1782">
        <v>4</v>
      </c>
      <c r="AF1782">
        <v>9.5</v>
      </c>
      <c r="AG1782">
        <v>10</v>
      </c>
      <c r="AH1782">
        <v>7.5</v>
      </c>
      <c r="AI1782">
        <v>4.5</v>
      </c>
      <c r="AJ1782">
        <v>9</v>
      </c>
      <c r="AK1782">
        <v>9.5</v>
      </c>
      <c r="AL1782" t="s">
        <v>68</v>
      </c>
      <c r="AM1782" t="s">
        <v>68</v>
      </c>
      <c r="AN1782" t="s">
        <v>68</v>
      </c>
      <c r="AO1782" t="s">
        <v>68</v>
      </c>
      <c r="AP1782" t="s">
        <v>68</v>
      </c>
      <c r="AQ1782" t="s">
        <v>68</v>
      </c>
      <c r="AR1782" t="s">
        <v>68</v>
      </c>
      <c r="AS1782" t="s">
        <v>68</v>
      </c>
      <c r="AT1782" t="s">
        <v>68</v>
      </c>
      <c r="AU1782" t="s">
        <v>68</v>
      </c>
      <c r="AV1782" t="s">
        <v>68</v>
      </c>
      <c r="AW1782" t="s">
        <v>68</v>
      </c>
      <c r="AX1782" t="s">
        <v>68</v>
      </c>
      <c r="AY1782" t="s">
        <v>68</v>
      </c>
      <c r="AZ1782" t="s">
        <v>69</v>
      </c>
      <c r="BA1782" t="s">
        <v>84</v>
      </c>
      <c r="BB1782">
        <v>0.93500000000000005</v>
      </c>
    </row>
    <row r="1783" spans="1:62" hidden="1" x14ac:dyDescent="0.3">
      <c r="A1783">
        <v>2015</v>
      </c>
      <c r="B1783" t="s">
        <v>53</v>
      </c>
      <c r="C1783" t="s">
        <v>1833</v>
      </c>
      <c r="D1783" t="s">
        <v>62</v>
      </c>
      <c r="E1783">
        <v>1</v>
      </c>
      <c r="F1783" t="s">
        <v>56</v>
      </c>
      <c r="G1783" t="s">
        <v>112</v>
      </c>
      <c r="H1783" t="s">
        <v>63</v>
      </c>
      <c r="I1783" t="s">
        <v>77</v>
      </c>
      <c r="J1783" t="s">
        <v>1045</v>
      </c>
      <c r="K1783" t="s">
        <v>61</v>
      </c>
      <c r="L1783" t="s">
        <v>62</v>
      </c>
      <c r="M1783">
        <v>1</v>
      </c>
      <c r="N1783" t="s">
        <v>56</v>
      </c>
      <c r="O1783">
        <v>12</v>
      </c>
      <c r="P1783">
        <v>23</v>
      </c>
      <c r="Q1783">
        <v>45</v>
      </c>
      <c r="R1783" t="s">
        <v>63</v>
      </c>
      <c r="S1783" t="s">
        <v>100</v>
      </c>
      <c r="T1783" t="s">
        <v>79</v>
      </c>
      <c r="U1783" t="s">
        <v>1045</v>
      </c>
      <c r="V1783" t="s">
        <v>66</v>
      </c>
      <c r="W1783" t="s">
        <v>67</v>
      </c>
      <c r="X1783">
        <v>5</v>
      </c>
      <c r="Y1783">
        <v>0.3</v>
      </c>
      <c r="Z1783">
        <v>0.7</v>
      </c>
      <c r="AA1783">
        <v>0.5</v>
      </c>
      <c r="AB1783">
        <v>0</v>
      </c>
      <c r="AC1783">
        <v>0</v>
      </c>
      <c r="AD1783" t="s">
        <v>68</v>
      </c>
      <c r="AE1783" t="s">
        <v>68</v>
      </c>
      <c r="AF1783" t="s">
        <v>68</v>
      </c>
      <c r="AG1783">
        <v>9.5</v>
      </c>
      <c r="AH1783">
        <v>4</v>
      </c>
      <c r="AI1783">
        <v>7</v>
      </c>
      <c r="AJ1783" t="s">
        <v>68</v>
      </c>
      <c r="AK1783" t="s">
        <v>68</v>
      </c>
      <c r="AL1783" t="s">
        <v>68</v>
      </c>
      <c r="AM1783" t="s">
        <v>68</v>
      </c>
      <c r="AN1783" t="s">
        <v>68</v>
      </c>
      <c r="AO1783" t="s">
        <v>68</v>
      </c>
      <c r="AP1783" t="s">
        <v>68</v>
      </c>
      <c r="AQ1783" t="s">
        <v>68</v>
      </c>
      <c r="AR1783" t="s">
        <v>68</v>
      </c>
      <c r="AS1783" t="s">
        <v>68</v>
      </c>
      <c r="AT1783" t="s">
        <v>68</v>
      </c>
      <c r="AU1783" t="s">
        <v>68</v>
      </c>
      <c r="AV1783" t="s">
        <v>68</v>
      </c>
      <c r="AW1783" t="s">
        <v>68</v>
      </c>
      <c r="AX1783" t="s">
        <v>68</v>
      </c>
      <c r="AY1783" t="s">
        <v>68</v>
      </c>
      <c r="AZ1783" t="s">
        <v>69</v>
      </c>
      <c r="BA1783" t="s">
        <v>79</v>
      </c>
      <c r="BB1783">
        <v>1</v>
      </c>
    </row>
    <row r="1784" spans="1:62" hidden="1" x14ac:dyDescent="0.3">
      <c r="A1784">
        <v>2015</v>
      </c>
      <c r="B1784" t="s">
        <v>53</v>
      </c>
      <c r="C1784" t="s">
        <v>1834</v>
      </c>
      <c r="D1784" t="s">
        <v>62</v>
      </c>
      <c r="E1784">
        <v>1</v>
      </c>
      <c r="F1784" t="s">
        <v>56</v>
      </c>
      <c r="G1784" t="s">
        <v>112</v>
      </c>
      <c r="H1784" t="s">
        <v>63</v>
      </c>
      <c r="I1784" t="s">
        <v>59</v>
      </c>
      <c r="J1784" t="s">
        <v>947</v>
      </c>
      <c r="K1784" t="s">
        <v>61</v>
      </c>
      <c r="L1784" t="s">
        <v>62</v>
      </c>
      <c r="M1784">
        <v>1</v>
      </c>
      <c r="N1784" t="s">
        <v>56</v>
      </c>
      <c r="O1784">
        <v>12</v>
      </c>
      <c r="P1784">
        <v>23</v>
      </c>
      <c r="Q1784">
        <v>46</v>
      </c>
      <c r="R1784" t="s">
        <v>63</v>
      </c>
      <c r="S1784" t="s">
        <v>100</v>
      </c>
      <c r="T1784" t="s">
        <v>65</v>
      </c>
      <c r="U1784" t="s">
        <v>947</v>
      </c>
      <c r="V1784" t="s">
        <v>66</v>
      </c>
      <c r="W1784" t="s">
        <v>67</v>
      </c>
      <c r="X1784">
        <v>5</v>
      </c>
      <c r="Y1784">
        <v>0.3</v>
      </c>
      <c r="Z1784">
        <v>0.7</v>
      </c>
      <c r="AA1784">
        <v>0.5</v>
      </c>
      <c r="AB1784">
        <v>0</v>
      </c>
      <c r="AC1784">
        <v>0.5</v>
      </c>
      <c r="AD1784">
        <v>0</v>
      </c>
      <c r="AE1784">
        <v>0</v>
      </c>
      <c r="AF1784" t="s">
        <v>68</v>
      </c>
      <c r="AG1784">
        <v>8.5</v>
      </c>
      <c r="AH1784">
        <v>3</v>
      </c>
      <c r="AI1784">
        <v>7</v>
      </c>
      <c r="AJ1784">
        <v>3</v>
      </c>
      <c r="AK1784" t="s">
        <v>68</v>
      </c>
      <c r="AL1784" t="s">
        <v>68</v>
      </c>
      <c r="AM1784" t="s">
        <v>68</v>
      </c>
      <c r="AN1784" t="s">
        <v>68</v>
      </c>
      <c r="AO1784" t="s">
        <v>68</v>
      </c>
      <c r="AP1784" t="s">
        <v>68</v>
      </c>
      <c r="AQ1784" t="s">
        <v>68</v>
      </c>
      <c r="AR1784" t="s">
        <v>68</v>
      </c>
      <c r="AS1784" t="s">
        <v>68</v>
      </c>
      <c r="AT1784" t="s">
        <v>68</v>
      </c>
      <c r="AU1784" t="s">
        <v>68</v>
      </c>
      <c r="AV1784" t="s">
        <v>68</v>
      </c>
      <c r="AW1784" t="s">
        <v>68</v>
      </c>
      <c r="AX1784" t="s">
        <v>68</v>
      </c>
      <c r="AY1784" t="s">
        <v>68</v>
      </c>
      <c r="AZ1784" t="s">
        <v>69</v>
      </c>
      <c r="BA1784" t="s">
        <v>65</v>
      </c>
      <c r="BB1784">
        <v>0.97</v>
      </c>
    </row>
    <row r="1785" spans="1:62" hidden="1" x14ac:dyDescent="0.3">
      <c r="A1785">
        <v>2015</v>
      </c>
      <c r="B1785" t="s">
        <v>53</v>
      </c>
      <c r="C1785" t="s">
        <v>1835</v>
      </c>
      <c r="D1785" t="s">
        <v>62</v>
      </c>
      <c r="E1785">
        <v>1</v>
      </c>
      <c r="F1785" t="s">
        <v>56</v>
      </c>
      <c r="G1785" t="s">
        <v>112</v>
      </c>
      <c r="H1785" t="s">
        <v>63</v>
      </c>
      <c r="I1785" t="s">
        <v>59</v>
      </c>
      <c r="J1785" t="s">
        <v>947</v>
      </c>
      <c r="K1785" t="s">
        <v>61</v>
      </c>
      <c r="L1785" t="s">
        <v>62</v>
      </c>
      <c r="M1785">
        <v>1</v>
      </c>
      <c r="N1785" t="s">
        <v>56</v>
      </c>
      <c r="O1785">
        <v>13</v>
      </c>
      <c r="P1785">
        <v>25</v>
      </c>
      <c r="Q1785">
        <v>49</v>
      </c>
      <c r="R1785" t="s">
        <v>63</v>
      </c>
      <c r="S1785" t="s">
        <v>100</v>
      </c>
      <c r="T1785" t="s">
        <v>84</v>
      </c>
      <c r="U1785" t="s">
        <v>947</v>
      </c>
      <c r="V1785" t="s">
        <v>66</v>
      </c>
      <c r="W1785" t="s">
        <v>67</v>
      </c>
      <c r="X1785">
        <v>5</v>
      </c>
      <c r="Y1785">
        <v>0.3</v>
      </c>
      <c r="Z1785">
        <v>0.7</v>
      </c>
      <c r="AA1785">
        <v>5</v>
      </c>
      <c r="AB1785">
        <v>4.5</v>
      </c>
      <c r="AC1785">
        <v>4</v>
      </c>
      <c r="AD1785">
        <v>4.5</v>
      </c>
      <c r="AE1785">
        <v>2.5</v>
      </c>
      <c r="AF1785">
        <v>6</v>
      </c>
      <c r="AG1785">
        <v>8.5</v>
      </c>
      <c r="AH1785">
        <v>4.5</v>
      </c>
      <c r="AI1785">
        <v>9.5</v>
      </c>
      <c r="AJ1785">
        <v>5.5</v>
      </c>
      <c r="AK1785">
        <v>8.5</v>
      </c>
      <c r="AL1785" t="s">
        <v>68</v>
      </c>
      <c r="AM1785" t="s">
        <v>68</v>
      </c>
      <c r="AN1785" t="s">
        <v>68</v>
      </c>
      <c r="AO1785" t="s">
        <v>68</v>
      </c>
      <c r="AP1785" t="s">
        <v>68</v>
      </c>
      <c r="AQ1785" t="s">
        <v>68</v>
      </c>
      <c r="AR1785" t="s">
        <v>68</v>
      </c>
      <c r="AS1785" t="s">
        <v>68</v>
      </c>
      <c r="AT1785" t="s">
        <v>68</v>
      </c>
      <c r="AU1785" t="s">
        <v>68</v>
      </c>
      <c r="AV1785" t="s">
        <v>68</v>
      </c>
      <c r="AW1785" t="s">
        <v>68</v>
      </c>
      <c r="AX1785" t="s">
        <v>68</v>
      </c>
      <c r="AY1785" t="s">
        <v>68</v>
      </c>
      <c r="AZ1785" t="s">
        <v>69</v>
      </c>
      <c r="BA1785" t="s">
        <v>65</v>
      </c>
      <c r="BB1785">
        <v>0.79700000000000004</v>
      </c>
    </row>
    <row r="1786" spans="1:62" hidden="1" x14ac:dyDescent="0.3">
      <c r="A1786">
        <v>2015</v>
      </c>
      <c r="B1786" t="s">
        <v>53</v>
      </c>
      <c r="C1786" t="s">
        <v>1836</v>
      </c>
      <c r="D1786" t="s">
        <v>62</v>
      </c>
      <c r="E1786">
        <v>1</v>
      </c>
      <c r="F1786" t="s">
        <v>56</v>
      </c>
      <c r="G1786" t="s">
        <v>112</v>
      </c>
      <c r="H1786" t="s">
        <v>63</v>
      </c>
      <c r="I1786" t="s">
        <v>59</v>
      </c>
      <c r="J1786" t="s">
        <v>947</v>
      </c>
      <c r="K1786" t="s">
        <v>61</v>
      </c>
      <c r="L1786" t="s">
        <v>62</v>
      </c>
      <c r="M1786">
        <v>1</v>
      </c>
      <c r="N1786" t="s">
        <v>56</v>
      </c>
      <c r="O1786">
        <v>13</v>
      </c>
      <c r="P1786">
        <v>25</v>
      </c>
      <c r="Q1786">
        <v>50</v>
      </c>
      <c r="R1786" t="s">
        <v>63</v>
      </c>
      <c r="S1786" t="s">
        <v>100</v>
      </c>
      <c r="T1786" t="s">
        <v>65</v>
      </c>
      <c r="U1786" t="s">
        <v>947</v>
      </c>
      <c r="V1786" t="s">
        <v>66</v>
      </c>
      <c r="W1786" t="s">
        <v>67</v>
      </c>
      <c r="X1786">
        <v>5</v>
      </c>
      <c r="Y1786">
        <v>0.3</v>
      </c>
      <c r="Z1786">
        <v>0.7</v>
      </c>
      <c r="AA1786">
        <v>2</v>
      </c>
      <c r="AB1786">
        <v>4.5</v>
      </c>
      <c r="AC1786">
        <v>5</v>
      </c>
      <c r="AD1786">
        <v>4</v>
      </c>
      <c r="AE1786">
        <v>4</v>
      </c>
      <c r="AF1786" t="s">
        <v>68</v>
      </c>
      <c r="AG1786">
        <v>7.5</v>
      </c>
      <c r="AH1786">
        <v>9</v>
      </c>
      <c r="AI1786">
        <v>10</v>
      </c>
      <c r="AJ1786">
        <v>6</v>
      </c>
      <c r="AK1786">
        <v>9.5</v>
      </c>
      <c r="AL1786" t="s">
        <v>68</v>
      </c>
      <c r="AM1786" t="s">
        <v>68</v>
      </c>
      <c r="AN1786" t="s">
        <v>68</v>
      </c>
      <c r="AO1786" t="s">
        <v>68</v>
      </c>
      <c r="AP1786" t="s">
        <v>68</v>
      </c>
      <c r="AQ1786" t="s">
        <v>68</v>
      </c>
      <c r="AR1786" t="s">
        <v>68</v>
      </c>
      <c r="AS1786" t="s">
        <v>68</v>
      </c>
      <c r="AT1786" t="s">
        <v>68</v>
      </c>
      <c r="AU1786" t="s">
        <v>68</v>
      </c>
      <c r="AV1786" t="s">
        <v>68</v>
      </c>
      <c r="AW1786" t="s">
        <v>68</v>
      </c>
      <c r="AX1786" t="s">
        <v>68</v>
      </c>
      <c r="AY1786" t="s">
        <v>68</v>
      </c>
      <c r="AZ1786" t="s">
        <v>69</v>
      </c>
      <c r="BA1786" t="s">
        <v>65</v>
      </c>
      <c r="BB1786">
        <v>0.79700000000000004</v>
      </c>
    </row>
    <row r="1787" spans="1:62" hidden="1" x14ac:dyDescent="0.3">
      <c r="A1787">
        <v>2015</v>
      </c>
      <c r="B1787" t="s">
        <v>53</v>
      </c>
      <c r="C1787" t="s">
        <v>421</v>
      </c>
      <c r="D1787" t="s">
        <v>62</v>
      </c>
      <c r="E1787">
        <v>1</v>
      </c>
      <c r="F1787" t="s">
        <v>56</v>
      </c>
      <c r="G1787" t="s">
        <v>112</v>
      </c>
      <c r="H1787" t="s">
        <v>63</v>
      </c>
      <c r="I1787" t="s">
        <v>59</v>
      </c>
      <c r="J1787" t="s">
        <v>947</v>
      </c>
      <c r="K1787" t="s">
        <v>61</v>
      </c>
      <c r="L1787" t="s">
        <v>62</v>
      </c>
      <c r="M1787">
        <v>1</v>
      </c>
      <c r="N1787" t="s">
        <v>56</v>
      </c>
      <c r="O1787">
        <v>13</v>
      </c>
      <c r="P1787">
        <v>26</v>
      </c>
      <c r="Q1787">
        <v>51</v>
      </c>
      <c r="R1787" t="s">
        <v>63</v>
      </c>
      <c r="S1787" t="s">
        <v>100</v>
      </c>
      <c r="T1787" t="s">
        <v>65</v>
      </c>
      <c r="U1787" t="s">
        <v>947</v>
      </c>
      <c r="V1787" t="s">
        <v>66</v>
      </c>
      <c r="W1787" t="s">
        <v>67</v>
      </c>
      <c r="X1787">
        <v>5</v>
      </c>
      <c r="Y1787">
        <v>0.3</v>
      </c>
      <c r="Z1787">
        <v>0.7</v>
      </c>
      <c r="AA1787">
        <v>1</v>
      </c>
      <c r="AB1787">
        <v>1.5</v>
      </c>
      <c r="AC1787">
        <v>1.5</v>
      </c>
      <c r="AD1787">
        <v>2</v>
      </c>
      <c r="AE1787">
        <v>3</v>
      </c>
      <c r="AF1787" t="s">
        <v>68</v>
      </c>
      <c r="AG1787">
        <v>7.5</v>
      </c>
      <c r="AH1787">
        <v>7</v>
      </c>
      <c r="AI1787">
        <v>9</v>
      </c>
      <c r="AJ1787">
        <v>5</v>
      </c>
      <c r="AK1787">
        <v>2.5</v>
      </c>
      <c r="AL1787" t="s">
        <v>68</v>
      </c>
      <c r="AM1787" t="s">
        <v>68</v>
      </c>
      <c r="AN1787" t="s">
        <v>68</v>
      </c>
      <c r="AO1787" t="s">
        <v>68</v>
      </c>
      <c r="AP1787" t="s">
        <v>68</v>
      </c>
      <c r="AQ1787" t="s">
        <v>68</v>
      </c>
      <c r="AR1787" t="s">
        <v>68</v>
      </c>
      <c r="AS1787" t="s">
        <v>68</v>
      </c>
      <c r="AT1787" t="s">
        <v>68</v>
      </c>
      <c r="AU1787" t="s">
        <v>68</v>
      </c>
      <c r="AV1787" t="s">
        <v>68</v>
      </c>
      <c r="AW1787" t="s">
        <v>68</v>
      </c>
      <c r="AX1787" t="s">
        <v>68</v>
      </c>
      <c r="AY1787" t="s">
        <v>68</v>
      </c>
      <c r="AZ1787" t="s">
        <v>69</v>
      </c>
      <c r="BA1787" t="s">
        <v>65</v>
      </c>
      <c r="BB1787">
        <v>0.97</v>
      </c>
    </row>
    <row r="1788" spans="1:62" hidden="1" x14ac:dyDescent="0.3">
      <c r="A1788">
        <v>2015</v>
      </c>
      <c r="B1788" t="s">
        <v>53</v>
      </c>
      <c r="C1788" t="s">
        <v>1837</v>
      </c>
      <c r="D1788" t="s">
        <v>62</v>
      </c>
      <c r="E1788">
        <v>1</v>
      </c>
      <c r="F1788" t="s">
        <v>56</v>
      </c>
      <c r="G1788" t="s">
        <v>112</v>
      </c>
      <c r="H1788" t="s">
        <v>63</v>
      </c>
      <c r="I1788" t="s">
        <v>83</v>
      </c>
      <c r="J1788" t="s">
        <v>947</v>
      </c>
      <c r="K1788" t="s">
        <v>61</v>
      </c>
      <c r="L1788" t="s">
        <v>62</v>
      </c>
      <c r="M1788">
        <v>1</v>
      </c>
      <c r="N1788" t="s">
        <v>56</v>
      </c>
      <c r="O1788">
        <v>13</v>
      </c>
      <c r="P1788">
        <v>26</v>
      </c>
      <c r="Q1788">
        <v>52</v>
      </c>
      <c r="R1788" t="s">
        <v>63</v>
      </c>
      <c r="S1788" t="s">
        <v>100</v>
      </c>
      <c r="T1788" t="s">
        <v>84</v>
      </c>
      <c r="U1788" t="s">
        <v>947</v>
      </c>
      <c r="V1788" t="s">
        <v>66</v>
      </c>
      <c r="W1788" t="s">
        <v>67</v>
      </c>
      <c r="X1788">
        <v>5</v>
      </c>
      <c r="Y1788">
        <v>0.3</v>
      </c>
      <c r="Z1788">
        <v>0.7</v>
      </c>
      <c r="AA1788">
        <v>3</v>
      </c>
      <c r="AB1788">
        <v>5.5</v>
      </c>
      <c r="AC1788">
        <v>4</v>
      </c>
      <c r="AD1788">
        <v>6</v>
      </c>
      <c r="AE1788">
        <v>7.5</v>
      </c>
      <c r="AF1788" t="s">
        <v>68</v>
      </c>
      <c r="AG1788">
        <v>7.5</v>
      </c>
      <c r="AH1788">
        <v>10</v>
      </c>
      <c r="AI1788">
        <v>10</v>
      </c>
      <c r="AJ1788">
        <v>5</v>
      </c>
      <c r="AK1788">
        <v>7</v>
      </c>
      <c r="AL1788" t="s">
        <v>68</v>
      </c>
      <c r="AM1788" t="s">
        <v>68</v>
      </c>
      <c r="AN1788" t="s">
        <v>68</v>
      </c>
      <c r="AO1788" t="s">
        <v>68</v>
      </c>
      <c r="AP1788" t="s">
        <v>68</v>
      </c>
      <c r="AQ1788" t="s">
        <v>68</v>
      </c>
      <c r="AR1788" t="s">
        <v>68</v>
      </c>
      <c r="AS1788" t="s">
        <v>68</v>
      </c>
      <c r="AT1788" t="s">
        <v>68</v>
      </c>
      <c r="AU1788" t="s">
        <v>68</v>
      </c>
      <c r="AV1788" t="s">
        <v>68</v>
      </c>
      <c r="AW1788" t="s">
        <v>68</v>
      </c>
      <c r="AX1788" t="s">
        <v>68</v>
      </c>
      <c r="AY1788" t="s">
        <v>68</v>
      </c>
      <c r="AZ1788" t="s">
        <v>69</v>
      </c>
      <c r="BA1788" t="s">
        <v>84</v>
      </c>
      <c r="BB1788">
        <v>1</v>
      </c>
    </row>
    <row r="1789" spans="1:62" hidden="1" x14ac:dyDescent="0.3">
      <c r="A1789">
        <v>2015</v>
      </c>
      <c r="B1789" t="s">
        <v>53</v>
      </c>
      <c r="C1789" t="s">
        <v>1838</v>
      </c>
      <c r="D1789" t="s">
        <v>62</v>
      </c>
      <c r="E1789">
        <v>1</v>
      </c>
      <c r="F1789" t="s">
        <v>71</v>
      </c>
      <c r="G1789" t="s">
        <v>112</v>
      </c>
      <c r="H1789" t="s">
        <v>63</v>
      </c>
      <c r="I1789" t="s">
        <v>83</v>
      </c>
      <c r="J1789" t="s">
        <v>947</v>
      </c>
      <c r="K1789" t="s">
        <v>61</v>
      </c>
      <c r="L1789" t="s">
        <v>62</v>
      </c>
      <c r="M1789">
        <v>1</v>
      </c>
      <c r="N1789" t="s">
        <v>71</v>
      </c>
      <c r="O1789">
        <v>4</v>
      </c>
      <c r="P1789">
        <v>7</v>
      </c>
      <c r="Q1789">
        <v>13</v>
      </c>
      <c r="R1789" t="s">
        <v>63</v>
      </c>
      <c r="S1789" t="s">
        <v>100</v>
      </c>
      <c r="T1789" t="s">
        <v>65</v>
      </c>
      <c r="U1789" t="s">
        <v>947</v>
      </c>
      <c r="V1789" t="s">
        <v>66</v>
      </c>
      <c r="W1789" t="s">
        <v>67</v>
      </c>
      <c r="X1789">
        <v>5</v>
      </c>
      <c r="Y1789">
        <v>0.3</v>
      </c>
      <c r="Z1789">
        <v>0.7</v>
      </c>
      <c r="AA1789">
        <v>6</v>
      </c>
      <c r="AB1789">
        <v>3.5</v>
      </c>
      <c r="AC1789">
        <v>5.5</v>
      </c>
      <c r="AD1789">
        <v>5</v>
      </c>
      <c r="AE1789">
        <v>3</v>
      </c>
      <c r="AF1789">
        <v>5</v>
      </c>
      <c r="AG1789">
        <v>8.5</v>
      </c>
      <c r="AH1789">
        <v>5</v>
      </c>
      <c r="AI1789">
        <v>5</v>
      </c>
      <c r="AJ1789">
        <v>8</v>
      </c>
      <c r="AK1789">
        <v>2</v>
      </c>
      <c r="AL1789" t="s">
        <v>68</v>
      </c>
      <c r="AM1789" t="s">
        <v>68</v>
      </c>
      <c r="AN1789" t="s">
        <v>68</v>
      </c>
      <c r="AO1789" t="s">
        <v>68</v>
      </c>
      <c r="AP1789" t="s">
        <v>68</v>
      </c>
      <c r="AQ1789" t="s">
        <v>68</v>
      </c>
      <c r="AR1789" t="s">
        <v>68</v>
      </c>
      <c r="AS1789" t="s">
        <v>68</v>
      </c>
      <c r="AT1789" t="s">
        <v>68</v>
      </c>
      <c r="AU1789" t="s">
        <v>68</v>
      </c>
      <c r="AV1789" t="s">
        <v>68</v>
      </c>
      <c r="AW1789" t="s">
        <v>68</v>
      </c>
      <c r="AX1789" t="s">
        <v>68</v>
      </c>
      <c r="AY1789" t="s">
        <v>68</v>
      </c>
      <c r="AZ1789" t="s">
        <v>69</v>
      </c>
      <c r="BA1789" t="s">
        <v>84</v>
      </c>
      <c r="BB1789">
        <v>0.75</v>
      </c>
    </row>
    <row r="1790" spans="1:62" hidden="1" x14ac:dyDescent="0.3">
      <c r="A1790">
        <v>2015</v>
      </c>
      <c r="B1790" t="s">
        <v>53</v>
      </c>
      <c r="C1790" t="s">
        <v>422</v>
      </c>
      <c r="D1790" t="s">
        <v>62</v>
      </c>
      <c r="E1790">
        <v>1</v>
      </c>
      <c r="F1790" t="s">
        <v>71</v>
      </c>
      <c r="G1790" t="s">
        <v>112</v>
      </c>
      <c r="H1790" t="s">
        <v>63</v>
      </c>
      <c r="I1790" t="s">
        <v>59</v>
      </c>
      <c r="J1790" t="s">
        <v>947</v>
      </c>
      <c r="K1790" t="s">
        <v>61</v>
      </c>
      <c r="L1790" t="s">
        <v>62</v>
      </c>
      <c r="M1790">
        <v>1</v>
      </c>
      <c r="N1790" t="s">
        <v>71</v>
      </c>
      <c r="O1790">
        <v>2</v>
      </c>
      <c r="P1790">
        <v>4</v>
      </c>
      <c r="Q1790">
        <v>8</v>
      </c>
      <c r="R1790" t="s">
        <v>63</v>
      </c>
      <c r="S1790" t="s">
        <v>100</v>
      </c>
      <c r="T1790" t="s">
        <v>65</v>
      </c>
      <c r="U1790" t="s">
        <v>947</v>
      </c>
      <c r="V1790" t="s">
        <v>66</v>
      </c>
      <c r="W1790" t="s">
        <v>67</v>
      </c>
      <c r="X1790">
        <v>5</v>
      </c>
      <c r="Y1790">
        <v>0.3</v>
      </c>
      <c r="Z1790">
        <v>0.7</v>
      </c>
      <c r="AA1790">
        <v>0.5</v>
      </c>
      <c r="AB1790">
        <v>0</v>
      </c>
      <c r="AC1790" t="s">
        <v>68</v>
      </c>
      <c r="AD1790">
        <v>1.5</v>
      </c>
      <c r="AE1790" t="s">
        <v>68</v>
      </c>
      <c r="AF1790" t="s">
        <v>68</v>
      </c>
      <c r="AG1790">
        <v>8</v>
      </c>
      <c r="AH1790">
        <v>5.5</v>
      </c>
      <c r="AI1790">
        <v>5.5</v>
      </c>
      <c r="AJ1790">
        <v>6</v>
      </c>
      <c r="AK1790" t="s">
        <v>68</v>
      </c>
      <c r="AL1790" t="s">
        <v>68</v>
      </c>
      <c r="AM1790" t="s">
        <v>68</v>
      </c>
      <c r="AN1790" t="s">
        <v>68</v>
      </c>
      <c r="AO1790" t="s">
        <v>68</v>
      </c>
      <c r="AP1790" t="s">
        <v>68</v>
      </c>
      <c r="AQ1790" t="s">
        <v>68</v>
      </c>
      <c r="AR1790" t="s">
        <v>68</v>
      </c>
      <c r="AS1790" t="s">
        <v>68</v>
      </c>
      <c r="AT1790" t="s">
        <v>68</v>
      </c>
      <c r="AU1790" t="s">
        <v>68</v>
      </c>
      <c r="AV1790" t="s">
        <v>68</v>
      </c>
      <c r="AW1790" t="s">
        <v>68</v>
      </c>
      <c r="AX1790" t="s">
        <v>68</v>
      </c>
      <c r="AY1790" t="s">
        <v>68</v>
      </c>
      <c r="AZ1790" t="s">
        <v>69</v>
      </c>
      <c r="BA1790" t="s">
        <v>65</v>
      </c>
      <c r="BB1790">
        <v>0.97</v>
      </c>
    </row>
    <row r="1791" spans="1:62" hidden="1" x14ac:dyDescent="0.3">
      <c r="A1791">
        <v>2015</v>
      </c>
      <c r="B1791" t="s">
        <v>53</v>
      </c>
      <c r="C1791" t="s">
        <v>1839</v>
      </c>
      <c r="D1791" t="s">
        <v>62</v>
      </c>
      <c r="E1791">
        <v>1</v>
      </c>
      <c r="F1791" t="s">
        <v>56</v>
      </c>
      <c r="G1791" t="s">
        <v>112</v>
      </c>
      <c r="H1791" t="s">
        <v>63</v>
      </c>
      <c r="I1791" t="s">
        <v>83</v>
      </c>
      <c r="J1791" t="s">
        <v>967</v>
      </c>
      <c r="K1791" t="s">
        <v>61</v>
      </c>
      <c r="L1791" t="s">
        <v>62</v>
      </c>
      <c r="M1791">
        <v>1</v>
      </c>
      <c r="N1791" t="s">
        <v>56</v>
      </c>
      <c r="O1791">
        <v>14</v>
      </c>
      <c r="P1791">
        <v>27</v>
      </c>
      <c r="Q1791">
        <v>53</v>
      </c>
      <c r="R1791" t="s">
        <v>63</v>
      </c>
      <c r="S1791" t="s">
        <v>100</v>
      </c>
      <c r="T1791" t="s">
        <v>84</v>
      </c>
      <c r="U1791" t="s">
        <v>947</v>
      </c>
      <c r="V1791" t="s">
        <v>66</v>
      </c>
      <c r="W1791" t="s">
        <v>67</v>
      </c>
      <c r="X1791">
        <v>5</v>
      </c>
      <c r="Y1791">
        <v>0.3</v>
      </c>
      <c r="Z1791">
        <v>0.7</v>
      </c>
      <c r="AA1791">
        <v>2.5</v>
      </c>
      <c r="AB1791">
        <v>4.5</v>
      </c>
      <c r="AC1791">
        <v>7.5</v>
      </c>
      <c r="AD1791">
        <v>6.5</v>
      </c>
      <c r="AE1791">
        <v>5</v>
      </c>
      <c r="AF1791" t="s">
        <v>68</v>
      </c>
      <c r="AG1791">
        <v>6.5</v>
      </c>
      <c r="AH1791">
        <v>7</v>
      </c>
      <c r="AI1791">
        <v>9.5</v>
      </c>
      <c r="AJ1791">
        <v>7.5</v>
      </c>
      <c r="AK1791">
        <v>7.5</v>
      </c>
      <c r="AL1791" t="s">
        <v>68</v>
      </c>
      <c r="AM1791" t="s">
        <v>68</v>
      </c>
      <c r="AN1791" t="s">
        <v>68</v>
      </c>
      <c r="AO1791" t="s">
        <v>68</v>
      </c>
      <c r="AP1791" t="s">
        <v>68</v>
      </c>
      <c r="AQ1791" t="s">
        <v>68</v>
      </c>
      <c r="AR1791" t="s">
        <v>68</v>
      </c>
      <c r="AS1791" t="s">
        <v>68</v>
      </c>
      <c r="AT1791" t="s">
        <v>68</v>
      </c>
      <c r="AU1791" t="s">
        <v>68</v>
      </c>
      <c r="AV1791" t="s">
        <v>68</v>
      </c>
      <c r="AW1791" t="s">
        <v>68</v>
      </c>
      <c r="AX1791" t="s">
        <v>68</v>
      </c>
      <c r="AY1791" t="s">
        <v>68</v>
      </c>
      <c r="AZ1791" t="s">
        <v>69</v>
      </c>
      <c r="BA1791" t="s">
        <v>84</v>
      </c>
      <c r="BB1791">
        <v>1</v>
      </c>
    </row>
    <row r="1792" spans="1:62" hidden="1" x14ac:dyDescent="0.3">
      <c r="A1792">
        <v>2015</v>
      </c>
      <c r="B1792" t="s">
        <v>53</v>
      </c>
      <c r="C1792" t="s">
        <v>1840</v>
      </c>
      <c r="D1792" t="s">
        <v>62</v>
      </c>
      <c r="E1792">
        <v>1</v>
      </c>
      <c r="F1792" t="s">
        <v>56</v>
      </c>
      <c r="G1792" t="s">
        <v>112</v>
      </c>
      <c r="H1792" t="s">
        <v>63</v>
      </c>
      <c r="I1792" t="s">
        <v>83</v>
      </c>
      <c r="J1792" t="s">
        <v>967</v>
      </c>
      <c r="K1792" t="s">
        <v>61</v>
      </c>
      <c r="L1792" t="s">
        <v>62</v>
      </c>
      <c r="M1792">
        <v>1</v>
      </c>
      <c r="N1792" t="s">
        <v>56</v>
      </c>
      <c r="O1792">
        <v>14</v>
      </c>
      <c r="P1792">
        <v>27</v>
      </c>
      <c r="Q1792">
        <v>53</v>
      </c>
      <c r="R1792" t="s">
        <v>63</v>
      </c>
      <c r="S1792" t="s">
        <v>100</v>
      </c>
      <c r="T1792" t="s">
        <v>84</v>
      </c>
      <c r="U1792" t="s">
        <v>947</v>
      </c>
      <c r="V1792" t="s">
        <v>66</v>
      </c>
      <c r="W1792" t="s">
        <v>67</v>
      </c>
      <c r="X1792">
        <v>5</v>
      </c>
      <c r="Y1792">
        <v>0.3</v>
      </c>
      <c r="Z1792">
        <v>0.7</v>
      </c>
      <c r="AA1792">
        <v>5</v>
      </c>
      <c r="AB1792">
        <v>5</v>
      </c>
      <c r="AC1792">
        <v>9</v>
      </c>
      <c r="AD1792">
        <v>7</v>
      </c>
      <c r="AE1792">
        <v>4.5</v>
      </c>
      <c r="AF1792" t="s">
        <v>68</v>
      </c>
      <c r="AG1792">
        <v>10</v>
      </c>
      <c r="AH1792">
        <v>6.5</v>
      </c>
      <c r="AI1792">
        <v>6</v>
      </c>
      <c r="AJ1792">
        <v>8</v>
      </c>
      <c r="AK1792">
        <v>8</v>
      </c>
      <c r="AL1792" t="s">
        <v>68</v>
      </c>
      <c r="AM1792" t="s">
        <v>68</v>
      </c>
      <c r="AN1792" t="s">
        <v>68</v>
      </c>
      <c r="AO1792" t="s">
        <v>68</v>
      </c>
      <c r="AP1792" t="s">
        <v>68</v>
      </c>
      <c r="AQ1792" t="s">
        <v>68</v>
      </c>
      <c r="AR1792" t="s">
        <v>68</v>
      </c>
      <c r="AS1792" t="s">
        <v>68</v>
      </c>
      <c r="AT1792" t="s">
        <v>68</v>
      </c>
      <c r="AU1792" t="s">
        <v>68</v>
      </c>
      <c r="AV1792" t="s">
        <v>68</v>
      </c>
      <c r="AW1792" t="s">
        <v>68</v>
      </c>
      <c r="AX1792" t="s">
        <v>68</v>
      </c>
      <c r="AY1792" t="s">
        <v>68</v>
      </c>
      <c r="AZ1792" t="s">
        <v>69</v>
      </c>
      <c r="BA1792" t="s">
        <v>84</v>
      </c>
      <c r="BB1792">
        <v>1</v>
      </c>
    </row>
    <row r="1793" spans="1:62" hidden="1" x14ac:dyDescent="0.3">
      <c r="A1793">
        <v>2015</v>
      </c>
      <c r="B1793" t="s">
        <v>53</v>
      </c>
      <c r="C1793" t="s">
        <v>1841</v>
      </c>
      <c r="D1793" t="s">
        <v>62</v>
      </c>
      <c r="E1793">
        <v>1</v>
      </c>
      <c r="F1793" t="s">
        <v>71</v>
      </c>
      <c r="G1793" t="s">
        <v>112</v>
      </c>
      <c r="H1793" t="s">
        <v>63</v>
      </c>
      <c r="I1793" t="s">
        <v>83</v>
      </c>
      <c r="J1793" t="s">
        <v>947</v>
      </c>
      <c r="K1793" t="s">
        <v>61</v>
      </c>
      <c r="L1793" t="s">
        <v>62</v>
      </c>
      <c r="M1793">
        <v>1</v>
      </c>
      <c r="N1793" t="s">
        <v>71</v>
      </c>
      <c r="O1793">
        <v>3</v>
      </c>
      <c r="P1793">
        <v>5</v>
      </c>
      <c r="Q1793">
        <v>9</v>
      </c>
      <c r="R1793" t="s">
        <v>63</v>
      </c>
      <c r="S1793" t="s">
        <v>100</v>
      </c>
      <c r="T1793" t="s">
        <v>84</v>
      </c>
      <c r="U1793" t="s">
        <v>947</v>
      </c>
      <c r="V1793" t="s">
        <v>66</v>
      </c>
      <c r="W1793" t="s">
        <v>67</v>
      </c>
      <c r="X1793">
        <v>5</v>
      </c>
      <c r="Y1793">
        <v>0.3</v>
      </c>
      <c r="Z1793">
        <v>0.7</v>
      </c>
      <c r="AA1793">
        <v>5.5</v>
      </c>
      <c r="AB1793">
        <v>2</v>
      </c>
      <c r="AC1793">
        <v>6.5</v>
      </c>
      <c r="AD1793">
        <v>4</v>
      </c>
      <c r="AE1793">
        <v>3.5</v>
      </c>
      <c r="AF1793">
        <v>4.5</v>
      </c>
      <c r="AG1793">
        <v>7</v>
      </c>
      <c r="AH1793">
        <v>5.5</v>
      </c>
      <c r="AI1793">
        <v>6</v>
      </c>
      <c r="AJ1793">
        <v>9.5</v>
      </c>
      <c r="AK1793">
        <v>9.5</v>
      </c>
      <c r="AL1793" t="s">
        <v>68</v>
      </c>
      <c r="AM1793" t="s">
        <v>68</v>
      </c>
      <c r="AN1793" t="s">
        <v>68</v>
      </c>
      <c r="AO1793" t="s">
        <v>68</v>
      </c>
      <c r="AP1793" t="s">
        <v>68</v>
      </c>
      <c r="AQ1793" t="s">
        <v>68</v>
      </c>
      <c r="AR1793" t="s">
        <v>68</v>
      </c>
      <c r="AS1793" t="s">
        <v>68</v>
      </c>
      <c r="AT1793" t="s">
        <v>68</v>
      </c>
      <c r="AU1793" t="s">
        <v>68</v>
      </c>
      <c r="AV1793" t="s">
        <v>68</v>
      </c>
      <c r="AW1793" t="s">
        <v>68</v>
      </c>
      <c r="AX1793" t="s">
        <v>68</v>
      </c>
      <c r="AY1793" t="s">
        <v>68</v>
      </c>
      <c r="AZ1793" t="s">
        <v>69</v>
      </c>
      <c r="BA1793" t="s">
        <v>84</v>
      </c>
      <c r="BB1793">
        <v>0.93500000000000005</v>
      </c>
    </row>
    <row r="1794" spans="1:62" hidden="1" x14ac:dyDescent="0.3">
      <c r="A1794">
        <v>2015</v>
      </c>
      <c r="B1794" t="s">
        <v>53</v>
      </c>
      <c r="C1794" t="s">
        <v>423</v>
      </c>
      <c r="D1794" t="s">
        <v>62</v>
      </c>
      <c r="E1794">
        <v>1</v>
      </c>
      <c r="F1794" t="s">
        <v>56</v>
      </c>
      <c r="G1794" t="s">
        <v>112</v>
      </c>
      <c r="H1794" t="s">
        <v>63</v>
      </c>
      <c r="I1794" t="s">
        <v>59</v>
      </c>
      <c r="J1794" t="s">
        <v>947</v>
      </c>
      <c r="K1794" t="s">
        <v>61</v>
      </c>
      <c r="L1794" t="s">
        <v>62</v>
      </c>
      <c r="M1794">
        <v>1</v>
      </c>
      <c r="N1794" t="s">
        <v>56</v>
      </c>
      <c r="O1794">
        <v>14</v>
      </c>
      <c r="P1794">
        <v>28</v>
      </c>
      <c r="Q1794">
        <v>55</v>
      </c>
      <c r="R1794" t="s">
        <v>63</v>
      </c>
      <c r="S1794" t="s">
        <v>100</v>
      </c>
      <c r="T1794" t="s">
        <v>65</v>
      </c>
      <c r="U1794" t="s">
        <v>947</v>
      </c>
      <c r="V1794" t="s">
        <v>66</v>
      </c>
      <c r="W1794" t="s">
        <v>67</v>
      </c>
      <c r="X1794">
        <v>5</v>
      </c>
      <c r="Y1794">
        <v>0.3</v>
      </c>
      <c r="Z1794">
        <v>0.7</v>
      </c>
      <c r="AA1794">
        <v>2</v>
      </c>
      <c r="AB1794">
        <v>3</v>
      </c>
      <c r="AC1794">
        <v>2.5</v>
      </c>
      <c r="AD1794">
        <v>3</v>
      </c>
      <c r="AE1794" t="s">
        <v>68</v>
      </c>
      <c r="AF1794" t="s">
        <v>68</v>
      </c>
      <c r="AG1794">
        <v>8.5</v>
      </c>
      <c r="AH1794">
        <v>7.5</v>
      </c>
      <c r="AI1794">
        <v>5</v>
      </c>
      <c r="AJ1794">
        <v>6</v>
      </c>
      <c r="AK1794">
        <v>3</v>
      </c>
      <c r="AL1794" t="s">
        <v>68</v>
      </c>
      <c r="AM1794" t="s">
        <v>68</v>
      </c>
      <c r="AN1794" t="s">
        <v>68</v>
      </c>
      <c r="AO1794" t="s">
        <v>68</v>
      </c>
      <c r="AP1794" t="s">
        <v>68</v>
      </c>
      <c r="AQ1794" t="s">
        <v>68</v>
      </c>
      <c r="AR1794" t="s">
        <v>68</v>
      </c>
      <c r="AS1794" t="s">
        <v>68</v>
      </c>
      <c r="AT1794" t="s">
        <v>68</v>
      </c>
      <c r="AU1794" t="s">
        <v>68</v>
      </c>
      <c r="AV1794" t="s">
        <v>68</v>
      </c>
      <c r="AW1794" t="s">
        <v>68</v>
      </c>
      <c r="AX1794" t="s">
        <v>68</v>
      </c>
      <c r="AY1794" t="s">
        <v>68</v>
      </c>
      <c r="AZ1794" t="s">
        <v>69</v>
      </c>
      <c r="BA1794" t="s">
        <v>65</v>
      </c>
      <c r="BB1794">
        <v>0.97</v>
      </c>
    </row>
    <row r="1795" spans="1:62" hidden="1" x14ac:dyDescent="0.3">
      <c r="A1795">
        <v>2015</v>
      </c>
      <c r="B1795" t="s">
        <v>53</v>
      </c>
      <c r="C1795" t="s">
        <v>1842</v>
      </c>
      <c r="D1795" t="s">
        <v>62</v>
      </c>
      <c r="E1795">
        <v>1</v>
      </c>
      <c r="F1795" t="s">
        <v>56</v>
      </c>
      <c r="G1795" t="s">
        <v>112</v>
      </c>
      <c r="H1795" t="s">
        <v>63</v>
      </c>
      <c r="I1795" t="s">
        <v>77</v>
      </c>
      <c r="J1795" t="s">
        <v>1287</v>
      </c>
      <c r="K1795" t="s">
        <v>61</v>
      </c>
      <c r="L1795" t="s">
        <v>62</v>
      </c>
      <c r="M1795">
        <v>1</v>
      </c>
      <c r="N1795" t="s">
        <v>56</v>
      </c>
      <c r="O1795">
        <v>1</v>
      </c>
      <c r="P1795">
        <v>1</v>
      </c>
      <c r="Q1795">
        <v>1</v>
      </c>
      <c r="R1795" t="s">
        <v>63</v>
      </c>
      <c r="S1795" t="s">
        <v>100</v>
      </c>
      <c r="T1795" t="s">
        <v>79</v>
      </c>
      <c r="U1795" t="s">
        <v>1287</v>
      </c>
      <c r="V1795" t="s">
        <v>66</v>
      </c>
      <c r="W1795" t="s">
        <v>67</v>
      </c>
      <c r="X1795">
        <v>5</v>
      </c>
      <c r="Y1795">
        <v>0.3</v>
      </c>
      <c r="Z1795">
        <v>0.7</v>
      </c>
      <c r="AA1795">
        <v>7</v>
      </c>
      <c r="AB1795">
        <v>8.5</v>
      </c>
      <c r="AC1795" t="s">
        <v>68</v>
      </c>
      <c r="AD1795" t="s">
        <v>68</v>
      </c>
      <c r="AE1795" t="s">
        <v>68</v>
      </c>
      <c r="AF1795" t="s">
        <v>68</v>
      </c>
      <c r="AG1795">
        <v>8</v>
      </c>
      <c r="AH1795">
        <v>10</v>
      </c>
      <c r="AI1795">
        <v>10</v>
      </c>
      <c r="AJ1795" t="s">
        <v>68</v>
      </c>
      <c r="AK1795" t="s">
        <v>68</v>
      </c>
      <c r="AL1795" t="s">
        <v>68</v>
      </c>
      <c r="AM1795" t="s">
        <v>68</v>
      </c>
      <c r="AN1795" t="s">
        <v>68</v>
      </c>
      <c r="AO1795" t="s">
        <v>68</v>
      </c>
      <c r="AP1795" t="s">
        <v>68</v>
      </c>
      <c r="AQ1795" t="s">
        <v>68</v>
      </c>
      <c r="AR1795" t="s">
        <v>68</v>
      </c>
      <c r="AS1795" t="s">
        <v>68</v>
      </c>
      <c r="AT1795" t="s">
        <v>68</v>
      </c>
      <c r="AU1795" t="s">
        <v>68</v>
      </c>
      <c r="AV1795" t="s">
        <v>68</v>
      </c>
      <c r="AW1795" t="s">
        <v>68</v>
      </c>
      <c r="AX1795" t="s">
        <v>68</v>
      </c>
      <c r="AY1795" t="s">
        <v>68</v>
      </c>
      <c r="AZ1795" t="s">
        <v>69</v>
      </c>
      <c r="BA1795" t="s">
        <v>79</v>
      </c>
      <c r="BB1795">
        <v>1</v>
      </c>
    </row>
    <row r="1796" spans="1:62" hidden="1" x14ac:dyDescent="0.3">
      <c r="A1796">
        <v>2015</v>
      </c>
      <c r="B1796" t="s">
        <v>53</v>
      </c>
      <c r="C1796" t="s">
        <v>424</v>
      </c>
      <c r="D1796" t="s">
        <v>62</v>
      </c>
      <c r="E1796">
        <v>1</v>
      </c>
      <c r="F1796" t="s">
        <v>71</v>
      </c>
      <c r="G1796" t="s">
        <v>112</v>
      </c>
      <c r="H1796" t="s">
        <v>63</v>
      </c>
      <c r="I1796" t="s">
        <v>59</v>
      </c>
      <c r="J1796" t="s">
        <v>947</v>
      </c>
      <c r="K1796" t="s">
        <v>61</v>
      </c>
      <c r="L1796" t="s">
        <v>62</v>
      </c>
      <c r="M1796">
        <v>1</v>
      </c>
      <c r="N1796" t="s">
        <v>71</v>
      </c>
      <c r="O1796">
        <v>3</v>
      </c>
      <c r="P1796">
        <v>5</v>
      </c>
      <c r="Q1796">
        <v>10</v>
      </c>
      <c r="R1796" t="s">
        <v>63</v>
      </c>
      <c r="S1796" t="s">
        <v>100</v>
      </c>
      <c r="T1796" t="s">
        <v>65</v>
      </c>
      <c r="U1796" t="s">
        <v>947</v>
      </c>
      <c r="V1796" t="s">
        <v>66</v>
      </c>
      <c r="W1796" t="s">
        <v>67</v>
      </c>
      <c r="X1796">
        <v>5</v>
      </c>
      <c r="Y1796">
        <v>0.3</v>
      </c>
      <c r="Z1796">
        <v>0.7</v>
      </c>
      <c r="AA1796" t="s">
        <v>68</v>
      </c>
      <c r="AB1796">
        <v>0</v>
      </c>
      <c r="AC1796" t="s">
        <v>68</v>
      </c>
      <c r="AD1796" t="s">
        <v>68</v>
      </c>
      <c r="AE1796" t="s">
        <v>68</v>
      </c>
      <c r="AF1796" t="s">
        <v>68</v>
      </c>
      <c r="AG1796" t="s">
        <v>68</v>
      </c>
      <c r="AH1796">
        <v>0</v>
      </c>
      <c r="AI1796" t="s">
        <v>68</v>
      </c>
      <c r="AJ1796">
        <v>5</v>
      </c>
      <c r="AK1796" t="s">
        <v>68</v>
      </c>
      <c r="AL1796" t="s">
        <v>68</v>
      </c>
      <c r="AM1796" t="s">
        <v>68</v>
      </c>
      <c r="AN1796" t="s">
        <v>68</v>
      </c>
      <c r="AO1796" t="s">
        <v>68</v>
      </c>
      <c r="AP1796" t="s">
        <v>68</v>
      </c>
      <c r="AQ1796" t="s">
        <v>68</v>
      </c>
      <c r="AR1796" t="s">
        <v>68</v>
      </c>
      <c r="AS1796" t="s">
        <v>68</v>
      </c>
      <c r="AT1796" t="s">
        <v>68</v>
      </c>
      <c r="AU1796" t="s">
        <v>68</v>
      </c>
      <c r="AV1796" t="s">
        <v>68</v>
      </c>
      <c r="AW1796" t="s">
        <v>68</v>
      </c>
      <c r="AX1796" t="s">
        <v>68</v>
      </c>
      <c r="AY1796" t="s">
        <v>68</v>
      </c>
      <c r="AZ1796" t="s">
        <v>69</v>
      </c>
      <c r="BA1796" t="s">
        <v>65</v>
      </c>
      <c r="BB1796">
        <v>0.81799999999999995</v>
      </c>
    </row>
    <row r="1797" spans="1:62" hidden="1" x14ac:dyDescent="0.3">
      <c r="A1797">
        <v>2015</v>
      </c>
      <c r="B1797" t="s">
        <v>53</v>
      </c>
      <c r="C1797" t="s">
        <v>425</v>
      </c>
      <c r="D1797" t="s">
        <v>62</v>
      </c>
      <c r="E1797">
        <v>1</v>
      </c>
      <c r="F1797" t="s">
        <v>56</v>
      </c>
      <c r="G1797" t="s">
        <v>112</v>
      </c>
      <c r="H1797" t="s">
        <v>63</v>
      </c>
      <c r="I1797" t="s">
        <v>59</v>
      </c>
      <c r="J1797" t="s">
        <v>947</v>
      </c>
      <c r="K1797" t="s">
        <v>61</v>
      </c>
      <c r="L1797" t="s">
        <v>62</v>
      </c>
      <c r="M1797">
        <v>1</v>
      </c>
      <c r="N1797" t="s">
        <v>56</v>
      </c>
      <c r="O1797">
        <v>1</v>
      </c>
      <c r="P1797">
        <v>2</v>
      </c>
      <c r="Q1797">
        <v>4</v>
      </c>
      <c r="R1797" t="s">
        <v>63</v>
      </c>
      <c r="S1797" t="s">
        <v>100</v>
      </c>
      <c r="T1797" t="s">
        <v>65</v>
      </c>
      <c r="U1797" t="s">
        <v>947</v>
      </c>
      <c r="V1797" t="s">
        <v>66</v>
      </c>
      <c r="W1797" t="s">
        <v>67</v>
      </c>
      <c r="X1797">
        <v>5</v>
      </c>
      <c r="Y1797">
        <v>0.3</v>
      </c>
      <c r="Z1797">
        <v>0.7</v>
      </c>
      <c r="AA1797">
        <v>1.5</v>
      </c>
      <c r="AB1797">
        <v>4.5</v>
      </c>
      <c r="AC1797">
        <v>2.5</v>
      </c>
      <c r="AD1797">
        <v>4</v>
      </c>
      <c r="AE1797" t="s">
        <v>68</v>
      </c>
      <c r="AF1797" t="s">
        <v>68</v>
      </c>
      <c r="AG1797">
        <v>8.5</v>
      </c>
      <c r="AH1797">
        <v>7</v>
      </c>
      <c r="AI1797">
        <v>6</v>
      </c>
      <c r="AJ1797">
        <v>4.5</v>
      </c>
      <c r="AK1797" t="s">
        <v>68</v>
      </c>
      <c r="AL1797" t="s">
        <v>68</v>
      </c>
      <c r="AM1797" t="s">
        <v>68</v>
      </c>
      <c r="AN1797" t="s">
        <v>68</v>
      </c>
      <c r="AO1797" t="s">
        <v>68</v>
      </c>
      <c r="AP1797" t="s">
        <v>68</v>
      </c>
      <c r="AQ1797" t="s">
        <v>68</v>
      </c>
      <c r="AR1797" t="s">
        <v>68</v>
      </c>
      <c r="AS1797" t="s">
        <v>68</v>
      </c>
      <c r="AT1797" t="s">
        <v>68</v>
      </c>
      <c r="AU1797" t="s">
        <v>68</v>
      </c>
      <c r="AV1797" t="s">
        <v>68</v>
      </c>
      <c r="AW1797" t="s">
        <v>68</v>
      </c>
      <c r="AX1797" t="s">
        <v>68</v>
      </c>
      <c r="AY1797" t="s">
        <v>68</v>
      </c>
      <c r="AZ1797" t="s">
        <v>69</v>
      </c>
      <c r="BA1797" t="s">
        <v>65</v>
      </c>
      <c r="BB1797">
        <v>0.79700000000000004</v>
      </c>
    </row>
    <row r="1798" spans="1:62" x14ac:dyDescent="0.3">
      <c r="A1798">
        <v>2015</v>
      </c>
      <c r="B1798" t="s">
        <v>53</v>
      </c>
      <c r="C1798" t="s">
        <v>1843</v>
      </c>
      <c r="D1798" t="s">
        <v>62</v>
      </c>
      <c r="E1798">
        <v>1</v>
      </c>
      <c r="F1798" t="s">
        <v>56</v>
      </c>
      <c r="G1798" t="s">
        <v>112</v>
      </c>
      <c r="H1798" t="s">
        <v>63</v>
      </c>
      <c r="I1798" t="s">
        <v>83</v>
      </c>
      <c r="J1798" t="s">
        <v>947</v>
      </c>
      <c r="K1798" t="s">
        <v>61</v>
      </c>
      <c r="L1798" t="s">
        <v>62</v>
      </c>
      <c r="M1798">
        <v>1</v>
      </c>
      <c r="N1798" t="s">
        <v>56</v>
      </c>
      <c r="O1798">
        <v>2</v>
      </c>
      <c r="P1798">
        <v>3</v>
      </c>
      <c r="Q1798">
        <v>5</v>
      </c>
      <c r="R1798" t="s">
        <v>63</v>
      </c>
      <c r="S1798" t="s">
        <v>100</v>
      </c>
      <c r="T1798" t="s">
        <v>84</v>
      </c>
      <c r="U1798" t="s">
        <v>947</v>
      </c>
      <c r="V1798" t="s">
        <v>66</v>
      </c>
      <c r="W1798" t="s">
        <v>67</v>
      </c>
      <c r="X1798">
        <v>5</v>
      </c>
      <c r="Y1798">
        <v>0.3</v>
      </c>
      <c r="Z1798">
        <v>0.7</v>
      </c>
      <c r="AA1798">
        <v>2.5</v>
      </c>
      <c r="AB1798">
        <v>5.5</v>
      </c>
      <c r="AC1798">
        <v>3</v>
      </c>
      <c r="AD1798">
        <v>8</v>
      </c>
      <c r="AE1798">
        <v>7</v>
      </c>
      <c r="AF1798" t="s">
        <v>68</v>
      </c>
      <c r="AG1798">
        <v>7.5</v>
      </c>
      <c r="AH1798">
        <v>8</v>
      </c>
      <c r="AI1798">
        <v>7.5</v>
      </c>
      <c r="AJ1798">
        <v>7.5</v>
      </c>
      <c r="AK1798">
        <v>4.5</v>
      </c>
      <c r="AL1798" t="s">
        <v>68</v>
      </c>
      <c r="AM1798" t="s">
        <v>68</v>
      </c>
      <c r="AN1798" t="s">
        <v>68</v>
      </c>
      <c r="AO1798" t="s">
        <v>68</v>
      </c>
      <c r="AP1798" t="s">
        <v>68</v>
      </c>
      <c r="AQ1798" t="s">
        <v>68</v>
      </c>
      <c r="AR1798" t="s">
        <v>68</v>
      </c>
      <c r="AS1798" t="s">
        <v>68</v>
      </c>
      <c r="AT1798" t="s">
        <v>68</v>
      </c>
      <c r="AU1798" t="s">
        <v>68</v>
      </c>
      <c r="AV1798" t="s">
        <v>68</v>
      </c>
      <c r="AW1798" t="s">
        <v>68</v>
      </c>
      <c r="AX1798" t="s">
        <v>68</v>
      </c>
      <c r="AY1798" t="s">
        <v>68</v>
      </c>
      <c r="AZ1798" t="s">
        <v>80</v>
      </c>
      <c r="BA1798" t="s">
        <v>84</v>
      </c>
      <c r="BB1798">
        <v>0.96499999999999997</v>
      </c>
      <c r="BD1798">
        <f>IF(EXACT(BA1798,T1798),1,0)</f>
        <v>1</v>
      </c>
      <c r="BE1798">
        <f>IF(AND(AZ1798="2_Testando"),1,0)</f>
        <v>1</v>
      </c>
      <c r="BF1798">
        <f>IF(AND(AZ1798="2_Testando",BD1798=1),1,0)</f>
        <v>1</v>
      </c>
      <c r="BJ1798">
        <f>IF(AND(BB1798&gt;0.7,BF1798=1),1,0)</f>
        <v>1</v>
      </c>
    </row>
    <row r="1799" spans="1:62" hidden="1" x14ac:dyDescent="0.3">
      <c r="A1799">
        <v>2015</v>
      </c>
      <c r="B1799" t="s">
        <v>53</v>
      </c>
      <c r="C1799" t="s">
        <v>1844</v>
      </c>
      <c r="D1799" t="s">
        <v>62</v>
      </c>
      <c r="E1799">
        <v>1</v>
      </c>
      <c r="F1799" t="s">
        <v>56</v>
      </c>
      <c r="G1799" t="s">
        <v>112</v>
      </c>
      <c r="H1799" t="s">
        <v>63</v>
      </c>
      <c r="I1799" t="s">
        <v>83</v>
      </c>
      <c r="J1799" t="s">
        <v>967</v>
      </c>
      <c r="K1799" t="s">
        <v>61</v>
      </c>
      <c r="L1799" t="s">
        <v>62</v>
      </c>
      <c r="M1799">
        <v>1</v>
      </c>
      <c r="N1799" t="s">
        <v>56</v>
      </c>
      <c r="O1799">
        <v>2</v>
      </c>
      <c r="P1799">
        <v>3</v>
      </c>
      <c r="Q1799">
        <v>6</v>
      </c>
      <c r="R1799" t="s">
        <v>63</v>
      </c>
      <c r="S1799" t="s">
        <v>100</v>
      </c>
      <c r="T1799" t="s">
        <v>84</v>
      </c>
      <c r="U1799" t="s">
        <v>947</v>
      </c>
      <c r="V1799" t="s">
        <v>66</v>
      </c>
      <c r="W1799" t="s">
        <v>67</v>
      </c>
      <c r="X1799">
        <v>5</v>
      </c>
      <c r="Y1799">
        <v>0.3</v>
      </c>
      <c r="Z1799">
        <v>0.7</v>
      </c>
      <c r="AA1799">
        <v>4.5</v>
      </c>
      <c r="AB1799">
        <v>5</v>
      </c>
      <c r="AC1799">
        <v>6</v>
      </c>
      <c r="AD1799">
        <v>5.5</v>
      </c>
      <c r="AE1799">
        <v>8</v>
      </c>
      <c r="AF1799" t="s">
        <v>68</v>
      </c>
      <c r="AG1799">
        <v>8</v>
      </c>
      <c r="AH1799">
        <v>8.5</v>
      </c>
      <c r="AI1799">
        <v>8.5</v>
      </c>
      <c r="AJ1799">
        <v>5</v>
      </c>
      <c r="AK1799">
        <v>10</v>
      </c>
      <c r="AL1799" t="s">
        <v>68</v>
      </c>
      <c r="AM1799" t="s">
        <v>68</v>
      </c>
      <c r="AN1799" t="s">
        <v>68</v>
      </c>
      <c r="AO1799" t="s">
        <v>68</v>
      </c>
      <c r="AP1799" t="s">
        <v>68</v>
      </c>
      <c r="AQ1799" t="s">
        <v>68</v>
      </c>
      <c r="AR1799" t="s">
        <v>68</v>
      </c>
      <c r="AS1799" t="s">
        <v>68</v>
      </c>
      <c r="AT1799" t="s">
        <v>68</v>
      </c>
      <c r="AU1799" t="s">
        <v>68</v>
      </c>
      <c r="AV1799" t="s">
        <v>68</v>
      </c>
      <c r="AW1799" t="s">
        <v>68</v>
      </c>
      <c r="AX1799" t="s">
        <v>68</v>
      </c>
      <c r="AY1799" t="s">
        <v>68</v>
      </c>
      <c r="AZ1799" t="s">
        <v>69</v>
      </c>
      <c r="BA1799" t="s">
        <v>84</v>
      </c>
      <c r="BB1799">
        <v>1</v>
      </c>
    </row>
    <row r="1800" spans="1:62" x14ac:dyDescent="0.3">
      <c r="A1800">
        <v>2015</v>
      </c>
      <c r="B1800" t="s">
        <v>53</v>
      </c>
      <c r="C1800" t="s">
        <v>427</v>
      </c>
      <c r="D1800" t="s">
        <v>62</v>
      </c>
      <c r="E1800">
        <v>1</v>
      </c>
      <c r="F1800" t="s">
        <v>56</v>
      </c>
      <c r="G1800" t="s">
        <v>112</v>
      </c>
      <c r="H1800" t="s">
        <v>63</v>
      </c>
      <c r="I1800" t="s">
        <v>59</v>
      </c>
      <c r="J1800" t="s">
        <v>947</v>
      </c>
      <c r="K1800" t="s">
        <v>61</v>
      </c>
      <c r="L1800" t="s">
        <v>62</v>
      </c>
      <c r="M1800">
        <v>1</v>
      </c>
      <c r="N1800" t="s">
        <v>56</v>
      </c>
      <c r="O1800">
        <v>2</v>
      </c>
      <c r="P1800">
        <v>3</v>
      </c>
      <c r="Q1800">
        <v>6</v>
      </c>
      <c r="R1800" t="s">
        <v>63</v>
      </c>
      <c r="S1800" t="s">
        <v>100</v>
      </c>
      <c r="T1800" t="s">
        <v>65</v>
      </c>
      <c r="U1800" t="s">
        <v>947</v>
      </c>
      <c r="V1800" t="s">
        <v>66</v>
      </c>
      <c r="W1800" t="s">
        <v>67</v>
      </c>
      <c r="X1800">
        <v>5</v>
      </c>
      <c r="Y1800">
        <v>0.3</v>
      </c>
      <c r="Z1800">
        <v>0.7</v>
      </c>
      <c r="AA1800">
        <v>0.5</v>
      </c>
      <c r="AB1800">
        <v>0</v>
      </c>
      <c r="AC1800">
        <v>0.5</v>
      </c>
      <c r="AD1800" t="s">
        <v>68</v>
      </c>
      <c r="AE1800" t="s">
        <v>68</v>
      </c>
      <c r="AF1800" t="s">
        <v>68</v>
      </c>
      <c r="AG1800">
        <v>8</v>
      </c>
      <c r="AH1800">
        <v>5.5</v>
      </c>
      <c r="AI1800">
        <v>5</v>
      </c>
      <c r="AJ1800" t="s">
        <v>68</v>
      </c>
      <c r="AK1800" t="s">
        <v>68</v>
      </c>
      <c r="AL1800" t="s">
        <v>68</v>
      </c>
      <c r="AM1800" t="s">
        <v>68</v>
      </c>
      <c r="AN1800" t="s">
        <v>68</v>
      </c>
      <c r="AO1800" t="s">
        <v>68</v>
      </c>
      <c r="AP1800" t="s">
        <v>68</v>
      </c>
      <c r="AQ1800" t="s">
        <v>68</v>
      </c>
      <c r="AR1800" t="s">
        <v>68</v>
      </c>
      <c r="AS1800" t="s">
        <v>68</v>
      </c>
      <c r="AT1800" t="s">
        <v>68</v>
      </c>
      <c r="AU1800" t="s">
        <v>68</v>
      </c>
      <c r="AV1800" t="s">
        <v>68</v>
      </c>
      <c r="AW1800" t="s">
        <v>68</v>
      </c>
      <c r="AX1800" t="s">
        <v>68</v>
      </c>
      <c r="AY1800" t="s">
        <v>68</v>
      </c>
      <c r="AZ1800" t="s">
        <v>80</v>
      </c>
      <c r="BA1800" t="s">
        <v>65</v>
      </c>
      <c r="BB1800">
        <v>0.81799999999999995</v>
      </c>
      <c r="BD1800">
        <f>IF(EXACT(BA1800,T1800),1,0)</f>
        <v>1</v>
      </c>
      <c r="BE1800">
        <f>IF(AND(AZ1800="2_Testando"),1,0)</f>
        <v>1</v>
      </c>
      <c r="BF1800">
        <f>IF(AND(AZ1800="2_Testando",BD1800=1),1,0)</f>
        <v>1</v>
      </c>
      <c r="BJ1800">
        <f>IF(AND(BB1800&gt;0.7,BF1800=1),1,0)</f>
        <v>1</v>
      </c>
    </row>
    <row r="1801" spans="1:62" hidden="1" x14ac:dyDescent="0.3">
      <c r="A1801">
        <v>2015</v>
      </c>
      <c r="B1801" t="s">
        <v>53</v>
      </c>
      <c r="C1801" t="s">
        <v>1845</v>
      </c>
      <c r="D1801" t="s">
        <v>62</v>
      </c>
      <c r="E1801">
        <v>1</v>
      </c>
      <c r="F1801" t="s">
        <v>56</v>
      </c>
      <c r="G1801" t="s">
        <v>112</v>
      </c>
      <c r="H1801" t="s">
        <v>63</v>
      </c>
      <c r="I1801" t="s">
        <v>83</v>
      </c>
      <c r="J1801" t="s">
        <v>947</v>
      </c>
      <c r="K1801" t="s">
        <v>61</v>
      </c>
      <c r="L1801" t="s">
        <v>62</v>
      </c>
      <c r="M1801">
        <v>1</v>
      </c>
      <c r="N1801" t="s">
        <v>56</v>
      </c>
      <c r="O1801">
        <v>2</v>
      </c>
      <c r="P1801">
        <v>4</v>
      </c>
      <c r="Q1801">
        <v>8</v>
      </c>
      <c r="R1801" t="s">
        <v>63</v>
      </c>
      <c r="S1801" t="s">
        <v>100</v>
      </c>
      <c r="T1801" t="s">
        <v>84</v>
      </c>
      <c r="U1801" t="s">
        <v>947</v>
      </c>
      <c r="V1801" t="s">
        <v>66</v>
      </c>
      <c r="W1801" t="s">
        <v>67</v>
      </c>
      <c r="X1801">
        <v>5</v>
      </c>
      <c r="Y1801">
        <v>0.3</v>
      </c>
      <c r="Z1801">
        <v>0.7</v>
      </c>
      <c r="AA1801">
        <v>2.5</v>
      </c>
      <c r="AB1801">
        <v>6</v>
      </c>
      <c r="AC1801">
        <v>3</v>
      </c>
      <c r="AD1801">
        <v>5.5</v>
      </c>
      <c r="AE1801">
        <v>7</v>
      </c>
      <c r="AF1801">
        <v>9</v>
      </c>
      <c r="AG1801">
        <v>8.5</v>
      </c>
      <c r="AH1801">
        <v>5.5</v>
      </c>
      <c r="AI1801">
        <v>4</v>
      </c>
      <c r="AJ1801">
        <v>6</v>
      </c>
      <c r="AK1801">
        <v>6</v>
      </c>
      <c r="AL1801" t="s">
        <v>68</v>
      </c>
      <c r="AM1801" t="s">
        <v>68</v>
      </c>
      <c r="AN1801" t="s">
        <v>68</v>
      </c>
      <c r="AO1801" t="s">
        <v>68</v>
      </c>
      <c r="AP1801" t="s">
        <v>68</v>
      </c>
      <c r="AQ1801" t="s">
        <v>68</v>
      </c>
      <c r="AR1801" t="s">
        <v>68</v>
      </c>
      <c r="AS1801" t="s">
        <v>68</v>
      </c>
      <c r="AT1801" t="s">
        <v>68</v>
      </c>
      <c r="AU1801" t="s">
        <v>68</v>
      </c>
      <c r="AV1801" t="s">
        <v>68</v>
      </c>
      <c r="AW1801" t="s">
        <v>68</v>
      </c>
      <c r="AX1801" t="s">
        <v>68</v>
      </c>
      <c r="AY1801" t="s">
        <v>68</v>
      </c>
      <c r="AZ1801" t="s">
        <v>69</v>
      </c>
      <c r="BA1801" t="s">
        <v>84</v>
      </c>
      <c r="BB1801">
        <v>1</v>
      </c>
    </row>
    <row r="1802" spans="1:62" hidden="1" x14ac:dyDescent="0.3">
      <c r="A1802">
        <v>2015</v>
      </c>
      <c r="B1802" t="s">
        <v>53</v>
      </c>
      <c r="C1802" t="s">
        <v>1846</v>
      </c>
      <c r="D1802" t="s">
        <v>62</v>
      </c>
      <c r="E1802">
        <v>1</v>
      </c>
      <c r="F1802" t="s">
        <v>56</v>
      </c>
      <c r="G1802" t="s">
        <v>112</v>
      </c>
      <c r="H1802" t="s">
        <v>63</v>
      </c>
      <c r="I1802" t="s">
        <v>83</v>
      </c>
      <c r="J1802" t="s">
        <v>967</v>
      </c>
      <c r="K1802" t="s">
        <v>61</v>
      </c>
      <c r="L1802" t="s">
        <v>62</v>
      </c>
      <c r="M1802">
        <v>1</v>
      </c>
      <c r="N1802" t="s">
        <v>56</v>
      </c>
      <c r="O1802">
        <v>3</v>
      </c>
      <c r="P1802">
        <v>5</v>
      </c>
      <c r="Q1802">
        <v>9</v>
      </c>
      <c r="R1802" t="s">
        <v>63</v>
      </c>
      <c r="S1802" t="s">
        <v>100</v>
      </c>
      <c r="T1802" t="s">
        <v>84</v>
      </c>
      <c r="U1802" t="s">
        <v>947</v>
      </c>
      <c r="V1802" t="s">
        <v>66</v>
      </c>
      <c r="W1802" t="s">
        <v>67</v>
      </c>
      <c r="X1802">
        <v>5</v>
      </c>
      <c r="Y1802">
        <v>0.3</v>
      </c>
      <c r="Z1802">
        <v>0.7</v>
      </c>
      <c r="AA1802">
        <v>5</v>
      </c>
      <c r="AB1802">
        <v>6</v>
      </c>
      <c r="AC1802">
        <v>7</v>
      </c>
      <c r="AD1802">
        <v>5</v>
      </c>
      <c r="AE1802">
        <v>4.5</v>
      </c>
      <c r="AF1802" t="s">
        <v>68</v>
      </c>
      <c r="AG1802">
        <v>8.5</v>
      </c>
      <c r="AH1802">
        <v>7.5</v>
      </c>
      <c r="AI1802">
        <v>7.5</v>
      </c>
      <c r="AJ1802">
        <v>8.5</v>
      </c>
      <c r="AK1802">
        <v>7</v>
      </c>
      <c r="AL1802" t="s">
        <v>68</v>
      </c>
      <c r="AM1802" t="s">
        <v>68</v>
      </c>
      <c r="AN1802" t="s">
        <v>68</v>
      </c>
      <c r="AO1802" t="s">
        <v>68</v>
      </c>
      <c r="AP1802" t="s">
        <v>68</v>
      </c>
      <c r="AQ1802" t="s">
        <v>68</v>
      </c>
      <c r="AR1802" t="s">
        <v>68</v>
      </c>
      <c r="AS1802" t="s">
        <v>68</v>
      </c>
      <c r="AT1802" t="s">
        <v>68</v>
      </c>
      <c r="AU1802" t="s">
        <v>68</v>
      </c>
      <c r="AV1802" t="s">
        <v>68</v>
      </c>
      <c r="AW1802" t="s">
        <v>68</v>
      </c>
      <c r="AX1802" t="s">
        <v>68</v>
      </c>
      <c r="AY1802" t="s">
        <v>68</v>
      </c>
      <c r="AZ1802" t="s">
        <v>69</v>
      </c>
      <c r="BA1802" t="s">
        <v>84</v>
      </c>
      <c r="BB1802">
        <v>0.96499999999999997</v>
      </c>
    </row>
    <row r="1803" spans="1:62" hidden="1" x14ac:dyDescent="0.3">
      <c r="A1803">
        <v>2015</v>
      </c>
      <c r="B1803" t="s">
        <v>53</v>
      </c>
      <c r="C1803" t="s">
        <v>1847</v>
      </c>
      <c r="D1803" t="s">
        <v>62</v>
      </c>
      <c r="E1803">
        <v>1</v>
      </c>
      <c r="F1803" t="s">
        <v>71</v>
      </c>
      <c r="G1803" t="s">
        <v>112</v>
      </c>
      <c r="H1803" t="s">
        <v>63</v>
      </c>
      <c r="I1803" t="s">
        <v>83</v>
      </c>
      <c r="J1803" t="s">
        <v>967</v>
      </c>
      <c r="K1803" t="s">
        <v>61</v>
      </c>
      <c r="L1803" t="s">
        <v>62</v>
      </c>
      <c r="M1803">
        <v>1</v>
      </c>
      <c r="N1803" t="s">
        <v>71</v>
      </c>
      <c r="O1803">
        <v>3</v>
      </c>
      <c r="P1803">
        <v>6</v>
      </c>
      <c r="Q1803">
        <v>11</v>
      </c>
      <c r="R1803" t="s">
        <v>63</v>
      </c>
      <c r="S1803" t="s">
        <v>100</v>
      </c>
      <c r="T1803" t="s">
        <v>84</v>
      </c>
      <c r="U1803" t="s">
        <v>947</v>
      </c>
      <c r="V1803" t="s">
        <v>66</v>
      </c>
      <c r="W1803" t="s">
        <v>67</v>
      </c>
      <c r="X1803">
        <v>5</v>
      </c>
      <c r="Y1803">
        <v>0.3</v>
      </c>
      <c r="Z1803">
        <v>0.7</v>
      </c>
      <c r="AA1803">
        <v>9</v>
      </c>
      <c r="AB1803">
        <v>3</v>
      </c>
      <c r="AC1803">
        <v>8.5</v>
      </c>
      <c r="AD1803">
        <v>7.5</v>
      </c>
      <c r="AE1803">
        <v>8.5</v>
      </c>
      <c r="AF1803" t="s">
        <v>68</v>
      </c>
      <c r="AG1803">
        <v>7.5</v>
      </c>
      <c r="AH1803">
        <v>7.5</v>
      </c>
      <c r="AI1803">
        <v>6.5</v>
      </c>
      <c r="AJ1803">
        <v>9</v>
      </c>
      <c r="AK1803">
        <v>7.5</v>
      </c>
      <c r="AL1803" t="s">
        <v>68</v>
      </c>
      <c r="AM1803" t="s">
        <v>68</v>
      </c>
      <c r="AN1803" t="s">
        <v>68</v>
      </c>
      <c r="AO1803" t="s">
        <v>68</v>
      </c>
      <c r="AP1803" t="s">
        <v>68</v>
      </c>
      <c r="AQ1803" t="s">
        <v>68</v>
      </c>
      <c r="AR1803" t="s">
        <v>68</v>
      </c>
      <c r="AS1803" t="s">
        <v>68</v>
      </c>
      <c r="AT1803" t="s">
        <v>68</v>
      </c>
      <c r="AU1803" t="s">
        <v>68</v>
      </c>
      <c r="AV1803" t="s">
        <v>68</v>
      </c>
      <c r="AW1803" t="s">
        <v>68</v>
      </c>
      <c r="AX1803" t="s">
        <v>68</v>
      </c>
      <c r="AY1803" t="s">
        <v>68</v>
      </c>
      <c r="AZ1803" t="s">
        <v>69</v>
      </c>
      <c r="BA1803" t="s">
        <v>84</v>
      </c>
      <c r="BB1803">
        <v>1</v>
      </c>
    </row>
    <row r="1804" spans="1:62" hidden="1" x14ac:dyDescent="0.3">
      <c r="A1804">
        <v>2015</v>
      </c>
      <c r="B1804" t="s">
        <v>53</v>
      </c>
      <c r="C1804" t="s">
        <v>428</v>
      </c>
      <c r="D1804" t="s">
        <v>62</v>
      </c>
      <c r="E1804">
        <v>1</v>
      </c>
      <c r="F1804" t="s">
        <v>56</v>
      </c>
      <c r="G1804" t="s">
        <v>112</v>
      </c>
      <c r="H1804" t="s">
        <v>63</v>
      </c>
      <c r="I1804" t="s">
        <v>59</v>
      </c>
      <c r="J1804" t="s">
        <v>947</v>
      </c>
      <c r="K1804" t="s">
        <v>61</v>
      </c>
      <c r="L1804" t="s">
        <v>62</v>
      </c>
      <c r="M1804">
        <v>1</v>
      </c>
      <c r="N1804" t="s">
        <v>56</v>
      </c>
      <c r="O1804">
        <v>3</v>
      </c>
      <c r="P1804">
        <v>5</v>
      </c>
      <c r="Q1804">
        <v>10</v>
      </c>
      <c r="R1804" t="s">
        <v>63</v>
      </c>
      <c r="S1804" t="s">
        <v>100</v>
      </c>
      <c r="T1804" t="s">
        <v>65</v>
      </c>
      <c r="U1804" t="s">
        <v>947</v>
      </c>
      <c r="V1804" t="s">
        <v>66</v>
      </c>
      <c r="W1804" t="s">
        <v>67</v>
      </c>
      <c r="X1804">
        <v>5</v>
      </c>
      <c r="Y1804">
        <v>0.3</v>
      </c>
      <c r="Z1804">
        <v>0.7</v>
      </c>
      <c r="AA1804">
        <v>0.5</v>
      </c>
      <c r="AB1804">
        <v>1</v>
      </c>
      <c r="AC1804">
        <v>0.5</v>
      </c>
      <c r="AD1804">
        <v>3.5</v>
      </c>
      <c r="AE1804">
        <v>2</v>
      </c>
      <c r="AF1804" t="s">
        <v>68</v>
      </c>
      <c r="AG1804">
        <v>8.5</v>
      </c>
      <c r="AH1804">
        <v>5</v>
      </c>
      <c r="AI1804">
        <v>5.5</v>
      </c>
      <c r="AJ1804">
        <v>5.5</v>
      </c>
      <c r="AK1804">
        <v>4.5</v>
      </c>
      <c r="AL1804" t="s">
        <v>68</v>
      </c>
      <c r="AM1804" t="s">
        <v>68</v>
      </c>
      <c r="AN1804" t="s">
        <v>68</v>
      </c>
      <c r="AO1804" t="s">
        <v>68</v>
      </c>
      <c r="AP1804" t="s">
        <v>68</v>
      </c>
      <c r="AQ1804" t="s">
        <v>68</v>
      </c>
      <c r="AR1804" t="s">
        <v>68</v>
      </c>
      <c r="AS1804" t="s">
        <v>68</v>
      </c>
      <c r="AT1804" t="s">
        <v>68</v>
      </c>
      <c r="AU1804" t="s">
        <v>68</v>
      </c>
      <c r="AV1804" t="s">
        <v>68</v>
      </c>
      <c r="AW1804" t="s">
        <v>68</v>
      </c>
      <c r="AX1804" t="s">
        <v>68</v>
      </c>
      <c r="AY1804" t="s">
        <v>68</v>
      </c>
      <c r="AZ1804" t="s">
        <v>69</v>
      </c>
      <c r="BA1804" t="s">
        <v>65</v>
      </c>
      <c r="BB1804">
        <v>0.97</v>
      </c>
    </row>
    <row r="1805" spans="1:62" hidden="1" x14ac:dyDescent="0.3">
      <c r="A1805">
        <v>2015</v>
      </c>
      <c r="B1805" t="s">
        <v>53</v>
      </c>
      <c r="C1805" t="s">
        <v>1848</v>
      </c>
      <c r="D1805" t="s">
        <v>62</v>
      </c>
      <c r="E1805">
        <v>1</v>
      </c>
      <c r="F1805" t="s">
        <v>56</v>
      </c>
      <c r="G1805" t="s">
        <v>112</v>
      </c>
      <c r="H1805" t="s">
        <v>63</v>
      </c>
      <c r="I1805" t="s">
        <v>83</v>
      </c>
      <c r="J1805" t="s">
        <v>947</v>
      </c>
      <c r="K1805" t="s">
        <v>61</v>
      </c>
      <c r="L1805" t="s">
        <v>62</v>
      </c>
      <c r="M1805">
        <v>1</v>
      </c>
      <c r="N1805" t="s">
        <v>56</v>
      </c>
      <c r="O1805">
        <v>3</v>
      </c>
      <c r="P1805">
        <v>6</v>
      </c>
      <c r="Q1805">
        <v>11</v>
      </c>
      <c r="R1805" t="s">
        <v>63</v>
      </c>
      <c r="S1805" t="s">
        <v>100</v>
      </c>
      <c r="T1805" t="s">
        <v>84</v>
      </c>
      <c r="U1805" t="s">
        <v>947</v>
      </c>
      <c r="V1805" t="s">
        <v>66</v>
      </c>
      <c r="W1805" t="s">
        <v>67</v>
      </c>
      <c r="X1805">
        <v>5</v>
      </c>
      <c r="Y1805">
        <v>0.3</v>
      </c>
      <c r="Z1805">
        <v>0.7</v>
      </c>
      <c r="AA1805">
        <v>1.5</v>
      </c>
      <c r="AB1805">
        <v>4</v>
      </c>
      <c r="AC1805">
        <v>8</v>
      </c>
      <c r="AD1805">
        <v>8.5</v>
      </c>
      <c r="AE1805">
        <v>5</v>
      </c>
      <c r="AF1805" t="s">
        <v>68</v>
      </c>
      <c r="AG1805" t="s">
        <v>68</v>
      </c>
      <c r="AH1805">
        <v>4</v>
      </c>
      <c r="AI1805">
        <v>3.5</v>
      </c>
      <c r="AJ1805">
        <v>9.5</v>
      </c>
      <c r="AK1805">
        <v>6.5</v>
      </c>
      <c r="AL1805" t="s">
        <v>68</v>
      </c>
      <c r="AM1805" t="s">
        <v>68</v>
      </c>
      <c r="AN1805" t="s">
        <v>68</v>
      </c>
      <c r="AO1805" t="s">
        <v>68</v>
      </c>
      <c r="AP1805" t="s">
        <v>68</v>
      </c>
      <c r="AQ1805" t="s">
        <v>68</v>
      </c>
      <c r="AR1805" t="s">
        <v>68</v>
      </c>
      <c r="AS1805" t="s">
        <v>68</v>
      </c>
      <c r="AT1805" t="s">
        <v>68</v>
      </c>
      <c r="AU1805" t="s">
        <v>68</v>
      </c>
      <c r="AV1805" t="s">
        <v>68</v>
      </c>
      <c r="AW1805" t="s">
        <v>68</v>
      </c>
      <c r="AX1805" t="s">
        <v>68</v>
      </c>
      <c r="AY1805" t="s">
        <v>68</v>
      </c>
      <c r="AZ1805" t="s">
        <v>69</v>
      </c>
      <c r="BA1805" t="s">
        <v>84</v>
      </c>
      <c r="BB1805">
        <v>1</v>
      </c>
    </row>
    <row r="1806" spans="1:62" x14ac:dyDescent="0.3">
      <c r="A1806">
        <v>2015</v>
      </c>
      <c r="B1806" t="s">
        <v>53</v>
      </c>
      <c r="C1806" t="s">
        <v>1849</v>
      </c>
      <c r="D1806" t="s">
        <v>62</v>
      </c>
      <c r="E1806">
        <v>1</v>
      </c>
      <c r="F1806" t="s">
        <v>56</v>
      </c>
      <c r="G1806" t="s">
        <v>112</v>
      </c>
      <c r="H1806" t="s">
        <v>63</v>
      </c>
      <c r="I1806" t="s">
        <v>83</v>
      </c>
      <c r="J1806" t="s">
        <v>967</v>
      </c>
      <c r="K1806" t="s">
        <v>61</v>
      </c>
      <c r="L1806" t="s">
        <v>62</v>
      </c>
      <c r="M1806">
        <v>1</v>
      </c>
      <c r="N1806" t="s">
        <v>56</v>
      </c>
      <c r="O1806">
        <v>3</v>
      </c>
      <c r="P1806">
        <v>6</v>
      </c>
      <c r="Q1806">
        <v>12</v>
      </c>
      <c r="R1806" t="s">
        <v>63</v>
      </c>
      <c r="S1806" t="s">
        <v>100</v>
      </c>
      <c r="T1806" t="s">
        <v>84</v>
      </c>
      <c r="U1806" t="s">
        <v>947</v>
      </c>
      <c r="V1806" t="s">
        <v>66</v>
      </c>
      <c r="W1806" t="s">
        <v>67</v>
      </c>
      <c r="X1806">
        <v>5</v>
      </c>
      <c r="Y1806">
        <v>0.3</v>
      </c>
      <c r="Z1806">
        <v>0.7</v>
      </c>
      <c r="AA1806">
        <v>2.5</v>
      </c>
      <c r="AB1806">
        <v>4.5</v>
      </c>
      <c r="AC1806">
        <v>6</v>
      </c>
      <c r="AD1806">
        <v>6</v>
      </c>
      <c r="AE1806">
        <v>7.5</v>
      </c>
      <c r="AF1806" t="s">
        <v>68</v>
      </c>
      <c r="AG1806">
        <v>7.5</v>
      </c>
      <c r="AH1806">
        <v>5</v>
      </c>
      <c r="AI1806">
        <v>4.5</v>
      </c>
      <c r="AJ1806">
        <v>6</v>
      </c>
      <c r="AK1806">
        <v>7.5</v>
      </c>
      <c r="AL1806" t="s">
        <v>68</v>
      </c>
      <c r="AM1806" t="s">
        <v>68</v>
      </c>
      <c r="AN1806" t="s">
        <v>68</v>
      </c>
      <c r="AO1806" t="s">
        <v>68</v>
      </c>
      <c r="AP1806" t="s">
        <v>68</v>
      </c>
      <c r="AQ1806" t="s">
        <v>68</v>
      </c>
      <c r="AR1806" t="s">
        <v>68</v>
      </c>
      <c r="AS1806" t="s">
        <v>68</v>
      </c>
      <c r="AT1806" t="s">
        <v>68</v>
      </c>
      <c r="AU1806" t="s">
        <v>68</v>
      </c>
      <c r="AV1806" t="s">
        <v>68</v>
      </c>
      <c r="AW1806" t="s">
        <v>68</v>
      </c>
      <c r="AX1806" t="s">
        <v>68</v>
      </c>
      <c r="AY1806" t="s">
        <v>68</v>
      </c>
      <c r="AZ1806" t="s">
        <v>80</v>
      </c>
      <c r="BA1806" t="s">
        <v>84</v>
      </c>
      <c r="BB1806">
        <v>0.75</v>
      </c>
      <c r="BD1806">
        <f t="shared" ref="BD1806:BD1807" si="260">IF(EXACT(BA1806,T1806),1,0)</f>
        <v>1</v>
      </c>
      <c r="BE1806">
        <f t="shared" ref="BE1806:BE1807" si="261">IF(AND(AZ1806="2_Testando"),1,0)</f>
        <v>1</v>
      </c>
      <c r="BF1806">
        <f t="shared" ref="BF1806:BF1807" si="262">IF(AND(AZ1806="2_Testando",BD1806=1),1,0)</f>
        <v>1</v>
      </c>
      <c r="BJ1806">
        <f t="shared" ref="BJ1806:BJ1807" si="263">IF(AND(BB1806&gt;0.7,BF1806=1),1,0)</f>
        <v>1</v>
      </c>
    </row>
    <row r="1807" spans="1:62" x14ac:dyDescent="0.3">
      <c r="A1807">
        <v>2015</v>
      </c>
      <c r="B1807" t="s">
        <v>53</v>
      </c>
      <c r="C1807" t="s">
        <v>429</v>
      </c>
      <c r="D1807" t="s">
        <v>62</v>
      </c>
      <c r="E1807">
        <v>1</v>
      </c>
      <c r="F1807" t="s">
        <v>56</v>
      </c>
      <c r="G1807" t="s">
        <v>112</v>
      </c>
      <c r="H1807" t="s">
        <v>63</v>
      </c>
      <c r="I1807" t="s">
        <v>59</v>
      </c>
      <c r="J1807" t="s">
        <v>947</v>
      </c>
      <c r="K1807" t="s">
        <v>61</v>
      </c>
      <c r="L1807" t="s">
        <v>62</v>
      </c>
      <c r="M1807">
        <v>1</v>
      </c>
      <c r="N1807" t="s">
        <v>56</v>
      </c>
      <c r="O1807">
        <v>4</v>
      </c>
      <c r="P1807">
        <v>7</v>
      </c>
      <c r="Q1807">
        <v>14</v>
      </c>
      <c r="R1807" t="s">
        <v>63</v>
      </c>
      <c r="S1807" t="s">
        <v>100</v>
      </c>
      <c r="T1807" t="s">
        <v>65</v>
      </c>
      <c r="U1807" t="s">
        <v>947</v>
      </c>
      <c r="V1807" t="s">
        <v>66</v>
      </c>
      <c r="W1807" t="s">
        <v>67</v>
      </c>
      <c r="X1807">
        <v>5</v>
      </c>
      <c r="Y1807">
        <v>0.3</v>
      </c>
      <c r="Z1807">
        <v>0.7</v>
      </c>
      <c r="AA1807">
        <v>1</v>
      </c>
      <c r="AB1807">
        <v>3</v>
      </c>
      <c r="AC1807">
        <v>3</v>
      </c>
      <c r="AD1807">
        <v>2.5</v>
      </c>
      <c r="AE1807">
        <v>2.5</v>
      </c>
      <c r="AF1807">
        <v>3.5</v>
      </c>
      <c r="AG1807">
        <v>9</v>
      </c>
      <c r="AH1807">
        <v>4</v>
      </c>
      <c r="AI1807">
        <v>9</v>
      </c>
      <c r="AJ1807">
        <v>6.5</v>
      </c>
      <c r="AK1807">
        <v>6.5</v>
      </c>
      <c r="AL1807" t="s">
        <v>68</v>
      </c>
      <c r="AM1807" t="s">
        <v>68</v>
      </c>
      <c r="AN1807" t="s">
        <v>68</v>
      </c>
      <c r="AO1807" t="s">
        <v>68</v>
      </c>
      <c r="AP1807" t="s">
        <v>68</v>
      </c>
      <c r="AQ1807" t="s">
        <v>68</v>
      </c>
      <c r="AR1807" t="s">
        <v>68</v>
      </c>
      <c r="AS1807" t="s">
        <v>68</v>
      </c>
      <c r="AT1807" t="s">
        <v>68</v>
      </c>
      <c r="AU1807" t="s">
        <v>68</v>
      </c>
      <c r="AV1807" t="s">
        <v>68</v>
      </c>
      <c r="AW1807" t="s">
        <v>68</v>
      </c>
      <c r="AX1807" t="s">
        <v>68</v>
      </c>
      <c r="AY1807" t="s">
        <v>68</v>
      </c>
      <c r="AZ1807" t="s">
        <v>80</v>
      </c>
      <c r="BA1807" t="s">
        <v>65</v>
      </c>
      <c r="BB1807">
        <v>0.97</v>
      </c>
      <c r="BD1807">
        <f t="shared" si="260"/>
        <v>1</v>
      </c>
      <c r="BE1807">
        <f t="shared" si="261"/>
        <v>1</v>
      </c>
      <c r="BF1807">
        <f t="shared" si="262"/>
        <v>1</v>
      </c>
      <c r="BJ1807">
        <f t="shared" si="263"/>
        <v>1</v>
      </c>
    </row>
    <row r="1808" spans="1:62" hidden="1" x14ac:dyDescent="0.3">
      <c r="A1808">
        <v>2015</v>
      </c>
      <c r="B1808" t="s">
        <v>53</v>
      </c>
      <c r="C1808" t="s">
        <v>430</v>
      </c>
      <c r="D1808" t="s">
        <v>62</v>
      </c>
      <c r="E1808">
        <v>1</v>
      </c>
      <c r="F1808" t="s">
        <v>71</v>
      </c>
      <c r="G1808" t="s">
        <v>112</v>
      </c>
      <c r="H1808" t="s">
        <v>63</v>
      </c>
      <c r="I1808" t="s">
        <v>59</v>
      </c>
      <c r="J1808" t="s">
        <v>947</v>
      </c>
      <c r="K1808" t="s">
        <v>61</v>
      </c>
      <c r="L1808" t="s">
        <v>62</v>
      </c>
      <c r="M1808">
        <v>1</v>
      </c>
      <c r="N1808" t="s">
        <v>71</v>
      </c>
      <c r="O1808">
        <v>3</v>
      </c>
      <c r="P1808">
        <v>6</v>
      </c>
      <c r="Q1808">
        <v>12</v>
      </c>
      <c r="R1808" t="s">
        <v>63</v>
      </c>
      <c r="S1808" t="s">
        <v>100</v>
      </c>
      <c r="T1808" t="s">
        <v>65</v>
      </c>
      <c r="U1808" t="s">
        <v>947</v>
      </c>
      <c r="V1808" t="s">
        <v>66</v>
      </c>
      <c r="W1808" t="s">
        <v>67</v>
      </c>
      <c r="X1808">
        <v>5</v>
      </c>
      <c r="Y1808">
        <v>0.3</v>
      </c>
      <c r="Z1808">
        <v>0.7</v>
      </c>
      <c r="AA1808">
        <v>2</v>
      </c>
      <c r="AB1808">
        <v>2</v>
      </c>
      <c r="AC1808">
        <v>3.5</v>
      </c>
      <c r="AD1808">
        <v>4</v>
      </c>
      <c r="AE1808" t="s">
        <v>68</v>
      </c>
      <c r="AF1808">
        <v>6.5</v>
      </c>
      <c r="AG1808">
        <v>7.5</v>
      </c>
      <c r="AH1808">
        <v>3.5</v>
      </c>
      <c r="AI1808">
        <v>8.5</v>
      </c>
      <c r="AJ1808">
        <v>9.5</v>
      </c>
      <c r="AK1808">
        <v>2</v>
      </c>
      <c r="AL1808" t="s">
        <v>68</v>
      </c>
      <c r="AM1808" t="s">
        <v>68</v>
      </c>
      <c r="AN1808" t="s">
        <v>68</v>
      </c>
      <c r="AO1808" t="s">
        <v>68</v>
      </c>
      <c r="AP1808" t="s">
        <v>68</v>
      </c>
      <c r="AQ1808" t="s">
        <v>68</v>
      </c>
      <c r="AR1808" t="s">
        <v>68</v>
      </c>
      <c r="AS1808" t="s">
        <v>68</v>
      </c>
      <c r="AT1808" t="s">
        <v>68</v>
      </c>
      <c r="AU1808" t="s">
        <v>68</v>
      </c>
      <c r="AV1808" t="s">
        <v>68</v>
      </c>
      <c r="AW1808" t="s">
        <v>68</v>
      </c>
      <c r="AX1808" t="s">
        <v>68</v>
      </c>
      <c r="AY1808" t="s">
        <v>68</v>
      </c>
      <c r="AZ1808" t="s">
        <v>69</v>
      </c>
      <c r="BA1808" t="s">
        <v>65</v>
      </c>
      <c r="BB1808">
        <v>0.79700000000000004</v>
      </c>
    </row>
    <row r="1809" spans="1:62" x14ac:dyDescent="0.3">
      <c r="A1809">
        <v>2015</v>
      </c>
      <c r="B1809" t="s">
        <v>53</v>
      </c>
      <c r="C1809" t="s">
        <v>1850</v>
      </c>
      <c r="D1809" t="s">
        <v>62</v>
      </c>
      <c r="E1809">
        <v>1</v>
      </c>
      <c r="F1809" t="s">
        <v>56</v>
      </c>
      <c r="G1809" t="s">
        <v>112</v>
      </c>
      <c r="H1809" t="s">
        <v>63</v>
      </c>
      <c r="I1809" t="s">
        <v>83</v>
      </c>
      <c r="J1809" t="s">
        <v>967</v>
      </c>
      <c r="K1809" t="s">
        <v>61</v>
      </c>
      <c r="L1809" t="s">
        <v>62</v>
      </c>
      <c r="M1809">
        <v>1</v>
      </c>
      <c r="N1809" t="s">
        <v>56</v>
      </c>
      <c r="O1809">
        <v>4</v>
      </c>
      <c r="P1809">
        <v>7</v>
      </c>
      <c r="Q1809">
        <v>14</v>
      </c>
      <c r="R1809" t="s">
        <v>63</v>
      </c>
      <c r="S1809" t="s">
        <v>100</v>
      </c>
      <c r="T1809" t="s">
        <v>84</v>
      </c>
      <c r="U1809" t="s">
        <v>947</v>
      </c>
      <c r="V1809" t="s">
        <v>66</v>
      </c>
      <c r="W1809" t="s">
        <v>67</v>
      </c>
      <c r="X1809">
        <v>5</v>
      </c>
      <c r="Y1809">
        <v>0.3</v>
      </c>
      <c r="Z1809">
        <v>0.7</v>
      </c>
      <c r="AA1809">
        <v>9</v>
      </c>
      <c r="AB1809">
        <v>6</v>
      </c>
      <c r="AC1809">
        <v>4.5</v>
      </c>
      <c r="AD1809">
        <v>6.5</v>
      </c>
      <c r="AE1809">
        <v>8</v>
      </c>
      <c r="AF1809" t="s">
        <v>68</v>
      </c>
      <c r="AG1809">
        <v>9</v>
      </c>
      <c r="AH1809">
        <v>9.5</v>
      </c>
      <c r="AI1809">
        <v>10</v>
      </c>
      <c r="AJ1809">
        <v>10</v>
      </c>
      <c r="AK1809">
        <v>9.5</v>
      </c>
      <c r="AL1809" t="s">
        <v>68</v>
      </c>
      <c r="AM1809" t="s">
        <v>68</v>
      </c>
      <c r="AN1809" t="s">
        <v>68</v>
      </c>
      <c r="AO1809" t="s">
        <v>68</v>
      </c>
      <c r="AP1809" t="s">
        <v>68</v>
      </c>
      <c r="AQ1809" t="s">
        <v>68</v>
      </c>
      <c r="AR1809" t="s">
        <v>68</v>
      </c>
      <c r="AS1809" t="s">
        <v>68</v>
      </c>
      <c r="AT1809" t="s">
        <v>68</v>
      </c>
      <c r="AU1809" t="s">
        <v>68</v>
      </c>
      <c r="AV1809" t="s">
        <v>68</v>
      </c>
      <c r="AW1809" t="s">
        <v>68</v>
      </c>
      <c r="AX1809" t="s">
        <v>68</v>
      </c>
      <c r="AY1809" t="s">
        <v>68</v>
      </c>
      <c r="AZ1809" t="s">
        <v>80</v>
      </c>
      <c r="BA1809" t="s">
        <v>84</v>
      </c>
      <c r="BB1809">
        <v>1</v>
      </c>
      <c r="BD1809">
        <f>IF(EXACT(BA1809,T1809),1,0)</f>
        <v>1</v>
      </c>
      <c r="BE1809">
        <f>IF(AND(AZ1809="2_Testando"),1,0)</f>
        <v>1</v>
      </c>
      <c r="BF1809">
        <f>IF(AND(AZ1809="2_Testando",BD1809=1),1,0)</f>
        <v>1</v>
      </c>
      <c r="BJ1809">
        <f>IF(AND(BB1809&gt;0.7,BF1809=1),1,0)</f>
        <v>1</v>
      </c>
    </row>
    <row r="1810" spans="1:62" hidden="1" x14ac:dyDescent="0.3">
      <c r="A1810">
        <v>2015</v>
      </c>
      <c r="B1810" t="s">
        <v>53</v>
      </c>
      <c r="C1810" t="s">
        <v>1851</v>
      </c>
      <c r="D1810" t="s">
        <v>62</v>
      </c>
      <c r="E1810">
        <v>1</v>
      </c>
      <c r="F1810" t="s">
        <v>56</v>
      </c>
      <c r="G1810" t="s">
        <v>112</v>
      </c>
      <c r="H1810" t="s">
        <v>63</v>
      </c>
      <c r="I1810" t="s">
        <v>83</v>
      </c>
      <c r="J1810" t="s">
        <v>967</v>
      </c>
      <c r="K1810" t="s">
        <v>61</v>
      </c>
      <c r="L1810" t="s">
        <v>62</v>
      </c>
      <c r="M1810">
        <v>1</v>
      </c>
      <c r="N1810" t="s">
        <v>56</v>
      </c>
      <c r="O1810">
        <v>4</v>
      </c>
      <c r="P1810">
        <v>8</v>
      </c>
      <c r="Q1810">
        <v>15</v>
      </c>
      <c r="R1810" t="s">
        <v>63</v>
      </c>
      <c r="S1810" t="s">
        <v>100</v>
      </c>
      <c r="T1810" t="s">
        <v>84</v>
      </c>
      <c r="U1810" t="s">
        <v>947</v>
      </c>
      <c r="V1810" t="s">
        <v>66</v>
      </c>
      <c r="W1810" t="s">
        <v>67</v>
      </c>
      <c r="X1810">
        <v>5</v>
      </c>
      <c r="Y1810">
        <v>0.3</v>
      </c>
      <c r="Z1810">
        <v>0.7</v>
      </c>
      <c r="AA1810">
        <v>4.5</v>
      </c>
      <c r="AB1810">
        <v>5</v>
      </c>
      <c r="AC1810">
        <v>7</v>
      </c>
      <c r="AD1810">
        <v>4.5</v>
      </c>
      <c r="AE1810">
        <v>7</v>
      </c>
      <c r="AF1810" t="s">
        <v>68</v>
      </c>
      <c r="AG1810">
        <v>9.5</v>
      </c>
      <c r="AH1810">
        <v>9</v>
      </c>
      <c r="AI1810">
        <v>10</v>
      </c>
      <c r="AJ1810">
        <v>8.5</v>
      </c>
      <c r="AK1810">
        <v>9</v>
      </c>
      <c r="AL1810" t="s">
        <v>68</v>
      </c>
      <c r="AM1810" t="s">
        <v>68</v>
      </c>
      <c r="AN1810" t="s">
        <v>68</v>
      </c>
      <c r="AO1810" t="s">
        <v>68</v>
      </c>
      <c r="AP1810" t="s">
        <v>68</v>
      </c>
      <c r="AQ1810" t="s">
        <v>68</v>
      </c>
      <c r="AR1810" t="s">
        <v>68</v>
      </c>
      <c r="AS1810" t="s">
        <v>68</v>
      </c>
      <c r="AT1810" t="s">
        <v>68</v>
      </c>
      <c r="AU1810" t="s">
        <v>68</v>
      </c>
      <c r="AV1810" t="s">
        <v>68</v>
      </c>
      <c r="AW1810" t="s">
        <v>68</v>
      </c>
      <c r="AX1810" t="s">
        <v>68</v>
      </c>
      <c r="AY1810" t="s">
        <v>68</v>
      </c>
      <c r="AZ1810" t="s">
        <v>69</v>
      </c>
      <c r="BA1810" t="s">
        <v>84</v>
      </c>
      <c r="BB1810">
        <v>0.80700000000000005</v>
      </c>
    </row>
    <row r="1811" spans="1:62" hidden="1" x14ac:dyDescent="0.3">
      <c r="A1811">
        <v>2015</v>
      </c>
      <c r="B1811" t="s">
        <v>53</v>
      </c>
      <c r="C1811" t="s">
        <v>431</v>
      </c>
      <c r="D1811" t="s">
        <v>62</v>
      </c>
      <c r="E1811">
        <v>1</v>
      </c>
      <c r="F1811" t="s">
        <v>71</v>
      </c>
      <c r="G1811" t="s">
        <v>112</v>
      </c>
      <c r="H1811" t="s">
        <v>63</v>
      </c>
      <c r="I1811" t="s">
        <v>59</v>
      </c>
      <c r="J1811" t="s">
        <v>947</v>
      </c>
      <c r="K1811" t="s">
        <v>61</v>
      </c>
      <c r="L1811" t="s">
        <v>62</v>
      </c>
      <c r="M1811">
        <v>1</v>
      </c>
      <c r="N1811" t="s">
        <v>71</v>
      </c>
      <c r="O1811">
        <v>4</v>
      </c>
      <c r="P1811">
        <v>7</v>
      </c>
      <c r="Q1811">
        <v>13</v>
      </c>
      <c r="R1811" t="s">
        <v>63</v>
      </c>
      <c r="S1811" t="s">
        <v>100</v>
      </c>
      <c r="T1811" t="s">
        <v>65</v>
      </c>
      <c r="U1811" t="s">
        <v>947</v>
      </c>
      <c r="V1811" t="s">
        <v>66</v>
      </c>
      <c r="W1811" t="s">
        <v>67</v>
      </c>
      <c r="X1811">
        <v>5</v>
      </c>
      <c r="Y1811">
        <v>0.3</v>
      </c>
      <c r="Z1811">
        <v>0.7</v>
      </c>
      <c r="AA1811">
        <v>1</v>
      </c>
      <c r="AB1811">
        <v>0</v>
      </c>
      <c r="AC1811" t="s">
        <v>68</v>
      </c>
      <c r="AD1811">
        <v>2</v>
      </c>
      <c r="AE1811">
        <v>0</v>
      </c>
      <c r="AF1811" t="s">
        <v>68</v>
      </c>
      <c r="AG1811">
        <v>10</v>
      </c>
      <c r="AH1811">
        <v>4</v>
      </c>
      <c r="AI1811">
        <v>5</v>
      </c>
      <c r="AJ1811">
        <v>6</v>
      </c>
      <c r="AK1811">
        <v>6</v>
      </c>
      <c r="AL1811" t="s">
        <v>68</v>
      </c>
      <c r="AM1811" t="s">
        <v>68</v>
      </c>
      <c r="AN1811" t="s">
        <v>68</v>
      </c>
      <c r="AO1811" t="s">
        <v>68</v>
      </c>
      <c r="AP1811" t="s">
        <v>68</v>
      </c>
      <c r="AQ1811" t="s">
        <v>68</v>
      </c>
      <c r="AR1811" t="s">
        <v>68</v>
      </c>
      <c r="AS1811" t="s">
        <v>68</v>
      </c>
      <c r="AT1811" t="s">
        <v>68</v>
      </c>
      <c r="AU1811" t="s">
        <v>68</v>
      </c>
      <c r="AV1811" t="s">
        <v>68</v>
      </c>
      <c r="AW1811" t="s">
        <v>68</v>
      </c>
      <c r="AX1811" t="s">
        <v>68</v>
      </c>
      <c r="AY1811" t="s">
        <v>68</v>
      </c>
      <c r="AZ1811" t="s">
        <v>69</v>
      </c>
      <c r="BA1811" t="s">
        <v>65</v>
      </c>
      <c r="BB1811">
        <v>0.97</v>
      </c>
    </row>
    <row r="1812" spans="1:62" hidden="1" x14ac:dyDescent="0.3">
      <c r="A1812">
        <v>2015</v>
      </c>
      <c r="B1812" t="s">
        <v>53</v>
      </c>
      <c r="C1812" t="s">
        <v>432</v>
      </c>
      <c r="D1812" t="s">
        <v>62</v>
      </c>
      <c r="E1812">
        <v>1</v>
      </c>
      <c r="F1812" t="s">
        <v>56</v>
      </c>
      <c r="G1812" t="s">
        <v>112</v>
      </c>
      <c r="H1812" t="s">
        <v>63</v>
      </c>
      <c r="I1812" t="s">
        <v>59</v>
      </c>
      <c r="J1812" t="s">
        <v>947</v>
      </c>
      <c r="K1812" t="s">
        <v>61</v>
      </c>
      <c r="L1812" t="s">
        <v>62</v>
      </c>
      <c r="M1812">
        <v>1</v>
      </c>
      <c r="N1812" t="s">
        <v>56</v>
      </c>
      <c r="O1812">
        <v>4</v>
      </c>
      <c r="P1812">
        <v>8</v>
      </c>
      <c r="Q1812">
        <v>16</v>
      </c>
      <c r="R1812" t="s">
        <v>63</v>
      </c>
      <c r="S1812" t="s">
        <v>100</v>
      </c>
      <c r="T1812" t="s">
        <v>65</v>
      </c>
      <c r="U1812" t="s">
        <v>947</v>
      </c>
      <c r="V1812" t="s">
        <v>66</v>
      </c>
      <c r="W1812" t="s">
        <v>67</v>
      </c>
      <c r="X1812">
        <v>5</v>
      </c>
      <c r="Y1812">
        <v>0.3</v>
      </c>
      <c r="Z1812">
        <v>0.7</v>
      </c>
      <c r="AA1812">
        <v>1.5</v>
      </c>
      <c r="AB1812">
        <v>1</v>
      </c>
      <c r="AC1812">
        <v>2</v>
      </c>
      <c r="AD1812">
        <v>2.5</v>
      </c>
      <c r="AE1812">
        <v>5</v>
      </c>
      <c r="AF1812">
        <v>2</v>
      </c>
      <c r="AG1812">
        <v>8</v>
      </c>
      <c r="AH1812">
        <v>5.5</v>
      </c>
      <c r="AI1812">
        <v>7</v>
      </c>
      <c r="AJ1812">
        <v>5</v>
      </c>
      <c r="AK1812">
        <v>5</v>
      </c>
      <c r="AL1812" t="s">
        <v>68</v>
      </c>
      <c r="AM1812" t="s">
        <v>68</v>
      </c>
      <c r="AN1812" t="s">
        <v>68</v>
      </c>
      <c r="AO1812" t="s">
        <v>68</v>
      </c>
      <c r="AP1812" t="s">
        <v>68</v>
      </c>
      <c r="AQ1812" t="s">
        <v>68</v>
      </c>
      <c r="AR1812" t="s">
        <v>68</v>
      </c>
      <c r="AS1812" t="s">
        <v>68</v>
      </c>
      <c r="AT1812" t="s">
        <v>68</v>
      </c>
      <c r="AU1812" t="s">
        <v>68</v>
      </c>
      <c r="AV1812" t="s">
        <v>68</v>
      </c>
      <c r="AW1812" t="s">
        <v>68</v>
      </c>
      <c r="AX1812" t="s">
        <v>68</v>
      </c>
      <c r="AY1812" t="s">
        <v>68</v>
      </c>
      <c r="AZ1812" t="s">
        <v>69</v>
      </c>
      <c r="BA1812" t="s">
        <v>65</v>
      </c>
      <c r="BB1812">
        <v>0.97</v>
      </c>
    </row>
    <row r="1813" spans="1:62" x14ac:dyDescent="0.3">
      <c r="A1813">
        <v>2015</v>
      </c>
      <c r="B1813" t="s">
        <v>53</v>
      </c>
      <c r="C1813" t="s">
        <v>1852</v>
      </c>
      <c r="D1813" t="s">
        <v>62</v>
      </c>
      <c r="E1813">
        <v>1</v>
      </c>
      <c r="F1813" t="s">
        <v>71</v>
      </c>
      <c r="G1813" t="s">
        <v>112</v>
      </c>
      <c r="H1813" t="s">
        <v>63</v>
      </c>
      <c r="I1813" t="s">
        <v>59</v>
      </c>
      <c r="J1813" t="s">
        <v>947</v>
      </c>
      <c r="K1813" t="s">
        <v>61</v>
      </c>
      <c r="L1813" t="s">
        <v>62</v>
      </c>
      <c r="M1813">
        <v>1</v>
      </c>
      <c r="N1813" t="s">
        <v>71</v>
      </c>
      <c r="O1813">
        <v>4</v>
      </c>
      <c r="P1813">
        <v>7</v>
      </c>
      <c r="Q1813">
        <v>14</v>
      </c>
      <c r="R1813" t="s">
        <v>63</v>
      </c>
      <c r="S1813" t="s">
        <v>100</v>
      </c>
      <c r="T1813" t="s">
        <v>65</v>
      </c>
      <c r="U1813" t="s">
        <v>947</v>
      </c>
      <c r="V1813" t="s">
        <v>66</v>
      </c>
      <c r="W1813" t="s">
        <v>67</v>
      </c>
      <c r="X1813">
        <v>5</v>
      </c>
      <c r="Y1813">
        <v>0.3</v>
      </c>
      <c r="Z1813">
        <v>0.7</v>
      </c>
      <c r="AA1813">
        <v>1</v>
      </c>
      <c r="AB1813">
        <v>1</v>
      </c>
      <c r="AC1813">
        <v>2.5</v>
      </c>
      <c r="AD1813">
        <v>2.5</v>
      </c>
      <c r="AE1813" t="s">
        <v>68</v>
      </c>
      <c r="AF1813" t="s">
        <v>68</v>
      </c>
      <c r="AG1813">
        <v>8.5</v>
      </c>
      <c r="AH1813">
        <v>1</v>
      </c>
      <c r="AI1813">
        <v>2.5</v>
      </c>
      <c r="AJ1813">
        <v>3</v>
      </c>
      <c r="AK1813">
        <v>1</v>
      </c>
      <c r="AL1813" t="s">
        <v>68</v>
      </c>
      <c r="AM1813" t="s">
        <v>68</v>
      </c>
      <c r="AN1813" t="s">
        <v>68</v>
      </c>
      <c r="AO1813" t="s">
        <v>68</v>
      </c>
      <c r="AP1813" t="s">
        <v>68</v>
      </c>
      <c r="AQ1813" t="s">
        <v>68</v>
      </c>
      <c r="AR1813" t="s">
        <v>68</v>
      </c>
      <c r="AS1813" t="s">
        <v>68</v>
      </c>
      <c r="AT1813" t="s">
        <v>68</v>
      </c>
      <c r="AU1813" t="s">
        <v>68</v>
      </c>
      <c r="AV1813" t="s">
        <v>68</v>
      </c>
      <c r="AW1813" t="s">
        <v>68</v>
      </c>
      <c r="AX1813" t="s">
        <v>68</v>
      </c>
      <c r="AY1813" t="s">
        <v>68</v>
      </c>
      <c r="AZ1813" t="s">
        <v>80</v>
      </c>
      <c r="BA1813" t="s">
        <v>65</v>
      </c>
      <c r="BB1813">
        <v>0.97</v>
      </c>
      <c r="BD1813">
        <f t="shared" ref="BD1813:BD1814" si="264">IF(EXACT(BA1813,T1813),1,0)</f>
        <v>1</v>
      </c>
      <c r="BE1813">
        <f t="shared" ref="BE1813:BE1814" si="265">IF(AND(AZ1813="2_Testando"),1,0)</f>
        <v>1</v>
      </c>
      <c r="BF1813">
        <f t="shared" ref="BF1813:BF1814" si="266">IF(AND(AZ1813="2_Testando",BD1813=1),1,0)</f>
        <v>1</v>
      </c>
      <c r="BJ1813">
        <f t="shared" ref="BJ1813:BJ1814" si="267">IF(AND(BB1813&gt;0.7,BF1813=1),1,0)</f>
        <v>1</v>
      </c>
    </row>
    <row r="1814" spans="1:62" x14ac:dyDescent="0.3">
      <c r="A1814">
        <v>2015</v>
      </c>
      <c r="B1814" t="s">
        <v>53</v>
      </c>
      <c r="C1814" t="s">
        <v>1853</v>
      </c>
      <c r="D1814" t="s">
        <v>62</v>
      </c>
      <c r="E1814">
        <v>1</v>
      </c>
      <c r="F1814" t="s">
        <v>56</v>
      </c>
      <c r="G1814" t="s">
        <v>112</v>
      </c>
      <c r="H1814" t="s">
        <v>63</v>
      </c>
      <c r="I1814" t="s">
        <v>77</v>
      </c>
      <c r="J1814" t="s">
        <v>1854</v>
      </c>
      <c r="K1814" t="s">
        <v>61</v>
      </c>
      <c r="L1814" t="s">
        <v>62</v>
      </c>
      <c r="M1814">
        <v>1</v>
      </c>
      <c r="N1814" t="s">
        <v>56</v>
      </c>
      <c r="O1814">
        <v>5</v>
      </c>
      <c r="P1814">
        <v>9</v>
      </c>
      <c r="Q1814">
        <v>18</v>
      </c>
      <c r="R1814" t="s">
        <v>63</v>
      </c>
      <c r="S1814" t="s">
        <v>100</v>
      </c>
      <c r="T1814" t="s">
        <v>79</v>
      </c>
      <c r="U1814" t="s">
        <v>1854</v>
      </c>
      <c r="V1814" t="s">
        <v>66</v>
      </c>
      <c r="W1814" t="s">
        <v>67</v>
      </c>
      <c r="X1814">
        <v>5</v>
      </c>
      <c r="Y1814">
        <v>0.3</v>
      </c>
      <c r="Z1814">
        <v>0.7</v>
      </c>
      <c r="AA1814">
        <v>0.5</v>
      </c>
      <c r="AB1814">
        <v>0</v>
      </c>
      <c r="AC1814">
        <v>0</v>
      </c>
      <c r="AD1814" t="s">
        <v>68</v>
      </c>
      <c r="AE1814" t="s">
        <v>68</v>
      </c>
      <c r="AF1814" t="s">
        <v>68</v>
      </c>
      <c r="AG1814">
        <v>7.5</v>
      </c>
      <c r="AH1814">
        <v>6.5</v>
      </c>
      <c r="AI1814">
        <v>6</v>
      </c>
      <c r="AJ1814" t="s">
        <v>68</v>
      </c>
      <c r="AK1814" t="s">
        <v>68</v>
      </c>
      <c r="AL1814" t="s">
        <v>68</v>
      </c>
      <c r="AM1814" t="s">
        <v>68</v>
      </c>
      <c r="AN1814" t="s">
        <v>68</v>
      </c>
      <c r="AO1814" t="s">
        <v>68</v>
      </c>
      <c r="AP1814" t="s">
        <v>68</v>
      </c>
      <c r="AQ1814" t="s">
        <v>68</v>
      </c>
      <c r="AR1814" t="s">
        <v>68</v>
      </c>
      <c r="AS1814" t="s">
        <v>68</v>
      </c>
      <c r="AT1814" t="s">
        <v>68</v>
      </c>
      <c r="AU1814" t="s">
        <v>68</v>
      </c>
      <c r="AV1814" t="s">
        <v>68</v>
      </c>
      <c r="AW1814" t="s">
        <v>68</v>
      </c>
      <c r="AX1814" t="s">
        <v>68</v>
      </c>
      <c r="AY1814" t="s">
        <v>68</v>
      </c>
      <c r="AZ1814" t="s">
        <v>80</v>
      </c>
      <c r="BA1814" t="s">
        <v>79</v>
      </c>
      <c r="BB1814">
        <v>1</v>
      </c>
      <c r="BD1814">
        <f t="shared" si="264"/>
        <v>1</v>
      </c>
      <c r="BE1814">
        <f t="shared" si="265"/>
        <v>1</v>
      </c>
      <c r="BF1814">
        <f t="shared" si="266"/>
        <v>1</v>
      </c>
      <c r="BJ1814">
        <f t="shared" si="267"/>
        <v>1</v>
      </c>
    </row>
    <row r="1815" spans="1:62" hidden="1" x14ac:dyDescent="0.3">
      <c r="A1815">
        <v>2015</v>
      </c>
      <c r="B1815" t="s">
        <v>53</v>
      </c>
      <c r="C1815" t="s">
        <v>1855</v>
      </c>
      <c r="D1815" t="s">
        <v>62</v>
      </c>
      <c r="E1815">
        <v>1</v>
      </c>
      <c r="F1815" t="s">
        <v>56</v>
      </c>
      <c r="G1815" t="s">
        <v>112</v>
      </c>
      <c r="H1815" t="s">
        <v>63</v>
      </c>
      <c r="I1815" t="s">
        <v>83</v>
      </c>
      <c r="J1815" t="s">
        <v>967</v>
      </c>
      <c r="K1815" t="s">
        <v>61</v>
      </c>
      <c r="L1815" t="s">
        <v>62</v>
      </c>
      <c r="M1815">
        <v>1</v>
      </c>
      <c r="N1815" t="s">
        <v>56</v>
      </c>
      <c r="O1815">
        <v>5</v>
      </c>
      <c r="P1815">
        <v>10</v>
      </c>
      <c r="Q1815">
        <v>19</v>
      </c>
      <c r="R1815" t="s">
        <v>63</v>
      </c>
      <c r="S1815" t="s">
        <v>100</v>
      </c>
      <c r="T1815" t="s">
        <v>84</v>
      </c>
      <c r="U1815" t="s">
        <v>947</v>
      </c>
      <c r="V1815" t="s">
        <v>66</v>
      </c>
      <c r="W1815" t="s">
        <v>67</v>
      </c>
      <c r="X1815">
        <v>5</v>
      </c>
      <c r="Y1815">
        <v>0.3</v>
      </c>
      <c r="Z1815">
        <v>0.7</v>
      </c>
      <c r="AA1815">
        <v>4</v>
      </c>
      <c r="AB1815">
        <v>5</v>
      </c>
      <c r="AC1815">
        <v>4.5</v>
      </c>
      <c r="AD1815">
        <v>6.5</v>
      </c>
      <c r="AE1815">
        <v>7</v>
      </c>
      <c r="AF1815" t="s">
        <v>68</v>
      </c>
      <c r="AG1815">
        <v>9.5</v>
      </c>
      <c r="AH1815">
        <v>10</v>
      </c>
      <c r="AI1815">
        <v>9</v>
      </c>
      <c r="AJ1815">
        <v>9</v>
      </c>
      <c r="AK1815">
        <v>8</v>
      </c>
      <c r="AL1815" t="s">
        <v>68</v>
      </c>
      <c r="AM1815" t="s">
        <v>68</v>
      </c>
      <c r="AN1815" t="s">
        <v>68</v>
      </c>
      <c r="AO1815" t="s">
        <v>68</v>
      </c>
      <c r="AP1815" t="s">
        <v>68</v>
      </c>
      <c r="AQ1815" t="s">
        <v>68</v>
      </c>
      <c r="AR1815" t="s">
        <v>68</v>
      </c>
      <c r="AS1815" t="s">
        <v>68</v>
      </c>
      <c r="AT1815" t="s">
        <v>68</v>
      </c>
      <c r="AU1815" t="s">
        <v>68</v>
      </c>
      <c r="AV1815" t="s">
        <v>68</v>
      </c>
      <c r="AW1815" t="s">
        <v>68</v>
      </c>
      <c r="AX1815" t="s">
        <v>68</v>
      </c>
      <c r="AY1815" t="s">
        <v>68</v>
      </c>
      <c r="AZ1815" t="s">
        <v>69</v>
      </c>
      <c r="BA1815" t="s">
        <v>84</v>
      </c>
      <c r="BB1815">
        <v>0.96499999999999997</v>
      </c>
    </row>
    <row r="1816" spans="1:62" hidden="1" x14ac:dyDescent="0.3">
      <c r="A1816">
        <v>2015</v>
      </c>
      <c r="B1816" t="s">
        <v>53</v>
      </c>
      <c r="C1816" t="s">
        <v>1856</v>
      </c>
      <c r="D1816" t="s">
        <v>62</v>
      </c>
      <c r="E1816">
        <v>1</v>
      </c>
      <c r="F1816" t="s">
        <v>71</v>
      </c>
      <c r="G1816" t="s">
        <v>112</v>
      </c>
      <c r="H1816" t="s">
        <v>63</v>
      </c>
      <c r="I1816" t="s">
        <v>77</v>
      </c>
      <c r="J1816" t="s">
        <v>1474</v>
      </c>
      <c r="K1816" t="s">
        <v>61</v>
      </c>
      <c r="L1816" t="s">
        <v>62</v>
      </c>
      <c r="M1816">
        <v>1</v>
      </c>
      <c r="N1816" t="s">
        <v>71</v>
      </c>
      <c r="O1816">
        <v>4</v>
      </c>
      <c r="P1816">
        <v>8</v>
      </c>
      <c r="Q1816">
        <v>16</v>
      </c>
      <c r="R1816" t="s">
        <v>63</v>
      </c>
      <c r="S1816" t="s">
        <v>100</v>
      </c>
      <c r="T1816" t="s">
        <v>79</v>
      </c>
      <c r="U1816" t="s">
        <v>1474</v>
      </c>
      <c r="V1816" t="s">
        <v>66</v>
      </c>
      <c r="W1816" t="s">
        <v>67</v>
      </c>
      <c r="X1816">
        <v>5</v>
      </c>
      <c r="Y1816">
        <v>0.3</v>
      </c>
      <c r="Z1816">
        <v>0.7</v>
      </c>
      <c r="AA1816">
        <v>2</v>
      </c>
      <c r="AB1816">
        <v>0.5</v>
      </c>
      <c r="AC1816" t="s">
        <v>68</v>
      </c>
      <c r="AD1816" t="s">
        <v>68</v>
      </c>
      <c r="AE1816" t="s">
        <v>68</v>
      </c>
      <c r="AF1816" t="s">
        <v>68</v>
      </c>
      <c r="AG1816">
        <v>6</v>
      </c>
      <c r="AH1816">
        <v>3</v>
      </c>
      <c r="AI1816">
        <v>2</v>
      </c>
      <c r="AJ1816" t="s">
        <v>68</v>
      </c>
      <c r="AK1816" t="s">
        <v>68</v>
      </c>
      <c r="AL1816" t="s">
        <v>68</v>
      </c>
      <c r="AM1816" t="s">
        <v>68</v>
      </c>
      <c r="AN1816" t="s">
        <v>68</v>
      </c>
      <c r="AO1816" t="s">
        <v>68</v>
      </c>
      <c r="AP1816" t="s">
        <v>68</v>
      </c>
      <c r="AQ1816" t="s">
        <v>68</v>
      </c>
      <c r="AR1816" t="s">
        <v>68</v>
      </c>
      <c r="AS1816" t="s">
        <v>68</v>
      </c>
      <c r="AT1816" t="s">
        <v>68</v>
      </c>
      <c r="AU1816" t="s">
        <v>68</v>
      </c>
      <c r="AV1816" t="s">
        <v>68</v>
      </c>
      <c r="AW1816" t="s">
        <v>68</v>
      </c>
      <c r="AX1816" t="s">
        <v>68</v>
      </c>
      <c r="AY1816" t="s">
        <v>68</v>
      </c>
      <c r="AZ1816" t="s">
        <v>69</v>
      </c>
      <c r="BA1816" t="s">
        <v>79</v>
      </c>
      <c r="BB1816">
        <v>1</v>
      </c>
    </row>
    <row r="1817" spans="1:62" hidden="1" x14ac:dyDescent="0.3">
      <c r="A1817">
        <v>2015</v>
      </c>
      <c r="B1817" t="s">
        <v>53</v>
      </c>
      <c r="C1817" t="s">
        <v>433</v>
      </c>
      <c r="D1817" t="s">
        <v>62</v>
      </c>
      <c r="E1817">
        <v>1</v>
      </c>
      <c r="F1817" t="s">
        <v>56</v>
      </c>
      <c r="G1817" t="s">
        <v>112</v>
      </c>
      <c r="H1817" t="s">
        <v>63</v>
      </c>
      <c r="I1817" t="s">
        <v>59</v>
      </c>
      <c r="J1817" t="s">
        <v>967</v>
      </c>
      <c r="K1817" t="s">
        <v>61</v>
      </c>
      <c r="L1817" t="s">
        <v>62</v>
      </c>
      <c r="M1817">
        <v>1</v>
      </c>
      <c r="N1817" t="s">
        <v>56</v>
      </c>
      <c r="O1817">
        <v>6</v>
      </c>
      <c r="P1817">
        <v>11</v>
      </c>
      <c r="Q1817">
        <v>22</v>
      </c>
      <c r="R1817" t="s">
        <v>63</v>
      </c>
      <c r="S1817" t="s">
        <v>100</v>
      </c>
      <c r="T1817" t="s">
        <v>79</v>
      </c>
      <c r="U1817" t="s">
        <v>1857</v>
      </c>
      <c r="V1817" t="s">
        <v>66</v>
      </c>
      <c r="W1817" t="s">
        <v>67</v>
      </c>
      <c r="X1817">
        <v>5</v>
      </c>
      <c r="Y1817">
        <v>0.3</v>
      </c>
      <c r="Z1817">
        <v>0.7</v>
      </c>
      <c r="AA1817">
        <v>0.5</v>
      </c>
      <c r="AB1817">
        <v>0.5</v>
      </c>
      <c r="AC1817">
        <v>0.5</v>
      </c>
      <c r="AD1817" t="s">
        <v>68</v>
      </c>
      <c r="AE1817" t="s">
        <v>68</v>
      </c>
      <c r="AF1817" t="s">
        <v>68</v>
      </c>
      <c r="AG1817">
        <v>10</v>
      </c>
      <c r="AH1817">
        <v>6</v>
      </c>
      <c r="AI1817">
        <v>2.5</v>
      </c>
      <c r="AJ1817" t="s">
        <v>68</v>
      </c>
      <c r="AK1817" t="s">
        <v>68</v>
      </c>
      <c r="AL1817" t="s">
        <v>68</v>
      </c>
      <c r="AM1817" t="s">
        <v>68</v>
      </c>
      <c r="AN1817" t="s">
        <v>68</v>
      </c>
      <c r="AO1817" t="s">
        <v>68</v>
      </c>
      <c r="AP1817" t="s">
        <v>68</v>
      </c>
      <c r="AQ1817" t="s">
        <v>68</v>
      </c>
      <c r="AR1817" t="s">
        <v>68</v>
      </c>
      <c r="AS1817" t="s">
        <v>68</v>
      </c>
      <c r="AT1817" t="s">
        <v>68</v>
      </c>
      <c r="AU1817" t="s">
        <v>68</v>
      </c>
      <c r="AV1817" t="s">
        <v>68</v>
      </c>
      <c r="AW1817" t="s">
        <v>68</v>
      </c>
      <c r="AX1817" t="s">
        <v>68</v>
      </c>
      <c r="AY1817" t="s">
        <v>68</v>
      </c>
      <c r="AZ1817" t="s">
        <v>69</v>
      </c>
      <c r="BA1817" t="s">
        <v>65</v>
      </c>
      <c r="BB1817">
        <v>0.81799999999999995</v>
      </c>
    </row>
    <row r="1818" spans="1:62" x14ac:dyDescent="0.3">
      <c r="A1818">
        <v>2015</v>
      </c>
      <c r="B1818" t="s">
        <v>53</v>
      </c>
      <c r="C1818" t="s">
        <v>1858</v>
      </c>
      <c r="D1818" t="s">
        <v>62</v>
      </c>
      <c r="E1818">
        <v>1</v>
      </c>
      <c r="F1818" t="s">
        <v>56</v>
      </c>
      <c r="G1818" t="s">
        <v>112</v>
      </c>
      <c r="H1818" t="s">
        <v>63</v>
      </c>
      <c r="I1818" t="s">
        <v>77</v>
      </c>
      <c r="J1818" t="s">
        <v>962</v>
      </c>
      <c r="K1818" t="s">
        <v>61</v>
      </c>
      <c r="L1818" t="s">
        <v>62</v>
      </c>
      <c r="M1818">
        <v>1</v>
      </c>
      <c r="N1818" t="s">
        <v>56</v>
      </c>
      <c r="O1818">
        <v>6</v>
      </c>
      <c r="P1818">
        <v>12</v>
      </c>
      <c r="Q1818">
        <v>23</v>
      </c>
      <c r="R1818" t="s">
        <v>63</v>
      </c>
      <c r="S1818" t="s">
        <v>100</v>
      </c>
      <c r="T1818" t="s">
        <v>79</v>
      </c>
      <c r="U1818" t="s">
        <v>962</v>
      </c>
      <c r="V1818" t="s">
        <v>66</v>
      </c>
      <c r="W1818" t="s">
        <v>67</v>
      </c>
      <c r="X1818">
        <v>5</v>
      </c>
      <c r="Y1818">
        <v>0.3</v>
      </c>
      <c r="Z1818">
        <v>0.7</v>
      </c>
      <c r="AA1818">
        <v>3</v>
      </c>
      <c r="AB1818">
        <v>2.5</v>
      </c>
      <c r="AC1818" t="s">
        <v>68</v>
      </c>
      <c r="AD1818" t="s">
        <v>68</v>
      </c>
      <c r="AE1818" t="s">
        <v>68</v>
      </c>
      <c r="AF1818" t="s">
        <v>68</v>
      </c>
      <c r="AG1818">
        <v>8</v>
      </c>
      <c r="AH1818">
        <v>6.5</v>
      </c>
      <c r="AI1818">
        <v>8.5</v>
      </c>
      <c r="AJ1818" t="s">
        <v>68</v>
      </c>
      <c r="AK1818" t="s">
        <v>68</v>
      </c>
      <c r="AL1818" t="s">
        <v>68</v>
      </c>
      <c r="AM1818" t="s">
        <v>68</v>
      </c>
      <c r="AN1818" t="s">
        <v>68</v>
      </c>
      <c r="AO1818" t="s">
        <v>68</v>
      </c>
      <c r="AP1818" t="s">
        <v>68</v>
      </c>
      <c r="AQ1818" t="s">
        <v>68</v>
      </c>
      <c r="AR1818" t="s">
        <v>68</v>
      </c>
      <c r="AS1818" t="s">
        <v>68</v>
      </c>
      <c r="AT1818" t="s">
        <v>68</v>
      </c>
      <c r="AU1818" t="s">
        <v>68</v>
      </c>
      <c r="AV1818" t="s">
        <v>68</v>
      </c>
      <c r="AW1818" t="s">
        <v>68</v>
      </c>
      <c r="AX1818" t="s">
        <v>68</v>
      </c>
      <c r="AY1818" t="s">
        <v>68</v>
      </c>
      <c r="AZ1818" t="s">
        <v>80</v>
      </c>
      <c r="BA1818" t="s">
        <v>79</v>
      </c>
      <c r="BB1818">
        <v>1</v>
      </c>
      <c r="BD1818">
        <f>IF(EXACT(BA1818,T1818),1,0)</f>
        <v>1</v>
      </c>
      <c r="BE1818">
        <f>IF(AND(AZ1818="2_Testando"),1,0)</f>
        <v>1</v>
      </c>
      <c r="BF1818">
        <f>IF(AND(AZ1818="2_Testando",BD1818=1),1,0)</f>
        <v>1</v>
      </c>
      <c r="BJ1818">
        <f>IF(AND(BB1818&gt;0.7,BF1818=1),1,0)</f>
        <v>1</v>
      </c>
    </row>
    <row r="1819" spans="1:62" hidden="1" x14ac:dyDescent="0.3">
      <c r="A1819">
        <v>2015</v>
      </c>
      <c r="B1819" t="s">
        <v>53</v>
      </c>
      <c r="C1819" t="s">
        <v>435</v>
      </c>
      <c r="D1819" t="s">
        <v>62</v>
      </c>
      <c r="E1819">
        <v>1</v>
      </c>
      <c r="F1819" t="s">
        <v>56</v>
      </c>
      <c r="G1819" t="s">
        <v>112</v>
      </c>
      <c r="H1819" t="s">
        <v>63</v>
      </c>
      <c r="I1819" t="s">
        <v>59</v>
      </c>
      <c r="J1819" t="s">
        <v>947</v>
      </c>
      <c r="K1819" t="s">
        <v>61</v>
      </c>
      <c r="L1819" t="s">
        <v>62</v>
      </c>
      <c r="M1819">
        <v>1</v>
      </c>
      <c r="N1819" t="s">
        <v>56</v>
      </c>
      <c r="O1819">
        <v>6</v>
      </c>
      <c r="P1819">
        <v>12</v>
      </c>
      <c r="Q1819">
        <v>24</v>
      </c>
      <c r="R1819" t="s">
        <v>63</v>
      </c>
      <c r="S1819" t="s">
        <v>100</v>
      </c>
      <c r="T1819" t="s">
        <v>65</v>
      </c>
      <c r="U1819" t="s">
        <v>947</v>
      </c>
      <c r="V1819" t="s">
        <v>66</v>
      </c>
      <c r="W1819" t="s">
        <v>67</v>
      </c>
      <c r="X1819">
        <v>5</v>
      </c>
      <c r="Y1819">
        <v>0.3</v>
      </c>
      <c r="Z1819">
        <v>0.7</v>
      </c>
      <c r="AA1819">
        <v>1</v>
      </c>
      <c r="AB1819">
        <v>4.5</v>
      </c>
      <c r="AC1819">
        <v>2</v>
      </c>
      <c r="AD1819">
        <v>2</v>
      </c>
      <c r="AE1819" t="s">
        <v>68</v>
      </c>
      <c r="AF1819" t="s">
        <v>68</v>
      </c>
      <c r="AG1819">
        <v>8</v>
      </c>
      <c r="AH1819" t="s">
        <v>68</v>
      </c>
      <c r="AI1819">
        <v>3</v>
      </c>
      <c r="AJ1819">
        <v>4</v>
      </c>
      <c r="AK1819" t="s">
        <v>68</v>
      </c>
      <c r="AL1819" t="s">
        <v>68</v>
      </c>
      <c r="AM1819" t="s">
        <v>68</v>
      </c>
      <c r="AN1819" t="s">
        <v>68</v>
      </c>
      <c r="AO1819" t="s">
        <v>68</v>
      </c>
      <c r="AP1819" t="s">
        <v>68</v>
      </c>
      <c r="AQ1819" t="s">
        <v>68</v>
      </c>
      <c r="AR1819" t="s">
        <v>68</v>
      </c>
      <c r="AS1819" t="s">
        <v>68</v>
      </c>
      <c r="AT1819" t="s">
        <v>68</v>
      </c>
      <c r="AU1819" t="s">
        <v>68</v>
      </c>
      <c r="AV1819" t="s">
        <v>68</v>
      </c>
      <c r="AW1819" t="s">
        <v>68</v>
      </c>
      <c r="AX1819" t="s">
        <v>68</v>
      </c>
      <c r="AY1819" t="s">
        <v>68</v>
      </c>
      <c r="AZ1819" t="s">
        <v>69</v>
      </c>
      <c r="BA1819" t="s">
        <v>65</v>
      </c>
      <c r="BB1819">
        <v>0.97</v>
      </c>
    </row>
    <row r="1820" spans="1:62" hidden="1" x14ac:dyDescent="0.3">
      <c r="A1820">
        <v>2015</v>
      </c>
      <c r="B1820" t="s">
        <v>53</v>
      </c>
      <c r="C1820" t="s">
        <v>1859</v>
      </c>
      <c r="D1820" t="s">
        <v>62</v>
      </c>
      <c r="E1820">
        <v>1</v>
      </c>
      <c r="F1820" t="s">
        <v>71</v>
      </c>
      <c r="G1820" t="s">
        <v>112</v>
      </c>
      <c r="H1820" t="s">
        <v>63</v>
      </c>
      <c r="I1820" t="s">
        <v>83</v>
      </c>
      <c r="J1820" t="s">
        <v>967</v>
      </c>
      <c r="K1820" t="s">
        <v>61</v>
      </c>
      <c r="L1820" t="s">
        <v>62</v>
      </c>
      <c r="M1820">
        <v>1</v>
      </c>
      <c r="N1820" t="s">
        <v>71</v>
      </c>
      <c r="O1820">
        <v>1</v>
      </c>
      <c r="P1820">
        <v>1</v>
      </c>
      <c r="Q1820">
        <v>1</v>
      </c>
      <c r="R1820" t="s">
        <v>63</v>
      </c>
      <c r="S1820" t="s">
        <v>100</v>
      </c>
      <c r="T1820" t="s">
        <v>84</v>
      </c>
      <c r="U1820" t="s">
        <v>947</v>
      </c>
      <c r="V1820" t="s">
        <v>66</v>
      </c>
      <c r="W1820" t="s">
        <v>67</v>
      </c>
      <c r="X1820">
        <v>5</v>
      </c>
      <c r="Y1820">
        <v>0.3</v>
      </c>
      <c r="Z1820">
        <v>0.7</v>
      </c>
      <c r="AA1820">
        <v>7.5</v>
      </c>
      <c r="AB1820">
        <v>3.5</v>
      </c>
      <c r="AC1820">
        <v>5</v>
      </c>
      <c r="AD1820">
        <v>8.5</v>
      </c>
      <c r="AE1820">
        <v>3.5</v>
      </c>
      <c r="AF1820" t="s">
        <v>68</v>
      </c>
      <c r="AG1820">
        <v>9</v>
      </c>
      <c r="AH1820">
        <v>5.5</v>
      </c>
      <c r="AI1820">
        <v>5</v>
      </c>
      <c r="AJ1820">
        <v>10</v>
      </c>
      <c r="AK1820">
        <v>5</v>
      </c>
      <c r="AL1820" t="s">
        <v>68</v>
      </c>
      <c r="AM1820" t="s">
        <v>68</v>
      </c>
      <c r="AN1820" t="s">
        <v>68</v>
      </c>
      <c r="AO1820" t="s">
        <v>68</v>
      </c>
      <c r="AP1820" t="s">
        <v>68</v>
      </c>
      <c r="AQ1820" t="s">
        <v>68</v>
      </c>
      <c r="AR1820" t="s">
        <v>68</v>
      </c>
      <c r="AS1820" t="s">
        <v>68</v>
      </c>
      <c r="AT1820" t="s">
        <v>68</v>
      </c>
      <c r="AU1820" t="s">
        <v>68</v>
      </c>
      <c r="AV1820" t="s">
        <v>68</v>
      </c>
      <c r="AW1820" t="s">
        <v>68</v>
      </c>
      <c r="AX1820" t="s">
        <v>68</v>
      </c>
      <c r="AY1820" t="s">
        <v>68</v>
      </c>
      <c r="AZ1820" t="s">
        <v>69</v>
      </c>
      <c r="BA1820" t="s">
        <v>84</v>
      </c>
      <c r="BB1820">
        <v>1</v>
      </c>
    </row>
    <row r="1821" spans="1:62" hidden="1" x14ac:dyDescent="0.3">
      <c r="A1821">
        <v>2015</v>
      </c>
      <c r="B1821" t="s">
        <v>53</v>
      </c>
      <c r="C1821" t="s">
        <v>1860</v>
      </c>
      <c r="D1821" t="s">
        <v>62</v>
      </c>
      <c r="E1821">
        <v>1</v>
      </c>
      <c r="F1821" t="s">
        <v>56</v>
      </c>
      <c r="G1821" t="s">
        <v>112</v>
      </c>
      <c r="H1821" t="s">
        <v>63</v>
      </c>
      <c r="I1821" t="s">
        <v>83</v>
      </c>
      <c r="J1821" t="s">
        <v>967</v>
      </c>
      <c r="K1821" t="s">
        <v>61</v>
      </c>
      <c r="L1821" t="s">
        <v>62</v>
      </c>
      <c r="M1821">
        <v>1</v>
      </c>
      <c r="N1821" t="s">
        <v>56</v>
      </c>
      <c r="O1821">
        <v>7</v>
      </c>
      <c r="P1821">
        <v>13</v>
      </c>
      <c r="Q1821">
        <v>25</v>
      </c>
      <c r="R1821" t="s">
        <v>63</v>
      </c>
      <c r="S1821" t="s">
        <v>100</v>
      </c>
      <c r="T1821" t="s">
        <v>84</v>
      </c>
      <c r="U1821" t="s">
        <v>947</v>
      </c>
      <c r="V1821" t="s">
        <v>66</v>
      </c>
      <c r="W1821" t="s">
        <v>67</v>
      </c>
      <c r="X1821">
        <v>5</v>
      </c>
      <c r="Y1821">
        <v>0.3</v>
      </c>
      <c r="Z1821">
        <v>0.7</v>
      </c>
      <c r="AA1821">
        <v>2.5</v>
      </c>
      <c r="AB1821">
        <v>5</v>
      </c>
      <c r="AC1821">
        <v>4.5</v>
      </c>
      <c r="AD1821">
        <v>6</v>
      </c>
      <c r="AE1821">
        <v>4.5</v>
      </c>
      <c r="AF1821" t="s">
        <v>68</v>
      </c>
      <c r="AG1821">
        <v>8.5</v>
      </c>
      <c r="AH1821">
        <v>7</v>
      </c>
      <c r="AI1821">
        <v>7.5</v>
      </c>
      <c r="AJ1821">
        <v>9</v>
      </c>
      <c r="AK1821">
        <v>10</v>
      </c>
      <c r="AL1821" t="s">
        <v>68</v>
      </c>
      <c r="AM1821" t="s">
        <v>68</v>
      </c>
      <c r="AN1821" t="s">
        <v>68</v>
      </c>
      <c r="AO1821" t="s">
        <v>68</v>
      </c>
      <c r="AP1821" t="s">
        <v>68</v>
      </c>
      <c r="AQ1821" t="s">
        <v>68</v>
      </c>
      <c r="AR1821" t="s">
        <v>68</v>
      </c>
      <c r="AS1821" t="s">
        <v>68</v>
      </c>
      <c r="AT1821" t="s">
        <v>68</v>
      </c>
      <c r="AU1821" t="s">
        <v>68</v>
      </c>
      <c r="AV1821" t="s">
        <v>68</v>
      </c>
      <c r="AW1821" t="s">
        <v>68</v>
      </c>
      <c r="AX1821" t="s">
        <v>68</v>
      </c>
      <c r="AY1821" t="s">
        <v>68</v>
      </c>
      <c r="AZ1821" t="s">
        <v>69</v>
      </c>
      <c r="BA1821" t="s">
        <v>84</v>
      </c>
      <c r="BB1821">
        <v>0.96499999999999997</v>
      </c>
    </row>
    <row r="1822" spans="1:62" hidden="1" x14ac:dyDescent="0.3">
      <c r="A1822">
        <v>2015</v>
      </c>
      <c r="B1822" t="s">
        <v>53</v>
      </c>
      <c r="C1822" t="s">
        <v>1861</v>
      </c>
      <c r="D1822" t="s">
        <v>62</v>
      </c>
      <c r="E1822">
        <v>1</v>
      </c>
      <c r="F1822" t="s">
        <v>56</v>
      </c>
      <c r="G1822" t="s">
        <v>112</v>
      </c>
      <c r="H1822" t="s">
        <v>63</v>
      </c>
      <c r="I1822" t="s">
        <v>77</v>
      </c>
      <c r="J1822" t="s">
        <v>1410</v>
      </c>
      <c r="K1822" t="s">
        <v>61</v>
      </c>
      <c r="L1822" t="s">
        <v>62</v>
      </c>
      <c r="M1822">
        <v>1</v>
      </c>
      <c r="N1822" t="s">
        <v>56</v>
      </c>
      <c r="O1822">
        <v>7</v>
      </c>
      <c r="P1822">
        <v>13</v>
      </c>
      <c r="Q1822">
        <v>26</v>
      </c>
      <c r="R1822" t="s">
        <v>63</v>
      </c>
      <c r="S1822" t="s">
        <v>100</v>
      </c>
      <c r="T1822" t="s">
        <v>79</v>
      </c>
      <c r="U1822" t="s">
        <v>1410</v>
      </c>
      <c r="V1822" t="s">
        <v>66</v>
      </c>
      <c r="W1822" t="s">
        <v>67</v>
      </c>
      <c r="X1822">
        <v>5</v>
      </c>
      <c r="Y1822">
        <v>0.3</v>
      </c>
      <c r="Z1822">
        <v>0.7</v>
      </c>
      <c r="AA1822">
        <v>0.5</v>
      </c>
      <c r="AB1822">
        <v>0</v>
      </c>
      <c r="AC1822" t="s">
        <v>68</v>
      </c>
      <c r="AD1822" t="s">
        <v>68</v>
      </c>
      <c r="AE1822" t="s">
        <v>68</v>
      </c>
      <c r="AF1822" t="s">
        <v>68</v>
      </c>
      <c r="AG1822">
        <v>9</v>
      </c>
      <c r="AH1822">
        <v>3</v>
      </c>
      <c r="AI1822">
        <v>5</v>
      </c>
      <c r="AJ1822" t="s">
        <v>68</v>
      </c>
      <c r="AK1822" t="s">
        <v>68</v>
      </c>
      <c r="AL1822" t="s">
        <v>68</v>
      </c>
      <c r="AM1822" t="s">
        <v>68</v>
      </c>
      <c r="AN1822" t="s">
        <v>68</v>
      </c>
      <c r="AO1822" t="s">
        <v>68</v>
      </c>
      <c r="AP1822" t="s">
        <v>68</v>
      </c>
      <c r="AQ1822" t="s">
        <v>68</v>
      </c>
      <c r="AR1822" t="s">
        <v>68</v>
      </c>
      <c r="AS1822" t="s">
        <v>68</v>
      </c>
      <c r="AT1822" t="s">
        <v>68</v>
      </c>
      <c r="AU1822" t="s">
        <v>68</v>
      </c>
      <c r="AV1822" t="s">
        <v>68</v>
      </c>
      <c r="AW1822" t="s">
        <v>68</v>
      </c>
      <c r="AX1822" t="s">
        <v>68</v>
      </c>
      <c r="AY1822" t="s">
        <v>68</v>
      </c>
      <c r="AZ1822" t="s">
        <v>69</v>
      </c>
      <c r="BA1822" t="s">
        <v>79</v>
      </c>
      <c r="BB1822">
        <v>1</v>
      </c>
    </row>
    <row r="1823" spans="1:62" x14ac:dyDescent="0.3">
      <c r="A1823">
        <v>2015</v>
      </c>
      <c r="B1823" t="s">
        <v>53</v>
      </c>
      <c r="C1823" t="s">
        <v>1862</v>
      </c>
      <c r="D1823" t="s">
        <v>62</v>
      </c>
      <c r="E1823">
        <v>1</v>
      </c>
      <c r="F1823" t="s">
        <v>56</v>
      </c>
      <c r="G1823" t="s">
        <v>112</v>
      </c>
      <c r="H1823" t="s">
        <v>63</v>
      </c>
      <c r="I1823" t="s">
        <v>83</v>
      </c>
      <c r="J1823" t="s">
        <v>947</v>
      </c>
      <c r="K1823" t="s">
        <v>61</v>
      </c>
      <c r="L1823" t="s">
        <v>62</v>
      </c>
      <c r="M1823">
        <v>1</v>
      </c>
      <c r="N1823" t="s">
        <v>56</v>
      </c>
      <c r="O1823">
        <v>7</v>
      </c>
      <c r="P1823">
        <v>14</v>
      </c>
      <c r="Q1823">
        <v>27</v>
      </c>
      <c r="R1823" t="s">
        <v>63</v>
      </c>
      <c r="S1823" t="s">
        <v>100</v>
      </c>
      <c r="T1823" t="s">
        <v>84</v>
      </c>
      <c r="U1823" t="s">
        <v>947</v>
      </c>
      <c r="V1823" t="s">
        <v>66</v>
      </c>
      <c r="W1823" t="s">
        <v>67</v>
      </c>
      <c r="X1823">
        <v>5</v>
      </c>
      <c r="Y1823">
        <v>0.3</v>
      </c>
      <c r="Z1823">
        <v>0.7</v>
      </c>
      <c r="AA1823">
        <v>0.5</v>
      </c>
      <c r="AB1823">
        <v>4.5</v>
      </c>
      <c r="AC1823">
        <v>4</v>
      </c>
      <c r="AD1823">
        <v>5</v>
      </c>
      <c r="AE1823">
        <v>5.5</v>
      </c>
      <c r="AF1823" t="s">
        <v>68</v>
      </c>
      <c r="AG1823">
        <v>8</v>
      </c>
      <c r="AH1823">
        <v>10</v>
      </c>
      <c r="AI1823">
        <v>9</v>
      </c>
      <c r="AJ1823">
        <v>9.5</v>
      </c>
      <c r="AK1823">
        <v>6.5</v>
      </c>
      <c r="AL1823" t="s">
        <v>68</v>
      </c>
      <c r="AM1823" t="s">
        <v>68</v>
      </c>
      <c r="AN1823" t="s">
        <v>68</v>
      </c>
      <c r="AO1823" t="s">
        <v>68</v>
      </c>
      <c r="AP1823" t="s">
        <v>68</v>
      </c>
      <c r="AQ1823" t="s">
        <v>68</v>
      </c>
      <c r="AR1823" t="s">
        <v>68</v>
      </c>
      <c r="AS1823" t="s">
        <v>68</v>
      </c>
      <c r="AT1823" t="s">
        <v>68</v>
      </c>
      <c r="AU1823" t="s">
        <v>68</v>
      </c>
      <c r="AV1823" t="s">
        <v>68</v>
      </c>
      <c r="AW1823" t="s">
        <v>68</v>
      </c>
      <c r="AX1823" t="s">
        <v>68</v>
      </c>
      <c r="AY1823" t="s">
        <v>68</v>
      </c>
      <c r="AZ1823" t="s">
        <v>80</v>
      </c>
      <c r="BA1823" t="s">
        <v>84</v>
      </c>
      <c r="BB1823">
        <v>0.96499999999999997</v>
      </c>
      <c r="BD1823">
        <f>IF(EXACT(BA1823,T1823),1,0)</f>
        <v>1</v>
      </c>
      <c r="BE1823">
        <f>IF(AND(AZ1823="2_Testando"),1,0)</f>
        <v>1</v>
      </c>
      <c r="BF1823">
        <f>IF(AND(AZ1823="2_Testando",BD1823=1),1,0)</f>
        <v>1</v>
      </c>
      <c r="BJ1823">
        <f>IF(AND(BB1823&gt;0.7,BF1823=1),1,0)</f>
        <v>1</v>
      </c>
    </row>
    <row r="1824" spans="1:62" hidden="1" x14ac:dyDescent="0.3">
      <c r="A1824">
        <v>2015</v>
      </c>
      <c r="B1824" t="s">
        <v>53</v>
      </c>
      <c r="C1824" t="s">
        <v>1863</v>
      </c>
      <c r="D1824" t="s">
        <v>62</v>
      </c>
      <c r="E1824">
        <v>1</v>
      </c>
      <c r="F1824" t="s">
        <v>71</v>
      </c>
      <c r="G1824" t="s">
        <v>112</v>
      </c>
      <c r="H1824" t="s">
        <v>63</v>
      </c>
      <c r="I1824" t="s">
        <v>83</v>
      </c>
      <c r="J1824" t="s">
        <v>967</v>
      </c>
      <c r="K1824" t="s">
        <v>61</v>
      </c>
      <c r="L1824" t="s">
        <v>62</v>
      </c>
      <c r="M1824">
        <v>1</v>
      </c>
      <c r="N1824" t="s">
        <v>71</v>
      </c>
      <c r="O1824">
        <v>1</v>
      </c>
      <c r="P1824">
        <v>1</v>
      </c>
      <c r="Q1824">
        <v>2</v>
      </c>
      <c r="R1824" t="s">
        <v>63</v>
      </c>
      <c r="S1824" t="s">
        <v>100</v>
      </c>
      <c r="T1824" t="s">
        <v>84</v>
      </c>
      <c r="U1824" t="s">
        <v>947</v>
      </c>
      <c r="V1824" t="s">
        <v>66</v>
      </c>
      <c r="W1824" t="s">
        <v>67</v>
      </c>
      <c r="X1824">
        <v>5</v>
      </c>
      <c r="Y1824">
        <v>0.3</v>
      </c>
      <c r="Z1824">
        <v>0.7</v>
      </c>
      <c r="AA1824">
        <v>10</v>
      </c>
      <c r="AB1824">
        <v>10</v>
      </c>
      <c r="AC1824" t="s">
        <v>68</v>
      </c>
      <c r="AD1824">
        <v>6</v>
      </c>
      <c r="AE1824">
        <v>9</v>
      </c>
      <c r="AF1824" t="s">
        <v>68</v>
      </c>
      <c r="AG1824">
        <v>9</v>
      </c>
      <c r="AH1824">
        <v>8.5</v>
      </c>
      <c r="AI1824">
        <v>10</v>
      </c>
      <c r="AJ1824">
        <v>10</v>
      </c>
      <c r="AK1824">
        <v>9</v>
      </c>
      <c r="AL1824" t="s">
        <v>68</v>
      </c>
      <c r="AM1824" t="s">
        <v>68</v>
      </c>
      <c r="AN1824" t="s">
        <v>68</v>
      </c>
      <c r="AO1824" t="s">
        <v>68</v>
      </c>
      <c r="AP1824" t="s">
        <v>68</v>
      </c>
      <c r="AQ1824" t="s">
        <v>68</v>
      </c>
      <c r="AR1824" t="s">
        <v>68</v>
      </c>
      <c r="AS1824" t="s">
        <v>68</v>
      </c>
      <c r="AT1824" t="s">
        <v>68</v>
      </c>
      <c r="AU1824" t="s">
        <v>68</v>
      </c>
      <c r="AV1824" t="s">
        <v>68</v>
      </c>
      <c r="AW1824" t="s">
        <v>68</v>
      </c>
      <c r="AX1824" t="s">
        <v>68</v>
      </c>
      <c r="AY1824" t="s">
        <v>68</v>
      </c>
      <c r="AZ1824" t="s">
        <v>69</v>
      </c>
      <c r="BA1824" t="s">
        <v>84</v>
      </c>
      <c r="BB1824">
        <v>1</v>
      </c>
    </row>
    <row r="1825" spans="1:62" hidden="1" x14ac:dyDescent="0.3">
      <c r="A1825">
        <v>2015</v>
      </c>
      <c r="B1825" t="s">
        <v>53</v>
      </c>
      <c r="C1825" t="s">
        <v>1864</v>
      </c>
      <c r="D1825" t="s">
        <v>62</v>
      </c>
      <c r="E1825">
        <v>1</v>
      </c>
      <c r="F1825" t="s">
        <v>56</v>
      </c>
      <c r="G1825" t="s">
        <v>112</v>
      </c>
      <c r="H1825" t="s">
        <v>63</v>
      </c>
      <c r="I1825" t="s">
        <v>77</v>
      </c>
      <c r="J1825" t="s">
        <v>1865</v>
      </c>
      <c r="K1825" t="s">
        <v>61</v>
      </c>
      <c r="L1825" t="s">
        <v>62</v>
      </c>
      <c r="M1825">
        <v>1</v>
      </c>
      <c r="N1825" t="s">
        <v>56</v>
      </c>
      <c r="O1825">
        <v>7</v>
      </c>
      <c r="P1825">
        <v>13</v>
      </c>
      <c r="Q1825">
        <v>26</v>
      </c>
      <c r="R1825" t="s">
        <v>63</v>
      </c>
      <c r="S1825" t="s">
        <v>100</v>
      </c>
      <c r="T1825" t="s">
        <v>79</v>
      </c>
      <c r="U1825" t="s">
        <v>1865</v>
      </c>
      <c r="V1825" t="s">
        <v>66</v>
      </c>
      <c r="W1825" t="s">
        <v>67</v>
      </c>
      <c r="X1825">
        <v>5</v>
      </c>
      <c r="Y1825">
        <v>0.3</v>
      </c>
      <c r="Z1825">
        <v>0.7</v>
      </c>
      <c r="AA1825" t="s">
        <v>68</v>
      </c>
      <c r="AB1825" t="s">
        <v>68</v>
      </c>
      <c r="AC1825" t="s">
        <v>68</v>
      </c>
      <c r="AD1825" t="s">
        <v>68</v>
      </c>
      <c r="AE1825" t="s">
        <v>68</v>
      </c>
      <c r="AF1825" t="s">
        <v>68</v>
      </c>
      <c r="AG1825" t="s">
        <v>68</v>
      </c>
      <c r="AH1825">
        <v>6.5</v>
      </c>
      <c r="AI1825" t="s">
        <v>68</v>
      </c>
      <c r="AJ1825" t="s">
        <v>68</v>
      </c>
      <c r="AK1825" t="s">
        <v>68</v>
      </c>
      <c r="AL1825" t="s">
        <v>68</v>
      </c>
      <c r="AM1825" t="s">
        <v>68</v>
      </c>
      <c r="AN1825" t="s">
        <v>68</v>
      </c>
      <c r="AO1825" t="s">
        <v>68</v>
      </c>
      <c r="AP1825" t="s">
        <v>68</v>
      </c>
      <c r="AQ1825" t="s">
        <v>68</v>
      </c>
      <c r="AR1825" t="s">
        <v>68</v>
      </c>
      <c r="AS1825" t="s">
        <v>68</v>
      </c>
      <c r="AT1825" t="s">
        <v>68</v>
      </c>
      <c r="AU1825" t="s">
        <v>68</v>
      </c>
      <c r="AV1825" t="s">
        <v>68</v>
      </c>
      <c r="AW1825" t="s">
        <v>68</v>
      </c>
      <c r="AX1825" t="s">
        <v>68</v>
      </c>
      <c r="AY1825" t="s">
        <v>68</v>
      </c>
      <c r="AZ1825" t="s">
        <v>69</v>
      </c>
      <c r="BA1825" t="s">
        <v>79</v>
      </c>
      <c r="BB1825">
        <v>1</v>
      </c>
    </row>
    <row r="1826" spans="1:62" hidden="1" x14ac:dyDescent="0.3">
      <c r="A1826">
        <v>2015</v>
      </c>
      <c r="B1826" t="s">
        <v>53</v>
      </c>
      <c r="C1826" t="s">
        <v>437</v>
      </c>
      <c r="D1826" t="s">
        <v>62</v>
      </c>
      <c r="E1826">
        <v>1</v>
      </c>
      <c r="F1826" t="s">
        <v>71</v>
      </c>
      <c r="G1826" t="s">
        <v>112</v>
      </c>
      <c r="H1826" t="s">
        <v>63</v>
      </c>
      <c r="I1826" t="s">
        <v>59</v>
      </c>
      <c r="J1826" t="s">
        <v>947</v>
      </c>
      <c r="K1826" t="s">
        <v>61</v>
      </c>
      <c r="L1826" t="s">
        <v>62</v>
      </c>
      <c r="M1826">
        <v>1</v>
      </c>
      <c r="N1826" t="s">
        <v>71</v>
      </c>
      <c r="O1826">
        <v>1</v>
      </c>
      <c r="P1826">
        <v>2</v>
      </c>
      <c r="Q1826">
        <v>3</v>
      </c>
      <c r="R1826" t="s">
        <v>63</v>
      </c>
      <c r="S1826" t="s">
        <v>100</v>
      </c>
      <c r="T1826" t="s">
        <v>65</v>
      </c>
      <c r="U1826" t="s">
        <v>947</v>
      </c>
      <c r="V1826" t="s">
        <v>66</v>
      </c>
      <c r="W1826" t="s">
        <v>67</v>
      </c>
      <c r="X1826">
        <v>5</v>
      </c>
      <c r="Y1826">
        <v>0.3</v>
      </c>
      <c r="Z1826">
        <v>0.7</v>
      </c>
      <c r="AA1826" t="s">
        <v>68</v>
      </c>
      <c r="AB1826" t="s">
        <v>68</v>
      </c>
      <c r="AC1826" t="s">
        <v>68</v>
      </c>
      <c r="AD1826" t="s">
        <v>68</v>
      </c>
      <c r="AE1826" t="s">
        <v>68</v>
      </c>
      <c r="AF1826" t="s">
        <v>68</v>
      </c>
      <c r="AG1826">
        <v>9</v>
      </c>
      <c r="AH1826" t="s">
        <v>68</v>
      </c>
      <c r="AI1826" t="s">
        <v>68</v>
      </c>
      <c r="AJ1826" t="s">
        <v>68</v>
      </c>
      <c r="AK1826" t="s">
        <v>68</v>
      </c>
      <c r="AL1826" t="s">
        <v>68</v>
      </c>
      <c r="AM1826" t="s">
        <v>68</v>
      </c>
      <c r="AN1826" t="s">
        <v>68</v>
      </c>
      <c r="AO1826" t="s">
        <v>68</v>
      </c>
      <c r="AP1826" t="s">
        <v>68</v>
      </c>
      <c r="AQ1826" t="s">
        <v>68</v>
      </c>
      <c r="AR1826" t="s">
        <v>68</v>
      </c>
      <c r="AS1826" t="s">
        <v>68</v>
      </c>
      <c r="AT1826" t="s">
        <v>68</v>
      </c>
      <c r="AU1826" t="s">
        <v>68</v>
      </c>
      <c r="AV1826" t="s">
        <v>68</v>
      </c>
      <c r="AW1826" t="s">
        <v>68</v>
      </c>
      <c r="AX1826" t="s">
        <v>68</v>
      </c>
      <c r="AY1826" t="s">
        <v>68</v>
      </c>
      <c r="AZ1826" t="s">
        <v>69</v>
      </c>
      <c r="BA1826" t="s">
        <v>65</v>
      </c>
      <c r="BB1826">
        <v>0.81799999999999995</v>
      </c>
    </row>
    <row r="1827" spans="1:62" hidden="1" x14ac:dyDescent="0.3">
      <c r="A1827">
        <v>2015</v>
      </c>
      <c r="B1827" t="s">
        <v>53</v>
      </c>
      <c r="C1827" t="s">
        <v>1866</v>
      </c>
      <c r="D1827" t="s">
        <v>62</v>
      </c>
      <c r="E1827">
        <v>1</v>
      </c>
      <c r="F1827" t="s">
        <v>56</v>
      </c>
      <c r="G1827" t="s">
        <v>112</v>
      </c>
      <c r="H1827" t="s">
        <v>63</v>
      </c>
      <c r="I1827" t="s">
        <v>59</v>
      </c>
      <c r="J1827" t="s">
        <v>947</v>
      </c>
      <c r="K1827" t="s">
        <v>61</v>
      </c>
      <c r="L1827" t="s">
        <v>62</v>
      </c>
      <c r="M1827">
        <v>1</v>
      </c>
      <c r="N1827" t="s">
        <v>56</v>
      </c>
      <c r="O1827">
        <v>8</v>
      </c>
      <c r="P1827">
        <v>15</v>
      </c>
      <c r="Q1827">
        <v>29</v>
      </c>
      <c r="R1827" t="s">
        <v>63</v>
      </c>
      <c r="S1827" t="s">
        <v>100</v>
      </c>
      <c r="T1827" t="s">
        <v>79</v>
      </c>
      <c r="U1827" t="s">
        <v>998</v>
      </c>
      <c r="V1827" t="s">
        <v>66</v>
      </c>
      <c r="W1827" t="s">
        <v>67</v>
      </c>
      <c r="X1827">
        <v>5</v>
      </c>
      <c r="Y1827">
        <v>0.3</v>
      </c>
      <c r="Z1827">
        <v>0.7</v>
      </c>
      <c r="AA1827">
        <v>0</v>
      </c>
      <c r="AB1827">
        <v>0.5</v>
      </c>
      <c r="AC1827">
        <v>0</v>
      </c>
      <c r="AD1827" t="s">
        <v>68</v>
      </c>
      <c r="AE1827" t="s">
        <v>68</v>
      </c>
      <c r="AF1827" t="s">
        <v>68</v>
      </c>
      <c r="AG1827">
        <v>9.5</v>
      </c>
      <c r="AH1827">
        <v>6.5</v>
      </c>
      <c r="AI1827">
        <v>1</v>
      </c>
      <c r="AJ1827" t="s">
        <v>68</v>
      </c>
      <c r="AK1827" t="s">
        <v>68</v>
      </c>
      <c r="AL1827" t="s">
        <v>68</v>
      </c>
      <c r="AM1827" t="s">
        <v>68</v>
      </c>
      <c r="AN1827" t="s">
        <v>68</v>
      </c>
      <c r="AO1827" t="s">
        <v>68</v>
      </c>
      <c r="AP1827" t="s">
        <v>68</v>
      </c>
      <c r="AQ1827" t="s">
        <v>68</v>
      </c>
      <c r="AR1827" t="s">
        <v>68</v>
      </c>
      <c r="AS1827" t="s">
        <v>68</v>
      </c>
      <c r="AT1827" t="s">
        <v>68</v>
      </c>
      <c r="AU1827" t="s">
        <v>68</v>
      </c>
      <c r="AV1827" t="s">
        <v>68</v>
      </c>
      <c r="AW1827" t="s">
        <v>68</v>
      </c>
      <c r="AX1827" t="s">
        <v>68</v>
      </c>
      <c r="AY1827" t="s">
        <v>68</v>
      </c>
      <c r="AZ1827" t="s">
        <v>69</v>
      </c>
      <c r="BA1827" t="s">
        <v>65</v>
      </c>
      <c r="BB1827">
        <v>0.81799999999999995</v>
      </c>
    </row>
    <row r="1828" spans="1:62" hidden="1" x14ac:dyDescent="0.3">
      <c r="A1828">
        <v>2015</v>
      </c>
      <c r="B1828" t="s">
        <v>53</v>
      </c>
      <c r="C1828" t="s">
        <v>1867</v>
      </c>
      <c r="D1828" t="s">
        <v>62</v>
      </c>
      <c r="E1828">
        <v>1</v>
      </c>
      <c r="F1828" t="s">
        <v>56</v>
      </c>
      <c r="G1828" t="s">
        <v>112</v>
      </c>
      <c r="H1828" t="s">
        <v>63</v>
      </c>
      <c r="I1828" t="s">
        <v>83</v>
      </c>
      <c r="J1828" t="s">
        <v>967</v>
      </c>
      <c r="K1828" t="s">
        <v>61</v>
      </c>
      <c r="L1828" t="s">
        <v>62</v>
      </c>
      <c r="M1828">
        <v>1</v>
      </c>
      <c r="N1828" t="s">
        <v>56</v>
      </c>
      <c r="O1828">
        <v>8</v>
      </c>
      <c r="P1828">
        <v>15</v>
      </c>
      <c r="Q1828">
        <v>30</v>
      </c>
      <c r="R1828" t="s">
        <v>63</v>
      </c>
      <c r="S1828" t="s">
        <v>100</v>
      </c>
      <c r="T1828" t="s">
        <v>84</v>
      </c>
      <c r="U1828" t="s">
        <v>947</v>
      </c>
      <c r="V1828" t="s">
        <v>66</v>
      </c>
      <c r="W1828" t="s">
        <v>67</v>
      </c>
      <c r="X1828">
        <v>5</v>
      </c>
      <c r="Y1828">
        <v>0.3</v>
      </c>
      <c r="Z1828">
        <v>0.7</v>
      </c>
      <c r="AA1828">
        <v>2.5</v>
      </c>
      <c r="AB1828">
        <v>8</v>
      </c>
      <c r="AC1828">
        <v>6</v>
      </c>
      <c r="AD1828">
        <v>8</v>
      </c>
      <c r="AE1828">
        <v>9.5</v>
      </c>
      <c r="AF1828" t="s">
        <v>68</v>
      </c>
      <c r="AG1828">
        <v>9</v>
      </c>
      <c r="AH1828">
        <v>7.5</v>
      </c>
      <c r="AI1828">
        <v>10</v>
      </c>
      <c r="AJ1828">
        <v>7</v>
      </c>
      <c r="AK1828">
        <v>8.5</v>
      </c>
      <c r="AL1828" t="s">
        <v>68</v>
      </c>
      <c r="AM1828" t="s">
        <v>68</v>
      </c>
      <c r="AN1828" t="s">
        <v>68</v>
      </c>
      <c r="AO1828" t="s">
        <v>68</v>
      </c>
      <c r="AP1828" t="s">
        <v>68</v>
      </c>
      <c r="AQ1828" t="s">
        <v>68</v>
      </c>
      <c r="AR1828" t="s">
        <v>68</v>
      </c>
      <c r="AS1828" t="s">
        <v>68</v>
      </c>
      <c r="AT1828" t="s">
        <v>68</v>
      </c>
      <c r="AU1828" t="s">
        <v>68</v>
      </c>
      <c r="AV1828" t="s">
        <v>68</v>
      </c>
      <c r="AW1828" t="s">
        <v>68</v>
      </c>
      <c r="AX1828" t="s">
        <v>68</v>
      </c>
      <c r="AY1828" t="s">
        <v>68</v>
      </c>
      <c r="AZ1828" t="s">
        <v>69</v>
      </c>
      <c r="BA1828" t="s">
        <v>84</v>
      </c>
      <c r="BB1828">
        <v>1</v>
      </c>
    </row>
    <row r="1829" spans="1:62" x14ac:dyDescent="0.3">
      <c r="A1829">
        <v>2015</v>
      </c>
      <c r="B1829" t="s">
        <v>53</v>
      </c>
      <c r="C1829" t="s">
        <v>1868</v>
      </c>
      <c r="D1829" t="s">
        <v>62</v>
      </c>
      <c r="E1829">
        <v>1</v>
      </c>
      <c r="F1829" t="s">
        <v>56</v>
      </c>
      <c r="G1829" t="s">
        <v>112</v>
      </c>
      <c r="H1829" t="s">
        <v>63</v>
      </c>
      <c r="I1829" t="s">
        <v>83</v>
      </c>
      <c r="J1829" t="s">
        <v>967</v>
      </c>
      <c r="K1829" t="s">
        <v>61</v>
      </c>
      <c r="L1829" t="s">
        <v>62</v>
      </c>
      <c r="M1829">
        <v>1</v>
      </c>
      <c r="N1829" t="s">
        <v>56</v>
      </c>
      <c r="O1829">
        <v>8</v>
      </c>
      <c r="P1829">
        <v>16</v>
      </c>
      <c r="Q1829">
        <v>31</v>
      </c>
      <c r="R1829" t="s">
        <v>63</v>
      </c>
      <c r="S1829" t="s">
        <v>100</v>
      </c>
      <c r="T1829" t="s">
        <v>84</v>
      </c>
      <c r="U1829" t="s">
        <v>947</v>
      </c>
      <c r="V1829" t="s">
        <v>66</v>
      </c>
      <c r="W1829" t="s">
        <v>67</v>
      </c>
      <c r="X1829">
        <v>5</v>
      </c>
      <c r="Y1829">
        <v>0.3</v>
      </c>
      <c r="Z1829">
        <v>0.7</v>
      </c>
      <c r="AA1829">
        <v>9</v>
      </c>
      <c r="AB1829">
        <v>7</v>
      </c>
      <c r="AC1829">
        <v>8</v>
      </c>
      <c r="AD1829">
        <v>10</v>
      </c>
      <c r="AE1829">
        <v>9.5</v>
      </c>
      <c r="AF1829" t="s">
        <v>68</v>
      </c>
      <c r="AG1829">
        <v>8</v>
      </c>
      <c r="AH1829">
        <v>10</v>
      </c>
      <c r="AI1829">
        <v>9.5</v>
      </c>
      <c r="AJ1829">
        <v>10</v>
      </c>
      <c r="AK1829">
        <v>10</v>
      </c>
      <c r="AL1829" t="s">
        <v>68</v>
      </c>
      <c r="AM1829" t="s">
        <v>68</v>
      </c>
      <c r="AN1829" t="s">
        <v>68</v>
      </c>
      <c r="AO1829" t="s">
        <v>68</v>
      </c>
      <c r="AP1829" t="s">
        <v>68</v>
      </c>
      <c r="AQ1829" t="s">
        <v>68</v>
      </c>
      <c r="AR1829" t="s">
        <v>68</v>
      </c>
      <c r="AS1829" t="s">
        <v>68</v>
      </c>
      <c r="AT1829" t="s">
        <v>68</v>
      </c>
      <c r="AU1829" t="s">
        <v>68</v>
      </c>
      <c r="AV1829" t="s">
        <v>68</v>
      </c>
      <c r="AW1829" t="s">
        <v>68</v>
      </c>
      <c r="AX1829" t="s">
        <v>68</v>
      </c>
      <c r="AY1829" t="s">
        <v>68</v>
      </c>
      <c r="AZ1829" t="s">
        <v>80</v>
      </c>
      <c r="BA1829" t="s">
        <v>84</v>
      </c>
      <c r="BB1829">
        <v>1</v>
      </c>
      <c r="BD1829">
        <f t="shared" ref="BD1829:BD1830" si="268">IF(EXACT(BA1829,T1829),1,0)</f>
        <v>1</v>
      </c>
      <c r="BE1829">
        <f t="shared" ref="BE1829:BE1830" si="269">IF(AND(AZ1829="2_Testando"),1,0)</f>
        <v>1</v>
      </c>
      <c r="BF1829">
        <f t="shared" ref="BF1829:BF1830" si="270">IF(AND(AZ1829="2_Testando",BD1829=1),1,0)</f>
        <v>1</v>
      </c>
      <c r="BJ1829">
        <f t="shared" ref="BJ1829:BJ1830" si="271">IF(AND(BB1829&gt;0.7,BF1829=1),1,0)</f>
        <v>1</v>
      </c>
    </row>
    <row r="1830" spans="1:62" x14ac:dyDescent="0.3">
      <c r="A1830">
        <v>2015</v>
      </c>
      <c r="B1830" t="s">
        <v>53</v>
      </c>
      <c r="C1830" t="s">
        <v>439</v>
      </c>
      <c r="D1830" t="s">
        <v>62</v>
      </c>
      <c r="E1830">
        <v>1</v>
      </c>
      <c r="F1830" t="s">
        <v>56</v>
      </c>
      <c r="G1830" t="s">
        <v>112</v>
      </c>
      <c r="H1830" t="s">
        <v>63</v>
      </c>
      <c r="I1830" t="s">
        <v>59</v>
      </c>
      <c r="J1830" t="s">
        <v>947</v>
      </c>
      <c r="K1830" t="s">
        <v>61</v>
      </c>
      <c r="L1830" t="s">
        <v>62</v>
      </c>
      <c r="M1830">
        <v>1</v>
      </c>
      <c r="N1830" t="s">
        <v>56</v>
      </c>
      <c r="O1830">
        <v>8</v>
      </c>
      <c r="P1830">
        <v>16</v>
      </c>
      <c r="Q1830">
        <v>32</v>
      </c>
      <c r="R1830" t="s">
        <v>63</v>
      </c>
      <c r="S1830" t="s">
        <v>100</v>
      </c>
      <c r="T1830" t="s">
        <v>65</v>
      </c>
      <c r="U1830" t="s">
        <v>947</v>
      </c>
      <c r="V1830" t="s">
        <v>66</v>
      </c>
      <c r="W1830" t="s">
        <v>67</v>
      </c>
      <c r="X1830">
        <v>5</v>
      </c>
      <c r="Y1830">
        <v>0.3</v>
      </c>
      <c r="Z1830">
        <v>0.7</v>
      </c>
      <c r="AA1830">
        <v>1.5</v>
      </c>
      <c r="AB1830">
        <v>1</v>
      </c>
      <c r="AC1830">
        <v>2.5</v>
      </c>
      <c r="AD1830">
        <v>1.5</v>
      </c>
      <c r="AE1830">
        <v>2.5</v>
      </c>
      <c r="AF1830">
        <v>0.5</v>
      </c>
      <c r="AG1830">
        <v>7</v>
      </c>
      <c r="AH1830">
        <v>1</v>
      </c>
      <c r="AI1830">
        <v>2</v>
      </c>
      <c r="AJ1830">
        <v>6</v>
      </c>
      <c r="AK1830">
        <v>4</v>
      </c>
      <c r="AL1830" t="s">
        <v>68</v>
      </c>
      <c r="AM1830" t="s">
        <v>68</v>
      </c>
      <c r="AN1830" t="s">
        <v>68</v>
      </c>
      <c r="AO1830" t="s">
        <v>68</v>
      </c>
      <c r="AP1830" t="s">
        <v>68</v>
      </c>
      <c r="AQ1830" t="s">
        <v>68</v>
      </c>
      <c r="AR1830" t="s">
        <v>68</v>
      </c>
      <c r="AS1830" t="s">
        <v>68</v>
      </c>
      <c r="AT1830" t="s">
        <v>68</v>
      </c>
      <c r="AU1830" t="s">
        <v>68</v>
      </c>
      <c r="AV1830" t="s">
        <v>68</v>
      </c>
      <c r="AW1830" t="s">
        <v>68</v>
      </c>
      <c r="AX1830" t="s">
        <v>68</v>
      </c>
      <c r="AY1830" t="s">
        <v>68</v>
      </c>
      <c r="AZ1830" t="s">
        <v>80</v>
      </c>
      <c r="BA1830" t="s">
        <v>65</v>
      </c>
      <c r="BB1830">
        <v>0.97</v>
      </c>
      <c r="BD1830">
        <f t="shared" si="268"/>
        <v>1</v>
      </c>
      <c r="BE1830">
        <f t="shared" si="269"/>
        <v>1</v>
      </c>
      <c r="BF1830">
        <f t="shared" si="270"/>
        <v>1</v>
      </c>
      <c r="BJ1830">
        <f t="shared" si="271"/>
        <v>1</v>
      </c>
    </row>
    <row r="1831" spans="1:62" hidden="1" x14ac:dyDescent="0.3">
      <c r="A1831">
        <v>2015</v>
      </c>
      <c r="B1831" t="s">
        <v>53</v>
      </c>
      <c r="C1831" t="s">
        <v>1869</v>
      </c>
      <c r="D1831" t="s">
        <v>62</v>
      </c>
      <c r="E1831">
        <v>1</v>
      </c>
      <c r="F1831" t="s">
        <v>56</v>
      </c>
      <c r="G1831" t="s">
        <v>112</v>
      </c>
      <c r="H1831" t="s">
        <v>63</v>
      </c>
      <c r="I1831" t="s">
        <v>77</v>
      </c>
      <c r="J1831" t="s">
        <v>1278</v>
      </c>
      <c r="K1831" t="s">
        <v>61</v>
      </c>
      <c r="L1831" t="s">
        <v>62</v>
      </c>
      <c r="M1831">
        <v>1</v>
      </c>
      <c r="N1831" t="s">
        <v>56</v>
      </c>
      <c r="O1831">
        <v>9</v>
      </c>
      <c r="P1831">
        <v>17</v>
      </c>
      <c r="Q1831">
        <v>33</v>
      </c>
      <c r="R1831" t="s">
        <v>63</v>
      </c>
      <c r="S1831" t="s">
        <v>100</v>
      </c>
      <c r="T1831" t="s">
        <v>79</v>
      </c>
      <c r="U1831" t="s">
        <v>1278</v>
      </c>
      <c r="V1831" t="s">
        <v>66</v>
      </c>
      <c r="W1831" t="s">
        <v>67</v>
      </c>
      <c r="X1831">
        <v>5</v>
      </c>
      <c r="Y1831">
        <v>0.3</v>
      </c>
      <c r="Z1831">
        <v>0.7</v>
      </c>
      <c r="AA1831">
        <v>3</v>
      </c>
      <c r="AB1831">
        <v>0</v>
      </c>
      <c r="AC1831">
        <v>0.5</v>
      </c>
      <c r="AD1831" t="s">
        <v>68</v>
      </c>
      <c r="AE1831" t="s">
        <v>68</v>
      </c>
      <c r="AF1831" t="s">
        <v>68</v>
      </c>
      <c r="AG1831">
        <v>6.5</v>
      </c>
      <c r="AH1831">
        <v>7</v>
      </c>
      <c r="AI1831" t="s">
        <v>68</v>
      </c>
      <c r="AJ1831" t="s">
        <v>68</v>
      </c>
      <c r="AK1831" t="s">
        <v>68</v>
      </c>
      <c r="AL1831" t="s">
        <v>68</v>
      </c>
      <c r="AM1831" t="s">
        <v>68</v>
      </c>
      <c r="AN1831" t="s">
        <v>68</v>
      </c>
      <c r="AO1831" t="s">
        <v>68</v>
      </c>
      <c r="AP1831" t="s">
        <v>68</v>
      </c>
      <c r="AQ1831" t="s">
        <v>68</v>
      </c>
      <c r="AR1831" t="s">
        <v>68</v>
      </c>
      <c r="AS1831" t="s">
        <v>68</v>
      </c>
      <c r="AT1831" t="s">
        <v>68</v>
      </c>
      <c r="AU1831" t="s">
        <v>68</v>
      </c>
      <c r="AV1831" t="s">
        <v>68</v>
      </c>
      <c r="AW1831" t="s">
        <v>68</v>
      </c>
      <c r="AX1831" t="s">
        <v>68</v>
      </c>
      <c r="AY1831" t="s">
        <v>68</v>
      </c>
      <c r="AZ1831" t="s">
        <v>69</v>
      </c>
      <c r="BA1831" t="s">
        <v>79</v>
      </c>
      <c r="BB1831">
        <v>1</v>
      </c>
    </row>
    <row r="1832" spans="1:62" hidden="1" x14ac:dyDescent="0.3">
      <c r="A1832">
        <v>2015</v>
      </c>
      <c r="B1832" t="s">
        <v>53</v>
      </c>
      <c r="C1832" t="s">
        <v>1870</v>
      </c>
      <c r="D1832" t="s">
        <v>62</v>
      </c>
      <c r="E1832">
        <v>1</v>
      </c>
      <c r="F1832" t="s">
        <v>71</v>
      </c>
      <c r="G1832" t="s">
        <v>112</v>
      </c>
      <c r="H1832" t="s">
        <v>63</v>
      </c>
      <c r="I1832" t="s">
        <v>77</v>
      </c>
      <c r="J1832" t="s">
        <v>1655</v>
      </c>
      <c r="K1832" t="s">
        <v>61</v>
      </c>
      <c r="L1832" t="s">
        <v>62</v>
      </c>
      <c r="M1832">
        <v>1</v>
      </c>
      <c r="N1832" t="s">
        <v>71</v>
      </c>
      <c r="O1832">
        <v>1</v>
      </c>
      <c r="P1832">
        <v>2</v>
      </c>
      <c r="Q1832">
        <v>4</v>
      </c>
      <c r="R1832" t="s">
        <v>63</v>
      </c>
      <c r="S1832" t="s">
        <v>100</v>
      </c>
      <c r="T1832" t="s">
        <v>79</v>
      </c>
      <c r="U1832" t="s">
        <v>1655</v>
      </c>
      <c r="V1832" t="s">
        <v>66</v>
      </c>
      <c r="W1832" t="s">
        <v>67</v>
      </c>
      <c r="X1832">
        <v>5</v>
      </c>
      <c r="Y1832">
        <v>0.3</v>
      </c>
      <c r="Z1832">
        <v>0.7</v>
      </c>
      <c r="AA1832">
        <v>0</v>
      </c>
      <c r="AB1832">
        <v>2.5</v>
      </c>
      <c r="AC1832">
        <v>3</v>
      </c>
      <c r="AD1832">
        <v>4</v>
      </c>
      <c r="AE1832" t="s">
        <v>68</v>
      </c>
      <c r="AF1832" t="s">
        <v>68</v>
      </c>
      <c r="AG1832">
        <v>4.5</v>
      </c>
      <c r="AH1832">
        <v>1</v>
      </c>
      <c r="AI1832">
        <v>7</v>
      </c>
      <c r="AJ1832">
        <v>5</v>
      </c>
      <c r="AK1832" t="s">
        <v>68</v>
      </c>
      <c r="AL1832" t="s">
        <v>68</v>
      </c>
      <c r="AM1832" t="s">
        <v>68</v>
      </c>
      <c r="AN1832" t="s">
        <v>68</v>
      </c>
      <c r="AO1832" t="s">
        <v>68</v>
      </c>
      <c r="AP1832" t="s">
        <v>68</v>
      </c>
      <c r="AQ1832" t="s">
        <v>68</v>
      </c>
      <c r="AR1832" t="s">
        <v>68</v>
      </c>
      <c r="AS1832" t="s">
        <v>68</v>
      </c>
      <c r="AT1832" t="s">
        <v>68</v>
      </c>
      <c r="AU1832" t="s">
        <v>68</v>
      </c>
      <c r="AV1832" t="s">
        <v>68</v>
      </c>
      <c r="AW1832" t="s">
        <v>68</v>
      </c>
      <c r="AX1832" t="s">
        <v>68</v>
      </c>
      <c r="AY1832" t="s">
        <v>68</v>
      </c>
      <c r="AZ1832" t="s">
        <v>69</v>
      </c>
      <c r="BA1832" t="s">
        <v>79</v>
      </c>
      <c r="BB1832">
        <v>1</v>
      </c>
    </row>
    <row r="1833" spans="1:62" hidden="1" x14ac:dyDescent="0.3">
      <c r="A1833">
        <v>2015</v>
      </c>
      <c r="B1833" t="s">
        <v>53</v>
      </c>
      <c r="C1833" t="s">
        <v>441</v>
      </c>
      <c r="D1833" t="s">
        <v>62</v>
      </c>
      <c r="E1833">
        <v>1</v>
      </c>
      <c r="F1833" t="s">
        <v>56</v>
      </c>
      <c r="G1833" t="s">
        <v>112</v>
      </c>
      <c r="H1833" t="s">
        <v>63</v>
      </c>
      <c r="I1833" t="s">
        <v>59</v>
      </c>
      <c r="J1833" t="s">
        <v>947</v>
      </c>
      <c r="K1833" t="s">
        <v>61</v>
      </c>
      <c r="L1833" t="s">
        <v>62</v>
      </c>
      <c r="M1833">
        <v>1</v>
      </c>
      <c r="N1833" t="s">
        <v>56</v>
      </c>
      <c r="O1833">
        <v>9</v>
      </c>
      <c r="P1833">
        <v>17</v>
      </c>
      <c r="Q1833">
        <v>34</v>
      </c>
      <c r="R1833" t="s">
        <v>63</v>
      </c>
      <c r="S1833" t="s">
        <v>100</v>
      </c>
      <c r="T1833" t="s">
        <v>65</v>
      </c>
      <c r="U1833" t="s">
        <v>947</v>
      </c>
      <c r="V1833" t="s">
        <v>66</v>
      </c>
      <c r="W1833" t="s">
        <v>67</v>
      </c>
      <c r="X1833">
        <v>5</v>
      </c>
      <c r="Y1833">
        <v>0.3</v>
      </c>
      <c r="Z1833">
        <v>0.7</v>
      </c>
      <c r="AA1833">
        <v>1.5</v>
      </c>
      <c r="AB1833">
        <v>0</v>
      </c>
      <c r="AC1833">
        <v>1.5</v>
      </c>
      <c r="AD1833">
        <v>2.5</v>
      </c>
      <c r="AE1833">
        <v>2.5</v>
      </c>
      <c r="AF1833" t="s">
        <v>68</v>
      </c>
      <c r="AG1833">
        <v>8.5</v>
      </c>
      <c r="AH1833">
        <v>3.5</v>
      </c>
      <c r="AI1833">
        <v>3.5</v>
      </c>
      <c r="AJ1833">
        <v>2</v>
      </c>
      <c r="AK1833">
        <v>6</v>
      </c>
      <c r="AL1833" t="s">
        <v>68</v>
      </c>
      <c r="AM1833" t="s">
        <v>68</v>
      </c>
      <c r="AN1833" t="s">
        <v>68</v>
      </c>
      <c r="AO1833" t="s">
        <v>68</v>
      </c>
      <c r="AP1833" t="s">
        <v>68</v>
      </c>
      <c r="AQ1833" t="s">
        <v>68</v>
      </c>
      <c r="AR1833" t="s">
        <v>68</v>
      </c>
      <c r="AS1833" t="s">
        <v>68</v>
      </c>
      <c r="AT1833" t="s">
        <v>68</v>
      </c>
      <c r="AU1833" t="s">
        <v>68</v>
      </c>
      <c r="AV1833" t="s">
        <v>68</v>
      </c>
      <c r="AW1833" t="s">
        <v>68</v>
      </c>
      <c r="AX1833" t="s">
        <v>68</v>
      </c>
      <c r="AY1833" t="s">
        <v>68</v>
      </c>
      <c r="AZ1833" t="s">
        <v>69</v>
      </c>
      <c r="BA1833" t="s">
        <v>65</v>
      </c>
      <c r="BB1833">
        <v>0.97</v>
      </c>
    </row>
    <row r="1834" spans="1:62" hidden="1" x14ac:dyDescent="0.3">
      <c r="A1834">
        <v>2015</v>
      </c>
      <c r="B1834" t="s">
        <v>53</v>
      </c>
      <c r="C1834" t="s">
        <v>442</v>
      </c>
      <c r="D1834" t="s">
        <v>62</v>
      </c>
      <c r="E1834">
        <v>1</v>
      </c>
      <c r="F1834" t="s">
        <v>56</v>
      </c>
      <c r="G1834" t="s">
        <v>112</v>
      </c>
      <c r="H1834" t="s">
        <v>63</v>
      </c>
      <c r="I1834" t="s">
        <v>59</v>
      </c>
      <c r="J1834" t="s">
        <v>947</v>
      </c>
      <c r="K1834" t="s">
        <v>61</v>
      </c>
      <c r="L1834" t="s">
        <v>62</v>
      </c>
      <c r="M1834">
        <v>1</v>
      </c>
      <c r="N1834" t="s">
        <v>56</v>
      </c>
      <c r="O1834">
        <v>14</v>
      </c>
      <c r="P1834">
        <v>28</v>
      </c>
      <c r="Q1834">
        <v>55</v>
      </c>
      <c r="R1834" t="s">
        <v>63</v>
      </c>
      <c r="S1834" t="s">
        <v>100</v>
      </c>
      <c r="T1834" t="s">
        <v>65</v>
      </c>
      <c r="U1834" t="s">
        <v>947</v>
      </c>
      <c r="V1834" t="s">
        <v>66</v>
      </c>
      <c r="W1834" t="s">
        <v>67</v>
      </c>
      <c r="X1834">
        <v>5</v>
      </c>
      <c r="Y1834">
        <v>0.3</v>
      </c>
      <c r="Z1834">
        <v>0.7</v>
      </c>
      <c r="AA1834">
        <v>1.5</v>
      </c>
      <c r="AB1834">
        <v>0.5</v>
      </c>
      <c r="AC1834">
        <v>1</v>
      </c>
      <c r="AD1834">
        <v>1.5</v>
      </c>
      <c r="AE1834">
        <v>1</v>
      </c>
      <c r="AF1834">
        <v>3.5</v>
      </c>
      <c r="AG1834">
        <v>9</v>
      </c>
      <c r="AH1834">
        <v>4.5</v>
      </c>
      <c r="AI1834">
        <v>4</v>
      </c>
      <c r="AJ1834">
        <v>9</v>
      </c>
      <c r="AK1834">
        <v>8.5</v>
      </c>
      <c r="AL1834" t="s">
        <v>68</v>
      </c>
      <c r="AM1834" t="s">
        <v>68</v>
      </c>
      <c r="AN1834" t="s">
        <v>68</v>
      </c>
      <c r="AO1834" t="s">
        <v>68</v>
      </c>
      <c r="AP1834" t="s">
        <v>68</v>
      </c>
      <c r="AQ1834" t="s">
        <v>68</v>
      </c>
      <c r="AR1834" t="s">
        <v>68</v>
      </c>
      <c r="AS1834" t="s">
        <v>68</v>
      </c>
      <c r="AT1834" t="s">
        <v>68</v>
      </c>
      <c r="AU1834" t="s">
        <v>68</v>
      </c>
      <c r="AV1834" t="s">
        <v>68</v>
      </c>
      <c r="AW1834" t="s">
        <v>68</v>
      </c>
      <c r="AX1834" t="s">
        <v>68</v>
      </c>
      <c r="AY1834" t="s">
        <v>68</v>
      </c>
      <c r="AZ1834" t="s">
        <v>69</v>
      </c>
      <c r="BA1834" t="s">
        <v>65</v>
      </c>
      <c r="BB1834">
        <v>0.97</v>
      </c>
    </row>
    <row r="1835" spans="1:62" hidden="1" x14ac:dyDescent="0.3">
      <c r="A1835">
        <v>2015</v>
      </c>
      <c r="B1835" t="s">
        <v>53</v>
      </c>
      <c r="C1835" t="s">
        <v>443</v>
      </c>
      <c r="D1835" t="s">
        <v>62</v>
      </c>
      <c r="E1835">
        <v>1</v>
      </c>
      <c r="F1835" t="s">
        <v>56</v>
      </c>
      <c r="G1835" t="s">
        <v>112</v>
      </c>
      <c r="H1835" t="s">
        <v>63</v>
      </c>
      <c r="I1835" t="s">
        <v>83</v>
      </c>
      <c r="J1835" t="s">
        <v>947</v>
      </c>
      <c r="K1835" t="s">
        <v>61</v>
      </c>
      <c r="L1835" t="s">
        <v>62</v>
      </c>
      <c r="M1835">
        <v>1</v>
      </c>
      <c r="N1835" t="s">
        <v>56</v>
      </c>
      <c r="O1835">
        <v>9</v>
      </c>
      <c r="P1835">
        <v>18</v>
      </c>
      <c r="Q1835">
        <v>36</v>
      </c>
      <c r="R1835" t="s">
        <v>63</v>
      </c>
      <c r="S1835" t="s">
        <v>100</v>
      </c>
      <c r="T1835" t="s">
        <v>65</v>
      </c>
      <c r="U1835" t="s">
        <v>947</v>
      </c>
      <c r="V1835" t="s">
        <v>66</v>
      </c>
      <c r="W1835" t="s">
        <v>67</v>
      </c>
      <c r="X1835">
        <v>5</v>
      </c>
      <c r="Y1835">
        <v>0.3</v>
      </c>
      <c r="Z1835">
        <v>0.7</v>
      </c>
      <c r="AA1835" t="s">
        <v>68</v>
      </c>
      <c r="AB1835">
        <v>5</v>
      </c>
      <c r="AC1835">
        <v>3</v>
      </c>
      <c r="AD1835">
        <v>3</v>
      </c>
      <c r="AE1835">
        <v>1.5</v>
      </c>
      <c r="AF1835" t="s">
        <v>68</v>
      </c>
      <c r="AG1835">
        <v>8.5</v>
      </c>
      <c r="AH1835">
        <v>6.5</v>
      </c>
      <c r="AI1835">
        <v>2.5</v>
      </c>
      <c r="AJ1835">
        <v>2</v>
      </c>
      <c r="AK1835">
        <v>9.5</v>
      </c>
      <c r="AL1835" t="s">
        <v>68</v>
      </c>
      <c r="AM1835" t="s">
        <v>68</v>
      </c>
      <c r="AN1835" t="s">
        <v>68</v>
      </c>
      <c r="AO1835" t="s">
        <v>68</v>
      </c>
      <c r="AP1835" t="s">
        <v>68</v>
      </c>
      <c r="AQ1835" t="s">
        <v>68</v>
      </c>
      <c r="AR1835" t="s">
        <v>68</v>
      </c>
      <c r="AS1835" t="s">
        <v>68</v>
      </c>
      <c r="AT1835" t="s">
        <v>68</v>
      </c>
      <c r="AU1835" t="s">
        <v>68</v>
      </c>
      <c r="AV1835" t="s">
        <v>68</v>
      </c>
      <c r="AW1835" t="s">
        <v>68</v>
      </c>
      <c r="AX1835" t="s">
        <v>68</v>
      </c>
      <c r="AY1835" t="s">
        <v>68</v>
      </c>
      <c r="AZ1835" t="s">
        <v>69</v>
      </c>
      <c r="BA1835" t="s">
        <v>84</v>
      </c>
      <c r="BB1835">
        <v>0.71799999999999997</v>
      </c>
    </row>
    <row r="1836" spans="1:62" hidden="1" x14ac:dyDescent="0.3">
      <c r="A1836">
        <v>2015</v>
      </c>
      <c r="B1836" t="s">
        <v>53</v>
      </c>
      <c r="C1836" t="s">
        <v>444</v>
      </c>
      <c r="D1836" t="s">
        <v>62</v>
      </c>
      <c r="E1836">
        <v>1</v>
      </c>
      <c r="F1836" t="s">
        <v>56</v>
      </c>
      <c r="G1836" t="s">
        <v>112</v>
      </c>
      <c r="H1836" t="s">
        <v>63</v>
      </c>
      <c r="I1836" t="s">
        <v>59</v>
      </c>
      <c r="J1836" t="s">
        <v>947</v>
      </c>
      <c r="K1836" t="s">
        <v>61</v>
      </c>
      <c r="L1836" t="s">
        <v>62</v>
      </c>
      <c r="M1836">
        <v>1</v>
      </c>
      <c r="N1836" t="s">
        <v>56</v>
      </c>
      <c r="O1836">
        <v>10</v>
      </c>
      <c r="P1836">
        <v>19</v>
      </c>
      <c r="Q1836">
        <v>38</v>
      </c>
      <c r="R1836" t="s">
        <v>63</v>
      </c>
      <c r="S1836" t="s">
        <v>100</v>
      </c>
      <c r="T1836" t="s">
        <v>65</v>
      </c>
      <c r="U1836" t="s">
        <v>947</v>
      </c>
      <c r="V1836" t="s">
        <v>66</v>
      </c>
      <c r="W1836" t="s">
        <v>67</v>
      </c>
      <c r="X1836">
        <v>5</v>
      </c>
      <c r="Y1836">
        <v>0.3</v>
      </c>
      <c r="Z1836">
        <v>0.7</v>
      </c>
      <c r="AA1836">
        <v>1</v>
      </c>
      <c r="AB1836">
        <v>3</v>
      </c>
      <c r="AC1836">
        <v>1.5</v>
      </c>
      <c r="AD1836">
        <v>2</v>
      </c>
      <c r="AE1836">
        <v>1.5</v>
      </c>
      <c r="AF1836">
        <v>2</v>
      </c>
      <c r="AG1836">
        <v>9</v>
      </c>
      <c r="AH1836">
        <v>4</v>
      </c>
      <c r="AI1836">
        <v>4</v>
      </c>
      <c r="AJ1836">
        <v>7.5</v>
      </c>
      <c r="AK1836">
        <v>7</v>
      </c>
      <c r="AL1836" t="s">
        <v>68</v>
      </c>
      <c r="AM1836" t="s">
        <v>68</v>
      </c>
      <c r="AN1836" t="s">
        <v>68</v>
      </c>
      <c r="AO1836" t="s">
        <v>68</v>
      </c>
      <c r="AP1836" t="s">
        <v>68</v>
      </c>
      <c r="AQ1836" t="s">
        <v>68</v>
      </c>
      <c r="AR1836" t="s">
        <v>68</v>
      </c>
      <c r="AS1836" t="s">
        <v>68</v>
      </c>
      <c r="AT1836" t="s">
        <v>68</v>
      </c>
      <c r="AU1836" t="s">
        <v>68</v>
      </c>
      <c r="AV1836" t="s">
        <v>68</v>
      </c>
      <c r="AW1836" t="s">
        <v>68</v>
      </c>
      <c r="AX1836" t="s">
        <v>68</v>
      </c>
      <c r="AY1836" t="s">
        <v>68</v>
      </c>
      <c r="AZ1836" t="s">
        <v>69</v>
      </c>
      <c r="BA1836" t="s">
        <v>65</v>
      </c>
      <c r="BB1836">
        <v>0.97</v>
      </c>
    </row>
    <row r="1837" spans="1:62" hidden="1" x14ac:dyDescent="0.3">
      <c r="A1837">
        <v>2015</v>
      </c>
      <c r="B1837" t="s">
        <v>53</v>
      </c>
      <c r="C1837" t="s">
        <v>1871</v>
      </c>
      <c r="D1837" t="s">
        <v>62</v>
      </c>
      <c r="E1837">
        <v>1</v>
      </c>
      <c r="F1837" t="s">
        <v>56</v>
      </c>
      <c r="G1837" t="s">
        <v>112</v>
      </c>
      <c r="H1837" t="s">
        <v>63</v>
      </c>
      <c r="I1837" t="s">
        <v>83</v>
      </c>
      <c r="J1837" t="s">
        <v>947</v>
      </c>
      <c r="K1837" t="s">
        <v>61</v>
      </c>
      <c r="L1837" t="s">
        <v>62</v>
      </c>
      <c r="M1837">
        <v>1</v>
      </c>
      <c r="N1837" t="s">
        <v>56</v>
      </c>
      <c r="O1837">
        <v>9</v>
      </c>
      <c r="P1837">
        <v>17</v>
      </c>
      <c r="Q1837">
        <v>34</v>
      </c>
      <c r="R1837" t="s">
        <v>63</v>
      </c>
      <c r="S1837" t="s">
        <v>100</v>
      </c>
      <c r="T1837" t="s">
        <v>84</v>
      </c>
      <c r="U1837" t="s">
        <v>947</v>
      </c>
      <c r="V1837" t="s">
        <v>66</v>
      </c>
      <c r="W1837" t="s">
        <v>67</v>
      </c>
      <c r="X1837">
        <v>5</v>
      </c>
      <c r="Y1837">
        <v>0.3</v>
      </c>
      <c r="Z1837">
        <v>0.7</v>
      </c>
      <c r="AA1837">
        <v>1</v>
      </c>
      <c r="AB1837">
        <v>4.5</v>
      </c>
      <c r="AC1837">
        <v>5</v>
      </c>
      <c r="AD1837">
        <v>7</v>
      </c>
      <c r="AE1837">
        <v>6.5</v>
      </c>
      <c r="AF1837" t="s">
        <v>68</v>
      </c>
      <c r="AG1837">
        <v>8.5</v>
      </c>
      <c r="AH1837">
        <v>6</v>
      </c>
      <c r="AI1837">
        <v>3.5</v>
      </c>
      <c r="AJ1837">
        <v>8.5</v>
      </c>
      <c r="AK1837">
        <v>6</v>
      </c>
      <c r="AL1837" t="s">
        <v>68</v>
      </c>
      <c r="AM1837" t="s">
        <v>68</v>
      </c>
      <c r="AN1837" t="s">
        <v>68</v>
      </c>
      <c r="AO1837" t="s">
        <v>68</v>
      </c>
      <c r="AP1837" t="s">
        <v>68</v>
      </c>
      <c r="AQ1837" t="s">
        <v>68</v>
      </c>
      <c r="AR1837" t="s">
        <v>68</v>
      </c>
      <c r="AS1837" t="s">
        <v>68</v>
      </c>
      <c r="AT1837" t="s">
        <v>68</v>
      </c>
      <c r="AU1837" t="s">
        <v>68</v>
      </c>
      <c r="AV1837" t="s">
        <v>68</v>
      </c>
      <c r="AW1837" t="s">
        <v>68</v>
      </c>
      <c r="AX1837" t="s">
        <v>68</v>
      </c>
      <c r="AY1837" t="s">
        <v>68</v>
      </c>
      <c r="AZ1837" t="s">
        <v>69</v>
      </c>
      <c r="BA1837" t="s">
        <v>84</v>
      </c>
      <c r="BB1837">
        <v>1</v>
      </c>
    </row>
    <row r="1838" spans="1:62" x14ac:dyDescent="0.3">
      <c r="A1838">
        <v>2015</v>
      </c>
      <c r="B1838" t="s">
        <v>53</v>
      </c>
      <c r="C1838" t="s">
        <v>1872</v>
      </c>
      <c r="D1838" t="s">
        <v>62</v>
      </c>
      <c r="E1838">
        <v>1</v>
      </c>
      <c r="F1838" t="s">
        <v>56</v>
      </c>
      <c r="G1838" t="s">
        <v>112</v>
      </c>
      <c r="H1838" t="s">
        <v>63</v>
      </c>
      <c r="I1838" t="s">
        <v>83</v>
      </c>
      <c r="J1838" t="s">
        <v>967</v>
      </c>
      <c r="K1838" t="s">
        <v>61</v>
      </c>
      <c r="L1838" t="s">
        <v>62</v>
      </c>
      <c r="M1838">
        <v>1</v>
      </c>
      <c r="N1838" t="s">
        <v>56</v>
      </c>
      <c r="O1838">
        <v>10</v>
      </c>
      <c r="P1838">
        <v>20</v>
      </c>
      <c r="Q1838">
        <v>40</v>
      </c>
      <c r="R1838" t="s">
        <v>63</v>
      </c>
      <c r="S1838" t="s">
        <v>100</v>
      </c>
      <c r="T1838" t="s">
        <v>84</v>
      </c>
      <c r="U1838" t="s">
        <v>947</v>
      </c>
      <c r="V1838" t="s">
        <v>66</v>
      </c>
      <c r="W1838" t="s">
        <v>67</v>
      </c>
      <c r="X1838">
        <v>5</v>
      </c>
      <c r="Y1838">
        <v>0.3</v>
      </c>
      <c r="Z1838">
        <v>0.7</v>
      </c>
      <c r="AA1838">
        <v>7</v>
      </c>
      <c r="AB1838">
        <v>4.5</v>
      </c>
      <c r="AC1838">
        <v>5.5</v>
      </c>
      <c r="AD1838">
        <v>6.5</v>
      </c>
      <c r="AE1838">
        <v>3.5</v>
      </c>
      <c r="AF1838" t="s">
        <v>68</v>
      </c>
      <c r="AG1838">
        <v>8</v>
      </c>
      <c r="AH1838">
        <v>4</v>
      </c>
      <c r="AI1838">
        <v>8</v>
      </c>
      <c r="AJ1838">
        <v>9.5</v>
      </c>
      <c r="AK1838">
        <v>9</v>
      </c>
      <c r="AL1838" t="s">
        <v>68</v>
      </c>
      <c r="AM1838" t="s">
        <v>68</v>
      </c>
      <c r="AN1838" t="s">
        <v>68</v>
      </c>
      <c r="AO1838" t="s">
        <v>68</v>
      </c>
      <c r="AP1838" t="s">
        <v>68</v>
      </c>
      <c r="AQ1838" t="s">
        <v>68</v>
      </c>
      <c r="AR1838" t="s">
        <v>68</v>
      </c>
      <c r="AS1838" t="s">
        <v>68</v>
      </c>
      <c r="AT1838" t="s">
        <v>68</v>
      </c>
      <c r="AU1838" t="s">
        <v>68</v>
      </c>
      <c r="AV1838" t="s">
        <v>68</v>
      </c>
      <c r="AW1838" t="s">
        <v>68</v>
      </c>
      <c r="AX1838" t="s">
        <v>68</v>
      </c>
      <c r="AY1838" t="s">
        <v>68</v>
      </c>
      <c r="AZ1838" t="s">
        <v>80</v>
      </c>
      <c r="BA1838" t="s">
        <v>84</v>
      </c>
      <c r="BB1838">
        <v>0.96499999999999997</v>
      </c>
      <c r="BD1838">
        <f t="shared" ref="BD1838:BD1839" si="272">IF(EXACT(BA1838,T1838),1,0)</f>
        <v>1</v>
      </c>
      <c r="BE1838">
        <f t="shared" ref="BE1838:BE1839" si="273">IF(AND(AZ1838="2_Testando"),1,0)</f>
        <v>1</v>
      </c>
      <c r="BF1838">
        <f t="shared" ref="BF1838:BF1839" si="274">IF(AND(AZ1838="2_Testando",BD1838=1),1,0)</f>
        <v>1</v>
      </c>
      <c r="BJ1838">
        <f t="shared" ref="BJ1838:BJ1839" si="275">IF(AND(BB1838&gt;0.7,BF1838=1),1,0)</f>
        <v>1</v>
      </c>
    </row>
    <row r="1839" spans="1:62" x14ac:dyDescent="0.3">
      <c r="A1839">
        <v>2015</v>
      </c>
      <c r="B1839" t="s">
        <v>53</v>
      </c>
      <c r="C1839" t="s">
        <v>1873</v>
      </c>
      <c r="D1839" t="s">
        <v>62</v>
      </c>
      <c r="E1839">
        <v>1</v>
      </c>
      <c r="F1839" t="s">
        <v>56</v>
      </c>
      <c r="G1839" t="s">
        <v>112</v>
      </c>
      <c r="H1839" t="s">
        <v>63</v>
      </c>
      <c r="I1839" t="s">
        <v>83</v>
      </c>
      <c r="J1839" t="s">
        <v>967</v>
      </c>
      <c r="K1839" t="s">
        <v>61</v>
      </c>
      <c r="L1839" t="s">
        <v>62</v>
      </c>
      <c r="M1839">
        <v>1</v>
      </c>
      <c r="N1839" t="s">
        <v>56</v>
      </c>
      <c r="O1839">
        <v>11</v>
      </c>
      <c r="P1839">
        <v>21</v>
      </c>
      <c r="Q1839">
        <v>41</v>
      </c>
      <c r="R1839" t="s">
        <v>63</v>
      </c>
      <c r="S1839" t="s">
        <v>100</v>
      </c>
      <c r="T1839" t="s">
        <v>84</v>
      </c>
      <c r="U1839" t="s">
        <v>947</v>
      </c>
      <c r="V1839" t="s">
        <v>66</v>
      </c>
      <c r="W1839" t="s">
        <v>67</v>
      </c>
      <c r="X1839">
        <v>5</v>
      </c>
      <c r="Y1839">
        <v>0.3</v>
      </c>
      <c r="Z1839">
        <v>0.7</v>
      </c>
      <c r="AA1839">
        <v>4</v>
      </c>
      <c r="AB1839">
        <v>5.5</v>
      </c>
      <c r="AC1839">
        <v>7.5</v>
      </c>
      <c r="AD1839">
        <v>3.5</v>
      </c>
      <c r="AE1839">
        <v>4</v>
      </c>
      <c r="AF1839" t="s">
        <v>68</v>
      </c>
      <c r="AG1839">
        <v>7</v>
      </c>
      <c r="AH1839">
        <v>7</v>
      </c>
      <c r="AI1839">
        <v>10</v>
      </c>
      <c r="AJ1839">
        <v>5</v>
      </c>
      <c r="AK1839">
        <v>9</v>
      </c>
      <c r="AL1839" t="s">
        <v>68</v>
      </c>
      <c r="AM1839" t="s">
        <v>68</v>
      </c>
      <c r="AN1839" t="s">
        <v>68</v>
      </c>
      <c r="AO1839" t="s">
        <v>68</v>
      </c>
      <c r="AP1839" t="s">
        <v>68</v>
      </c>
      <c r="AQ1839" t="s">
        <v>68</v>
      </c>
      <c r="AR1839" t="s">
        <v>68</v>
      </c>
      <c r="AS1839" t="s">
        <v>68</v>
      </c>
      <c r="AT1839" t="s">
        <v>68</v>
      </c>
      <c r="AU1839" t="s">
        <v>68</v>
      </c>
      <c r="AV1839" t="s">
        <v>68</v>
      </c>
      <c r="AW1839" t="s">
        <v>68</v>
      </c>
      <c r="AX1839" t="s">
        <v>68</v>
      </c>
      <c r="AY1839" t="s">
        <v>68</v>
      </c>
      <c r="AZ1839" t="s">
        <v>80</v>
      </c>
      <c r="BA1839" t="s">
        <v>84</v>
      </c>
      <c r="BB1839">
        <v>0.80700000000000005</v>
      </c>
      <c r="BD1839">
        <f t="shared" si="272"/>
        <v>1</v>
      </c>
      <c r="BE1839">
        <f t="shared" si="273"/>
        <v>1</v>
      </c>
      <c r="BF1839">
        <f t="shared" si="274"/>
        <v>1</v>
      </c>
      <c r="BJ1839">
        <f t="shared" si="275"/>
        <v>1</v>
      </c>
    </row>
    <row r="1840" spans="1:62" hidden="1" x14ac:dyDescent="0.3">
      <c r="A1840">
        <v>2015</v>
      </c>
      <c r="B1840" t="s">
        <v>53</v>
      </c>
      <c r="C1840" t="s">
        <v>445</v>
      </c>
      <c r="D1840" t="s">
        <v>62</v>
      </c>
      <c r="E1840">
        <v>1</v>
      </c>
      <c r="F1840" t="s">
        <v>71</v>
      </c>
      <c r="G1840" t="s">
        <v>112</v>
      </c>
      <c r="H1840" t="s">
        <v>63</v>
      </c>
      <c r="I1840" t="s">
        <v>59</v>
      </c>
      <c r="J1840" t="s">
        <v>947</v>
      </c>
      <c r="K1840" t="s">
        <v>61</v>
      </c>
      <c r="L1840" t="s">
        <v>62</v>
      </c>
      <c r="M1840">
        <v>1</v>
      </c>
      <c r="N1840" t="s">
        <v>71</v>
      </c>
      <c r="O1840">
        <v>2</v>
      </c>
      <c r="P1840">
        <v>3</v>
      </c>
      <c r="Q1840">
        <v>5</v>
      </c>
      <c r="R1840" t="s">
        <v>63</v>
      </c>
      <c r="S1840" t="s">
        <v>100</v>
      </c>
      <c r="T1840" t="s">
        <v>65</v>
      </c>
      <c r="U1840" t="s">
        <v>947</v>
      </c>
      <c r="V1840" t="s">
        <v>66</v>
      </c>
      <c r="W1840" t="s">
        <v>67</v>
      </c>
      <c r="X1840">
        <v>5</v>
      </c>
      <c r="Y1840">
        <v>0.3</v>
      </c>
      <c r="Z1840">
        <v>0.7</v>
      </c>
      <c r="AA1840">
        <v>3.5</v>
      </c>
      <c r="AB1840">
        <v>4.5</v>
      </c>
      <c r="AC1840">
        <v>3.5</v>
      </c>
      <c r="AD1840">
        <v>4.5</v>
      </c>
      <c r="AE1840">
        <v>4.5</v>
      </c>
      <c r="AF1840">
        <v>5</v>
      </c>
      <c r="AG1840">
        <v>7</v>
      </c>
      <c r="AH1840">
        <v>5.5</v>
      </c>
      <c r="AI1840">
        <v>9</v>
      </c>
      <c r="AJ1840">
        <v>8</v>
      </c>
      <c r="AK1840">
        <v>9</v>
      </c>
      <c r="AL1840" t="s">
        <v>68</v>
      </c>
      <c r="AM1840" t="s">
        <v>68</v>
      </c>
      <c r="AN1840" t="s">
        <v>68</v>
      </c>
      <c r="AO1840" t="s">
        <v>68</v>
      </c>
      <c r="AP1840" t="s">
        <v>68</v>
      </c>
      <c r="AQ1840" t="s">
        <v>68</v>
      </c>
      <c r="AR1840" t="s">
        <v>68</v>
      </c>
      <c r="AS1840" t="s">
        <v>68</v>
      </c>
      <c r="AT1840" t="s">
        <v>68</v>
      </c>
      <c r="AU1840" t="s">
        <v>68</v>
      </c>
      <c r="AV1840" t="s">
        <v>68</v>
      </c>
      <c r="AW1840" t="s">
        <v>68</v>
      </c>
      <c r="AX1840" t="s">
        <v>68</v>
      </c>
      <c r="AY1840" t="s">
        <v>68</v>
      </c>
      <c r="AZ1840" t="s">
        <v>69</v>
      </c>
      <c r="BA1840" t="s">
        <v>65</v>
      </c>
      <c r="BB1840">
        <v>0.79700000000000004</v>
      </c>
    </row>
    <row r="1841" spans="1:62" hidden="1" x14ac:dyDescent="0.3">
      <c r="A1841">
        <v>2015</v>
      </c>
      <c r="B1841" t="s">
        <v>53</v>
      </c>
      <c r="C1841" t="s">
        <v>1874</v>
      </c>
      <c r="D1841" t="s">
        <v>62</v>
      </c>
      <c r="E1841">
        <v>1</v>
      </c>
      <c r="F1841" t="s">
        <v>56</v>
      </c>
      <c r="G1841" t="s">
        <v>112</v>
      </c>
      <c r="H1841" t="s">
        <v>63</v>
      </c>
      <c r="I1841" t="s">
        <v>77</v>
      </c>
      <c r="J1841" t="s">
        <v>1240</v>
      </c>
      <c r="K1841" t="s">
        <v>61</v>
      </c>
      <c r="L1841" t="s">
        <v>62</v>
      </c>
      <c r="M1841">
        <v>1</v>
      </c>
      <c r="N1841" t="s">
        <v>56</v>
      </c>
      <c r="O1841">
        <v>11</v>
      </c>
      <c r="P1841">
        <v>21</v>
      </c>
      <c r="Q1841">
        <v>42</v>
      </c>
      <c r="R1841" t="s">
        <v>63</v>
      </c>
      <c r="S1841" t="s">
        <v>100</v>
      </c>
      <c r="T1841" t="s">
        <v>79</v>
      </c>
      <c r="U1841" t="s">
        <v>1240</v>
      </c>
      <c r="V1841" t="s">
        <v>66</v>
      </c>
      <c r="W1841" t="s">
        <v>67</v>
      </c>
      <c r="X1841">
        <v>5</v>
      </c>
      <c r="Y1841">
        <v>0.3</v>
      </c>
      <c r="Z1841">
        <v>0.7</v>
      </c>
      <c r="AA1841">
        <v>4</v>
      </c>
      <c r="AB1841">
        <v>1</v>
      </c>
      <c r="AC1841">
        <v>2.5</v>
      </c>
      <c r="AD1841" t="s">
        <v>68</v>
      </c>
      <c r="AE1841" t="s">
        <v>68</v>
      </c>
      <c r="AF1841" t="s">
        <v>68</v>
      </c>
      <c r="AG1841">
        <v>8</v>
      </c>
      <c r="AH1841">
        <v>7.5</v>
      </c>
      <c r="AI1841">
        <v>9</v>
      </c>
      <c r="AJ1841" t="s">
        <v>68</v>
      </c>
      <c r="AK1841" t="s">
        <v>68</v>
      </c>
      <c r="AL1841" t="s">
        <v>68</v>
      </c>
      <c r="AM1841" t="s">
        <v>68</v>
      </c>
      <c r="AN1841" t="s">
        <v>68</v>
      </c>
      <c r="AO1841" t="s">
        <v>68</v>
      </c>
      <c r="AP1841" t="s">
        <v>68</v>
      </c>
      <c r="AQ1841" t="s">
        <v>68</v>
      </c>
      <c r="AR1841" t="s">
        <v>68</v>
      </c>
      <c r="AS1841" t="s">
        <v>68</v>
      </c>
      <c r="AT1841" t="s">
        <v>68</v>
      </c>
      <c r="AU1841" t="s">
        <v>68</v>
      </c>
      <c r="AV1841" t="s">
        <v>68</v>
      </c>
      <c r="AW1841" t="s">
        <v>68</v>
      </c>
      <c r="AX1841" t="s">
        <v>68</v>
      </c>
      <c r="AY1841" t="s">
        <v>68</v>
      </c>
      <c r="AZ1841" t="s">
        <v>69</v>
      </c>
      <c r="BA1841" t="s">
        <v>79</v>
      </c>
      <c r="BB1841">
        <v>1</v>
      </c>
    </row>
    <row r="1842" spans="1:62" hidden="1" x14ac:dyDescent="0.3">
      <c r="A1842">
        <v>2015</v>
      </c>
      <c r="B1842" t="s">
        <v>53</v>
      </c>
      <c r="C1842" t="s">
        <v>446</v>
      </c>
      <c r="D1842" t="s">
        <v>62</v>
      </c>
      <c r="E1842">
        <v>1</v>
      </c>
      <c r="F1842" t="s">
        <v>56</v>
      </c>
      <c r="G1842" t="s">
        <v>112</v>
      </c>
      <c r="H1842" t="s">
        <v>63</v>
      </c>
      <c r="I1842" t="s">
        <v>59</v>
      </c>
      <c r="J1842" t="s">
        <v>947</v>
      </c>
      <c r="K1842" t="s">
        <v>61</v>
      </c>
      <c r="L1842" t="s">
        <v>62</v>
      </c>
      <c r="M1842">
        <v>1</v>
      </c>
      <c r="N1842" t="s">
        <v>56</v>
      </c>
      <c r="O1842">
        <v>11</v>
      </c>
      <c r="P1842">
        <v>22</v>
      </c>
      <c r="Q1842">
        <v>43</v>
      </c>
      <c r="R1842" t="s">
        <v>63</v>
      </c>
      <c r="S1842" t="s">
        <v>100</v>
      </c>
      <c r="T1842" t="s">
        <v>65</v>
      </c>
      <c r="U1842" t="s">
        <v>947</v>
      </c>
      <c r="V1842" t="s">
        <v>66</v>
      </c>
      <c r="W1842" t="s">
        <v>67</v>
      </c>
      <c r="X1842">
        <v>5</v>
      </c>
      <c r="Y1842">
        <v>0.3</v>
      </c>
      <c r="Z1842">
        <v>0.7</v>
      </c>
      <c r="AA1842">
        <v>0.5</v>
      </c>
      <c r="AB1842">
        <v>3</v>
      </c>
      <c r="AC1842">
        <v>2</v>
      </c>
      <c r="AD1842">
        <v>2</v>
      </c>
      <c r="AE1842">
        <v>1</v>
      </c>
      <c r="AF1842">
        <v>2.5</v>
      </c>
      <c r="AG1842">
        <v>8.5</v>
      </c>
      <c r="AH1842">
        <v>3.5</v>
      </c>
      <c r="AI1842">
        <v>5</v>
      </c>
      <c r="AJ1842">
        <v>6</v>
      </c>
      <c r="AK1842">
        <v>7</v>
      </c>
      <c r="AL1842" t="s">
        <v>68</v>
      </c>
      <c r="AM1842" t="s">
        <v>68</v>
      </c>
      <c r="AN1842" t="s">
        <v>68</v>
      </c>
      <c r="AO1842" t="s">
        <v>68</v>
      </c>
      <c r="AP1842" t="s">
        <v>68</v>
      </c>
      <c r="AQ1842" t="s">
        <v>68</v>
      </c>
      <c r="AR1842" t="s">
        <v>68</v>
      </c>
      <c r="AS1842" t="s">
        <v>68</v>
      </c>
      <c r="AT1842" t="s">
        <v>68</v>
      </c>
      <c r="AU1842" t="s">
        <v>68</v>
      </c>
      <c r="AV1842" t="s">
        <v>68</v>
      </c>
      <c r="AW1842" t="s">
        <v>68</v>
      </c>
      <c r="AX1842" t="s">
        <v>68</v>
      </c>
      <c r="AY1842" t="s">
        <v>68</v>
      </c>
      <c r="AZ1842" t="s">
        <v>69</v>
      </c>
      <c r="BA1842" t="s">
        <v>65</v>
      </c>
      <c r="BB1842">
        <v>0.97</v>
      </c>
    </row>
    <row r="1843" spans="1:62" hidden="1" x14ac:dyDescent="0.3">
      <c r="A1843">
        <v>2015</v>
      </c>
      <c r="B1843" t="s">
        <v>53</v>
      </c>
      <c r="C1843" t="s">
        <v>447</v>
      </c>
      <c r="D1843" t="s">
        <v>62</v>
      </c>
      <c r="E1843">
        <v>1</v>
      </c>
      <c r="F1843" t="s">
        <v>56</v>
      </c>
      <c r="G1843" t="s">
        <v>112</v>
      </c>
      <c r="H1843" t="s">
        <v>63</v>
      </c>
      <c r="I1843" t="s">
        <v>59</v>
      </c>
      <c r="J1843" t="s">
        <v>947</v>
      </c>
      <c r="K1843" t="s">
        <v>61</v>
      </c>
      <c r="L1843" t="s">
        <v>62</v>
      </c>
      <c r="M1843">
        <v>1</v>
      </c>
      <c r="N1843" t="s">
        <v>56</v>
      </c>
      <c r="O1843">
        <v>11</v>
      </c>
      <c r="P1843">
        <v>22</v>
      </c>
      <c r="Q1843">
        <v>44</v>
      </c>
      <c r="R1843" t="s">
        <v>63</v>
      </c>
      <c r="S1843" t="s">
        <v>100</v>
      </c>
      <c r="T1843" t="s">
        <v>65</v>
      </c>
      <c r="U1843" t="s">
        <v>947</v>
      </c>
      <c r="V1843" t="s">
        <v>66</v>
      </c>
      <c r="W1843" t="s">
        <v>67</v>
      </c>
      <c r="X1843">
        <v>5</v>
      </c>
      <c r="Y1843">
        <v>0.3</v>
      </c>
      <c r="Z1843">
        <v>0.7</v>
      </c>
      <c r="AA1843">
        <v>0.5</v>
      </c>
      <c r="AB1843">
        <v>0.5</v>
      </c>
      <c r="AC1843">
        <v>1</v>
      </c>
      <c r="AD1843">
        <v>0</v>
      </c>
      <c r="AE1843">
        <v>2.5</v>
      </c>
      <c r="AF1843" t="s">
        <v>68</v>
      </c>
      <c r="AG1843" t="s">
        <v>68</v>
      </c>
      <c r="AH1843">
        <v>2</v>
      </c>
      <c r="AI1843">
        <v>5.5</v>
      </c>
      <c r="AJ1843">
        <v>5</v>
      </c>
      <c r="AK1843">
        <v>0</v>
      </c>
      <c r="AL1843" t="s">
        <v>68</v>
      </c>
      <c r="AM1843" t="s">
        <v>68</v>
      </c>
      <c r="AN1843" t="s">
        <v>68</v>
      </c>
      <c r="AO1843" t="s">
        <v>68</v>
      </c>
      <c r="AP1843" t="s">
        <v>68</v>
      </c>
      <c r="AQ1843" t="s">
        <v>68</v>
      </c>
      <c r="AR1843" t="s">
        <v>68</v>
      </c>
      <c r="AS1843" t="s">
        <v>68</v>
      </c>
      <c r="AT1843" t="s">
        <v>68</v>
      </c>
      <c r="AU1843" t="s">
        <v>68</v>
      </c>
      <c r="AV1843" t="s">
        <v>68</v>
      </c>
      <c r="AW1843" t="s">
        <v>68</v>
      </c>
      <c r="AX1843" t="s">
        <v>68</v>
      </c>
      <c r="AY1843" t="s">
        <v>68</v>
      </c>
      <c r="AZ1843" t="s">
        <v>69</v>
      </c>
      <c r="BA1843" t="s">
        <v>65</v>
      </c>
      <c r="BB1843">
        <v>0.97</v>
      </c>
    </row>
    <row r="1844" spans="1:62" x14ac:dyDescent="0.3">
      <c r="A1844">
        <v>2015</v>
      </c>
      <c r="B1844" t="s">
        <v>53</v>
      </c>
      <c r="C1844" t="s">
        <v>1875</v>
      </c>
      <c r="D1844" t="s">
        <v>62</v>
      </c>
      <c r="E1844">
        <v>1</v>
      </c>
      <c r="F1844" t="s">
        <v>56</v>
      </c>
      <c r="G1844" t="s">
        <v>112</v>
      </c>
      <c r="H1844" t="s">
        <v>63</v>
      </c>
      <c r="I1844" t="s">
        <v>77</v>
      </c>
      <c r="J1844" t="s">
        <v>1698</v>
      </c>
      <c r="K1844" t="s">
        <v>61</v>
      </c>
      <c r="L1844" t="s">
        <v>62</v>
      </c>
      <c r="M1844">
        <v>1</v>
      </c>
      <c r="N1844" t="s">
        <v>56</v>
      </c>
      <c r="O1844">
        <v>12</v>
      </c>
      <c r="P1844">
        <v>23</v>
      </c>
      <c r="Q1844">
        <v>45</v>
      </c>
      <c r="R1844" t="s">
        <v>63</v>
      </c>
      <c r="S1844" t="s">
        <v>100</v>
      </c>
      <c r="T1844" t="s">
        <v>79</v>
      </c>
      <c r="U1844" t="s">
        <v>1698</v>
      </c>
      <c r="V1844" t="s">
        <v>66</v>
      </c>
      <c r="W1844" t="s">
        <v>67</v>
      </c>
      <c r="X1844">
        <v>5</v>
      </c>
      <c r="Y1844">
        <v>0.3</v>
      </c>
      <c r="Z1844">
        <v>0.7</v>
      </c>
      <c r="AA1844">
        <v>2</v>
      </c>
      <c r="AB1844">
        <v>0</v>
      </c>
      <c r="AC1844" t="s">
        <v>68</v>
      </c>
      <c r="AD1844" t="s">
        <v>68</v>
      </c>
      <c r="AE1844" t="s">
        <v>68</v>
      </c>
      <c r="AF1844" t="s">
        <v>68</v>
      </c>
      <c r="AG1844">
        <v>8</v>
      </c>
      <c r="AH1844">
        <v>4</v>
      </c>
      <c r="AI1844" t="s">
        <v>68</v>
      </c>
      <c r="AJ1844" t="s">
        <v>68</v>
      </c>
      <c r="AK1844" t="s">
        <v>68</v>
      </c>
      <c r="AL1844" t="s">
        <v>68</v>
      </c>
      <c r="AM1844" t="s">
        <v>68</v>
      </c>
      <c r="AN1844" t="s">
        <v>68</v>
      </c>
      <c r="AO1844" t="s">
        <v>68</v>
      </c>
      <c r="AP1844" t="s">
        <v>68</v>
      </c>
      <c r="AQ1844" t="s">
        <v>68</v>
      </c>
      <c r="AR1844" t="s">
        <v>68</v>
      </c>
      <c r="AS1844" t="s">
        <v>68</v>
      </c>
      <c r="AT1844" t="s">
        <v>68</v>
      </c>
      <c r="AU1844" t="s">
        <v>68</v>
      </c>
      <c r="AV1844" t="s">
        <v>68</v>
      </c>
      <c r="AW1844" t="s">
        <v>68</v>
      </c>
      <c r="AX1844" t="s">
        <v>68</v>
      </c>
      <c r="AY1844" t="s">
        <v>68</v>
      </c>
      <c r="AZ1844" t="s">
        <v>80</v>
      </c>
      <c r="BA1844" t="s">
        <v>79</v>
      </c>
      <c r="BB1844">
        <v>1</v>
      </c>
      <c r="BD1844">
        <f>IF(EXACT(BA1844,T1844),1,0)</f>
        <v>1</v>
      </c>
      <c r="BE1844">
        <f>IF(AND(AZ1844="2_Testando"),1,0)</f>
        <v>1</v>
      </c>
      <c r="BF1844">
        <f>IF(AND(AZ1844="2_Testando",BD1844=1),1,0)</f>
        <v>1</v>
      </c>
      <c r="BJ1844">
        <f>IF(AND(BB1844&gt;0.7,BF1844=1),1,0)</f>
        <v>1</v>
      </c>
    </row>
    <row r="1845" spans="1:62" hidden="1" x14ac:dyDescent="0.3">
      <c r="A1845">
        <v>2015</v>
      </c>
      <c r="B1845" t="s">
        <v>53</v>
      </c>
      <c r="C1845" t="s">
        <v>448</v>
      </c>
      <c r="D1845" t="s">
        <v>62</v>
      </c>
      <c r="E1845">
        <v>1</v>
      </c>
      <c r="F1845" t="s">
        <v>56</v>
      </c>
      <c r="G1845" t="s">
        <v>112</v>
      </c>
      <c r="H1845" t="s">
        <v>63</v>
      </c>
      <c r="I1845" t="s">
        <v>59</v>
      </c>
      <c r="J1845" t="s">
        <v>947</v>
      </c>
      <c r="K1845" t="s">
        <v>61</v>
      </c>
      <c r="L1845" t="s">
        <v>62</v>
      </c>
      <c r="M1845">
        <v>1</v>
      </c>
      <c r="N1845" t="s">
        <v>56</v>
      </c>
      <c r="O1845">
        <v>12</v>
      </c>
      <c r="P1845">
        <v>23</v>
      </c>
      <c r="Q1845">
        <v>46</v>
      </c>
      <c r="R1845" t="s">
        <v>63</v>
      </c>
      <c r="S1845" t="s">
        <v>100</v>
      </c>
      <c r="T1845" t="s">
        <v>65</v>
      </c>
      <c r="U1845" t="s">
        <v>947</v>
      </c>
      <c r="V1845" t="s">
        <v>66</v>
      </c>
      <c r="W1845" t="s">
        <v>67</v>
      </c>
      <c r="X1845">
        <v>5</v>
      </c>
      <c r="Y1845">
        <v>0.3</v>
      </c>
      <c r="Z1845">
        <v>0.7</v>
      </c>
      <c r="AA1845">
        <v>1.5</v>
      </c>
      <c r="AB1845">
        <v>0</v>
      </c>
      <c r="AC1845">
        <v>1</v>
      </c>
      <c r="AD1845" t="s">
        <v>68</v>
      </c>
      <c r="AE1845" t="s">
        <v>68</v>
      </c>
      <c r="AF1845" t="s">
        <v>68</v>
      </c>
      <c r="AG1845">
        <v>7.5</v>
      </c>
      <c r="AH1845">
        <v>8.5</v>
      </c>
      <c r="AI1845">
        <v>8.5</v>
      </c>
      <c r="AJ1845">
        <v>5</v>
      </c>
      <c r="AK1845" t="s">
        <v>68</v>
      </c>
      <c r="AL1845" t="s">
        <v>68</v>
      </c>
      <c r="AM1845" t="s">
        <v>68</v>
      </c>
      <c r="AN1845" t="s">
        <v>68</v>
      </c>
      <c r="AO1845" t="s">
        <v>68</v>
      </c>
      <c r="AP1845" t="s">
        <v>68</v>
      </c>
      <c r="AQ1845" t="s">
        <v>68</v>
      </c>
      <c r="AR1845" t="s">
        <v>68</v>
      </c>
      <c r="AS1845" t="s">
        <v>68</v>
      </c>
      <c r="AT1845" t="s">
        <v>68</v>
      </c>
      <c r="AU1845" t="s">
        <v>68</v>
      </c>
      <c r="AV1845" t="s">
        <v>68</v>
      </c>
      <c r="AW1845" t="s">
        <v>68</v>
      </c>
      <c r="AX1845" t="s">
        <v>68</v>
      </c>
      <c r="AY1845" t="s">
        <v>68</v>
      </c>
      <c r="AZ1845" t="s">
        <v>69</v>
      </c>
      <c r="BA1845" t="s">
        <v>65</v>
      </c>
      <c r="BB1845">
        <v>0.81799999999999995</v>
      </c>
    </row>
    <row r="1846" spans="1:62" hidden="1" x14ac:dyDescent="0.3">
      <c r="A1846">
        <v>2015</v>
      </c>
      <c r="B1846" t="s">
        <v>53</v>
      </c>
      <c r="C1846" t="s">
        <v>1876</v>
      </c>
      <c r="D1846" t="s">
        <v>62</v>
      </c>
      <c r="E1846">
        <v>1</v>
      </c>
      <c r="F1846" t="s">
        <v>56</v>
      </c>
      <c r="G1846" t="s">
        <v>112</v>
      </c>
      <c r="H1846" t="s">
        <v>63</v>
      </c>
      <c r="I1846" t="s">
        <v>77</v>
      </c>
      <c r="J1846" t="s">
        <v>1287</v>
      </c>
      <c r="K1846" t="s">
        <v>61</v>
      </c>
      <c r="L1846" t="s">
        <v>62</v>
      </c>
      <c r="M1846">
        <v>1</v>
      </c>
      <c r="N1846" t="s">
        <v>56</v>
      </c>
      <c r="O1846">
        <v>12</v>
      </c>
      <c r="P1846">
        <v>24</v>
      </c>
      <c r="Q1846">
        <v>47</v>
      </c>
      <c r="R1846" t="s">
        <v>63</v>
      </c>
      <c r="S1846" t="s">
        <v>100</v>
      </c>
      <c r="T1846" t="s">
        <v>79</v>
      </c>
      <c r="U1846" t="s">
        <v>1287</v>
      </c>
      <c r="V1846" t="s">
        <v>66</v>
      </c>
      <c r="W1846" t="s">
        <v>67</v>
      </c>
      <c r="X1846">
        <v>5</v>
      </c>
      <c r="Y1846">
        <v>0.3</v>
      </c>
      <c r="Z1846">
        <v>0.7</v>
      </c>
      <c r="AA1846">
        <v>0.5</v>
      </c>
      <c r="AB1846">
        <v>1</v>
      </c>
      <c r="AC1846" t="s">
        <v>68</v>
      </c>
      <c r="AD1846" t="s">
        <v>68</v>
      </c>
      <c r="AE1846" t="s">
        <v>68</v>
      </c>
      <c r="AF1846" t="s">
        <v>68</v>
      </c>
      <c r="AG1846">
        <v>7.5</v>
      </c>
      <c r="AH1846">
        <v>1.5</v>
      </c>
      <c r="AI1846">
        <v>6.5</v>
      </c>
      <c r="AJ1846" t="s">
        <v>68</v>
      </c>
      <c r="AK1846" t="s">
        <v>68</v>
      </c>
      <c r="AL1846" t="s">
        <v>68</v>
      </c>
      <c r="AM1846" t="s">
        <v>68</v>
      </c>
      <c r="AN1846" t="s">
        <v>68</v>
      </c>
      <c r="AO1846" t="s">
        <v>68</v>
      </c>
      <c r="AP1846" t="s">
        <v>68</v>
      </c>
      <c r="AQ1846" t="s">
        <v>68</v>
      </c>
      <c r="AR1846" t="s">
        <v>68</v>
      </c>
      <c r="AS1846" t="s">
        <v>68</v>
      </c>
      <c r="AT1846" t="s">
        <v>68</v>
      </c>
      <c r="AU1846" t="s">
        <v>68</v>
      </c>
      <c r="AV1846" t="s">
        <v>68</v>
      </c>
      <c r="AW1846" t="s">
        <v>68</v>
      </c>
      <c r="AX1846" t="s">
        <v>68</v>
      </c>
      <c r="AY1846" t="s">
        <v>68</v>
      </c>
      <c r="AZ1846" t="s">
        <v>69</v>
      </c>
      <c r="BA1846" t="s">
        <v>79</v>
      </c>
      <c r="BB1846">
        <v>1</v>
      </c>
    </row>
    <row r="1847" spans="1:62" x14ac:dyDescent="0.3">
      <c r="A1847">
        <v>2015</v>
      </c>
      <c r="B1847" t="s">
        <v>53</v>
      </c>
      <c r="C1847" t="s">
        <v>1877</v>
      </c>
      <c r="D1847" t="s">
        <v>62</v>
      </c>
      <c r="E1847">
        <v>1</v>
      </c>
      <c r="F1847" t="s">
        <v>56</v>
      </c>
      <c r="G1847" t="s">
        <v>112</v>
      </c>
      <c r="H1847" t="s">
        <v>63</v>
      </c>
      <c r="I1847" t="s">
        <v>83</v>
      </c>
      <c r="J1847" t="s">
        <v>967</v>
      </c>
      <c r="K1847" t="s">
        <v>61</v>
      </c>
      <c r="L1847" t="s">
        <v>62</v>
      </c>
      <c r="M1847">
        <v>1</v>
      </c>
      <c r="N1847" t="s">
        <v>56</v>
      </c>
      <c r="O1847">
        <v>12</v>
      </c>
      <c r="P1847">
        <v>24</v>
      </c>
      <c r="Q1847">
        <v>48</v>
      </c>
      <c r="R1847" t="s">
        <v>63</v>
      </c>
      <c r="S1847" t="s">
        <v>100</v>
      </c>
      <c r="T1847" t="s">
        <v>84</v>
      </c>
      <c r="U1847" t="s">
        <v>947</v>
      </c>
      <c r="V1847" t="s">
        <v>66</v>
      </c>
      <c r="W1847" t="s">
        <v>67</v>
      </c>
      <c r="X1847">
        <v>5</v>
      </c>
      <c r="Y1847">
        <v>0.3</v>
      </c>
      <c r="Z1847">
        <v>0.7</v>
      </c>
      <c r="AA1847">
        <v>8.5</v>
      </c>
      <c r="AB1847">
        <v>4</v>
      </c>
      <c r="AC1847">
        <v>7</v>
      </c>
      <c r="AD1847">
        <v>8.5</v>
      </c>
      <c r="AE1847">
        <v>7</v>
      </c>
      <c r="AF1847" t="s">
        <v>68</v>
      </c>
      <c r="AG1847">
        <v>9</v>
      </c>
      <c r="AH1847">
        <v>9</v>
      </c>
      <c r="AI1847">
        <v>9</v>
      </c>
      <c r="AJ1847">
        <v>7</v>
      </c>
      <c r="AK1847">
        <v>7</v>
      </c>
      <c r="AL1847" t="s">
        <v>68</v>
      </c>
      <c r="AM1847" t="s">
        <v>68</v>
      </c>
      <c r="AN1847" t="s">
        <v>68</v>
      </c>
      <c r="AO1847" t="s">
        <v>68</v>
      </c>
      <c r="AP1847" t="s">
        <v>68</v>
      </c>
      <c r="AQ1847" t="s">
        <v>68</v>
      </c>
      <c r="AR1847" t="s">
        <v>68</v>
      </c>
      <c r="AS1847" t="s">
        <v>68</v>
      </c>
      <c r="AT1847" t="s">
        <v>68</v>
      </c>
      <c r="AU1847" t="s">
        <v>68</v>
      </c>
      <c r="AV1847" t="s">
        <v>68</v>
      </c>
      <c r="AW1847" t="s">
        <v>68</v>
      </c>
      <c r="AX1847" t="s">
        <v>68</v>
      </c>
      <c r="AY1847" t="s">
        <v>68</v>
      </c>
      <c r="AZ1847" t="s">
        <v>80</v>
      </c>
      <c r="BA1847" t="s">
        <v>84</v>
      </c>
      <c r="BB1847">
        <v>1</v>
      </c>
      <c r="BD1847">
        <f>IF(EXACT(BA1847,T1847),1,0)</f>
        <v>1</v>
      </c>
      <c r="BE1847">
        <f>IF(AND(AZ1847="2_Testando"),1,0)</f>
        <v>1</v>
      </c>
      <c r="BF1847">
        <f>IF(AND(AZ1847="2_Testando",BD1847=1),1,0)</f>
        <v>1</v>
      </c>
      <c r="BJ1847">
        <f>IF(AND(BB1847&gt;0.7,BF1847=1),1,0)</f>
        <v>1</v>
      </c>
    </row>
    <row r="1848" spans="1:62" hidden="1" x14ac:dyDescent="0.3">
      <c r="A1848">
        <v>2015</v>
      </c>
      <c r="B1848" t="s">
        <v>53</v>
      </c>
      <c r="C1848" t="s">
        <v>1878</v>
      </c>
      <c r="D1848" t="s">
        <v>62</v>
      </c>
      <c r="E1848">
        <v>1</v>
      </c>
      <c r="F1848" t="s">
        <v>56</v>
      </c>
      <c r="G1848" t="s">
        <v>112</v>
      </c>
      <c r="H1848" t="s">
        <v>63</v>
      </c>
      <c r="I1848" t="s">
        <v>83</v>
      </c>
      <c r="J1848" t="s">
        <v>967</v>
      </c>
      <c r="K1848" t="s">
        <v>61</v>
      </c>
      <c r="L1848" t="s">
        <v>62</v>
      </c>
      <c r="M1848">
        <v>1</v>
      </c>
      <c r="N1848" t="s">
        <v>56</v>
      </c>
      <c r="O1848">
        <v>13</v>
      </c>
      <c r="P1848">
        <v>26</v>
      </c>
      <c r="Q1848">
        <v>51</v>
      </c>
      <c r="R1848" t="s">
        <v>63</v>
      </c>
      <c r="S1848" t="s">
        <v>100</v>
      </c>
      <c r="T1848" t="s">
        <v>84</v>
      </c>
      <c r="U1848" t="s">
        <v>947</v>
      </c>
      <c r="V1848" t="s">
        <v>66</v>
      </c>
      <c r="W1848" t="s">
        <v>67</v>
      </c>
      <c r="X1848">
        <v>5</v>
      </c>
      <c r="Y1848">
        <v>0.3</v>
      </c>
      <c r="Z1848">
        <v>0.7</v>
      </c>
      <c r="AA1848">
        <v>3.5</v>
      </c>
      <c r="AB1848">
        <v>5</v>
      </c>
      <c r="AC1848">
        <v>5.5</v>
      </c>
      <c r="AD1848">
        <v>8</v>
      </c>
      <c r="AE1848">
        <v>7</v>
      </c>
      <c r="AF1848" t="s">
        <v>68</v>
      </c>
      <c r="AG1848">
        <v>8</v>
      </c>
      <c r="AH1848">
        <v>6</v>
      </c>
      <c r="AI1848">
        <v>8</v>
      </c>
      <c r="AJ1848">
        <v>7.5</v>
      </c>
      <c r="AK1848">
        <v>8.5</v>
      </c>
      <c r="AL1848" t="s">
        <v>68</v>
      </c>
      <c r="AM1848" t="s">
        <v>68</v>
      </c>
      <c r="AN1848" t="s">
        <v>68</v>
      </c>
      <c r="AO1848" t="s">
        <v>68</v>
      </c>
      <c r="AP1848" t="s">
        <v>68</v>
      </c>
      <c r="AQ1848" t="s">
        <v>68</v>
      </c>
      <c r="AR1848" t="s">
        <v>68</v>
      </c>
      <c r="AS1848" t="s">
        <v>68</v>
      </c>
      <c r="AT1848" t="s">
        <v>68</v>
      </c>
      <c r="AU1848" t="s">
        <v>68</v>
      </c>
      <c r="AV1848" t="s">
        <v>68</v>
      </c>
      <c r="AW1848" t="s">
        <v>68</v>
      </c>
      <c r="AX1848" t="s">
        <v>68</v>
      </c>
      <c r="AY1848" t="s">
        <v>68</v>
      </c>
      <c r="AZ1848" t="s">
        <v>69</v>
      </c>
      <c r="BA1848" t="s">
        <v>84</v>
      </c>
      <c r="BB1848">
        <v>0.96499999999999997</v>
      </c>
    </row>
    <row r="1849" spans="1:62" hidden="1" x14ac:dyDescent="0.3">
      <c r="A1849">
        <v>2015</v>
      </c>
      <c r="B1849" t="s">
        <v>53</v>
      </c>
      <c r="C1849" t="s">
        <v>1879</v>
      </c>
      <c r="D1849" t="s">
        <v>62</v>
      </c>
      <c r="E1849">
        <v>1</v>
      </c>
      <c r="F1849" t="s">
        <v>56</v>
      </c>
      <c r="G1849" t="s">
        <v>112</v>
      </c>
      <c r="H1849" t="s">
        <v>63</v>
      </c>
      <c r="I1849" t="s">
        <v>83</v>
      </c>
      <c r="J1849" t="s">
        <v>947</v>
      </c>
      <c r="K1849" t="s">
        <v>61</v>
      </c>
      <c r="L1849" t="s">
        <v>62</v>
      </c>
      <c r="M1849">
        <v>1</v>
      </c>
      <c r="N1849" t="s">
        <v>56</v>
      </c>
      <c r="O1849">
        <v>13</v>
      </c>
      <c r="P1849">
        <v>26</v>
      </c>
      <c r="Q1849">
        <v>52</v>
      </c>
      <c r="R1849" t="s">
        <v>63</v>
      </c>
      <c r="S1849" t="s">
        <v>100</v>
      </c>
      <c r="T1849" t="s">
        <v>84</v>
      </c>
      <c r="U1849" t="s">
        <v>947</v>
      </c>
      <c r="V1849" t="s">
        <v>66</v>
      </c>
      <c r="W1849" t="s">
        <v>67</v>
      </c>
      <c r="X1849">
        <v>5</v>
      </c>
      <c r="Y1849">
        <v>0.3</v>
      </c>
      <c r="Z1849">
        <v>0.7</v>
      </c>
      <c r="AA1849">
        <v>2.5</v>
      </c>
      <c r="AB1849">
        <v>2.5</v>
      </c>
      <c r="AC1849">
        <v>3</v>
      </c>
      <c r="AD1849">
        <v>4.5</v>
      </c>
      <c r="AE1849">
        <v>2</v>
      </c>
      <c r="AF1849">
        <v>6.5</v>
      </c>
      <c r="AG1849">
        <v>8</v>
      </c>
      <c r="AH1849">
        <v>8</v>
      </c>
      <c r="AI1849">
        <v>9</v>
      </c>
      <c r="AJ1849">
        <v>5.5</v>
      </c>
      <c r="AK1849">
        <v>9.5</v>
      </c>
      <c r="AL1849" t="s">
        <v>68</v>
      </c>
      <c r="AM1849" t="s">
        <v>68</v>
      </c>
      <c r="AN1849" t="s">
        <v>68</v>
      </c>
      <c r="AO1849" t="s">
        <v>68</v>
      </c>
      <c r="AP1849" t="s">
        <v>68</v>
      </c>
      <c r="AQ1849" t="s">
        <v>68</v>
      </c>
      <c r="AR1849" t="s">
        <v>68</v>
      </c>
      <c r="AS1849" t="s">
        <v>68</v>
      </c>
      <c r="AT1849" t="s">
        <v>68</v>
      </c>
      <c r="AU1849" t="s">
        <v>68</v>
      </c>
      <c r="AV1849" t="s">
        <v>68</v>
      </c>
      <c r="AW1849" t="s">
        <v>68</v>
      </c>
      <c r="AX1849" t="s">
        <v>68</v>
      </c>
      <c r="AY1849" t="s">
        <v>68</v>
      </c>
      <c r="AZ1849" t="s">
        <v>69</v>
      </c>
      <c r="BA1849" t="s">
        <v>84</v>
      </c>
      <c r="BB1849">
        <v>0.80700000000000005</v>
      </c>
    </row>
    <row r="1850" spans="1:62" hidden="1" x14ac:dyDescent="0.3">
      <c r="A1850">
        <v>2015</v>
      </c>
      <c r="B1850" t="s">
        <v>53</v>
      </c>
      <c r="C1850" t="s">
        <v>1880</v>
      </c>
      <c r="D1850" t="s">
        <v>62</v>
      </c>
      <c r="E1850">
        <v>1</v>
      </c>
      <c r="F1850" t="s">
        <v>71</v>
      </c>
      <c r="G1850" t="s">
        <v>112</v>
      </c>
      <c r="H1850" t="s">
        <v>63</v>
      </c>
      <c r="I1850" t="s">
        <v>59</v>
      </c>
      <c r="J1850" t="s">
        <v>947</v>
      </c>
      <c r="K1850" t="s">
        <v>61</v>
      </c>
      <c r="L1850" t="s">
        <v>62</v>
      </c>
      <c r="M1850">
        <v>1</v>
      </c>
      <c r="N1850" t="s">
        <v>71</v>
      </c>
      <c r="O1850">
        <v>2</v>
      </c>
      <c r="P1850">
        <v>4</v>
      </c>
      <c r="Q1850">
        <v>7</v>
      </c>
      <c r="R1850" t="s">
        <v>63</v>
      </c>
      <c r="S1850" t="s">
        <v>100</v>
      </c>
      <c r="T1850" t="s">
        <v>84</v>
      </c>
      <c r="U1850" t="s">
        <v>947</v>
      </c>
      <c r="V1850" t="s">
        <v>66</v>
      </c>
      <c r="W1850" t="s">
        <v>67</v>
      </c>
      <c r="X1850">
        <v>5</v>
      </c>
      <c r="Y1850">
        <v>0.3</v>
      </c>
      <c r="Z1850">
        <v>0.7</v>
      </c>
      <c r="AA1850">
        <v>4</v>
      </c>
      <c r="AB1850">
        <v>1</v>
      </c>
      <c r="AC1850">
        <v>4</v>
      </c>
      <c r="AD1850">
        <v>4</v>
      </c>
      <c r="AE1850">
        <v>3</v>
      </c>
      <c r="AF1850">
        <v>8.5</v>
      </c>
      <c r="AG1850">
        <v>8</v>
      </c>
      <c r="AH1850">
        <v>5.5</v>
      </c>
      <c r="AI1850">
        <v>5.5</v>
      </c>
      <c r="AJ1850">
        <v>7</v>
      </c>
      <c r="AK1850">
        <v>5</v>
      </c>
      <c r="AL1850" t="s">
        <v>68</v>
      </c>
      <c r="AM1850" t="s">
        <v>68</v>
      </c>
      <c r="AN1850" t="s">
        <v>68</v>
      </c>
      <c r="AO1850" t="s">
        <v>68</v>
      </c>
      <c r="AP1850" t="s">
        <v>68</v>
      </c>
      <c r="AQ1850" t="s">
        <v>68</v>
      </c>
      <c r="AR1850" t="s">
        <v>68</v>
      </c>
      <c r="AS1850" t="s">
        <v>68</v>
      </c>
      <c r="AT1850" t="s">
        <v>68</v>
      </c>
      <c r="AU1850" t="s">
        <v>68</v>
      </c>
      <c r="AV1850" t="s">
        <v>68</v>
      </c>
      <c r="AW1850" t="s">
        <v>68</v>
      </c>
      <c r="AX1850" t="s">
        <v>68</v>
      </c>
      <c r="AY1850" t="s">
        <v>68</v>
      </c>
      <c r="AZ1850" t="s">
        <v>69</v>
      </c>
      <c r="BA1850" t="s">
        <v>65</v>
      </c>
      <c r="BB1850">
        <v>0.79700000000000004</v>
      </c>
    </row>
    <row r="1851" spans="1:62" hidden="1" x14ac:dyDescent="0.3">
      <c r="A1851">
        <v>2015</v>
      </c>
      <c r="B1851" t="s">
        <v>53</v>
      </c>
      <c r="C1851" t="s">
        <v>1881</v>
      </c>
      <c r="D1851" t="s">
        <v>62</v>
      </c>
      <c r="E1851">
        <v>1</v>
      </c>
      <c r="F1851" t="s">
        <v>56</v>
      </c>
      <c r="G1851" t="s">
        <v>112</v>
      </c>
      <c r="H1851" t="s">
        <v>63</v>
      </c>
      <c r="I1851" t="s">
        <v>83</v>
      </c>
      <c r="J1851" t="s">
        <v>967</v>
      </c>
      <c r="K1851" t="s">
        <v>61</v>
      </c>
      <c r="L1851" t="s">
        <v>62</v>
      </c>
      <c r="M1851">
        <v>1</v>
      </c>
      <c r="N1851" t="s">
        <v>56</v>
      </c>
      <c r="O1851">
        <v>4</v>
      </c>
      <c r="P1851">
        <v>7</v>
      </c>
      <c r="Q1851">
        <v>13</v>
      </c>
      <c r="R1851" t="s">
        <v>63</v>
      </c>
      <c r="S1851" t="s">
        <v>100</v>
      </c>
      <c r="T1851" t="s">
        <v>84</v>
      </c>
      <c r="U1851" t="s">
        <v>947</v>
      </c>
      <c r="V1851" t="s">
        <v>66</v>
      </c>
      <c r="W1851" t="s">
        <v>67</v>
      </c>
      <c r="X1851">
        <v>5</v>
      </c>
      <c r="Y1851">
        <v>0.3</v>
      </c>
      <c r="Z1851">
        <v>0.7</v>
      </c>
      <c r="AA1851">
        <v>5.5</v>
      </c>
      <c r="AB1851">
        <v>8</v>
      </c>
      <c r="AC1851" t="s">
        <v>68</v>
      </c>
      <c r="AD1851">
        <v>6.5</v>
      </c>
      <c r="AE1851">
        <v>5.5</v>
      </c>
      <c r="AF1851" t="s">
        <v>68</v>
      </c>
      <c r="AG1851">
        <v>9.5</v>
      </c>
      <c r="AH1851">
        <v>8</v>
      </c>
      <c r="AI1851">
        <v>10</v>
      </c>
      <c r="AJ1851">
        <v>10</v>
      </c>
      <c r="AK1851">
        <v>9.5</v>
      </c>
      <c r="AL1851" t="s">
        <v>68</v>
      </c>
      <c r="AM1851" t="s">
        <v>68</v>
      </c>
      <c r="AN1851" t="s">
        <v>68</v>
      </c>
      <c r="AO1851" t="s">
        <v>68</v>
      </c>
      <c r="AP1851" t="s">
        <v>68</v>
      </c>
      <c r="AQ1851" t="s">
        <v>68</v>
      </c>
      <c r="AR1851" t="s">
        <v>68</v>
      </c>
      <c r="AS1851" t="s">
        <v>68</v>
      </c>
      <c r="AT1851" t="s">
        <v>68</v>
      </c>
      <c r="AU1851" t="s">
        <v>68</v>
      </c>
      <c r="AV1851" t="s">
        <v>68</v>
      </c>
      <c r="AW1851" t="s">
        <v>68</v>
      </c>
      <c r="AX1851" t="s">
        <v>68</v>
      </c>
      <c r="AY1851" t="s">
        <v>68</v>
      </c>
      <c r="AZ1851" t="s">
        <v>69</v>
      </c>
      <c r="BA1851" t="s">
        <v>84</v>
      </c>
      <c r="BB1851">
        <v>1</v>
      </c>
    </row>
    <row r="1852" spans="1:62" hidden="1" x14ac:dyDescent="0.3">
      <c r="A1852">
        <v>2015</v>
      </c>
      <c r="B1852" t="s">
        <v>53</v>
      </c>
      <c r="C1852" t="s">
        <v>450</v>
      </c>
      <c r="D1852" t="s">
        <v>62</v>
      </c>
      <c r="E1852">
        <v>1</v>
      </c>
      <c r="F1852" t="s">
        <v>71</v>
      </c>
      <c r="G1852" t="s">
        <v>112</v>
      </c>
      <c r="H1852" t="s">
        <v>63</v>
      </c>
      <c r="I1852" t="s">
        <v>59</v>
      </c>
      <c r="J1852" t="s">
        <v>947</v>
      </c>
      <c r="K1852" t="s">
        <v>61</v>
      </c>
      <c r="L1852" t="s">
        <v>62</v>
      </c>
      <c r="M1852">
        <v>1</v>
      </c>
      <c r="N1852" t="s">
        <v>71</v>
      </c>
      <c r="O1852">
        <v>2</v>
      </c>
      <c r="P1852">
        <v>4</v>
      </c>
      <c r="Q1852">
        <v>8</v>
      </c>
      <c r="R1852" t="s">
        <v>63</v>
      </c>
      <c r="S1852" t="s">
        <v>100</v>
      </c>
      <c r="T1852" t="s">
        <v>65</v>
      </c>
      <c r="U1852" t="s">
        <v>947</v>
      </c>
      <c r="V1852" t="s">
        <v>66</v>
      </c>
      <c r="W1852" t="s">
        <v>67</v>
      </c>
      <c r="X1852">
        <v>5</v>
      </c>
      <c r="Y1852">
        <v>0.3</v>
      </c>
      <c r="Z1852">
        <v>0.7</v>
      </c>
      <c r="AA1852">
        <v>0</v>
      </c>
      <c r="AB1852">
        <v>0</v>
      </c>
      <c r="AC1852">
        <v>0.5</v>
      </c>
      <c r="AD1852">
        <v>1.5</v>
      </c>
      <c r="AE1852">
        <v>3.5</v>
      </c>
      <c r="AF1852">
        <v>3.5</v>
      </c>
      <c r="AG1852">
        <v>8.5</v>
      </c>
      <c r="AH1852">
        <v>0.5</v>
      </c>
      <c r="AI1852">
        <v>6.5</v>
      </c>
      <c r="AJ1852">
        <v>7</v>
      </c>
      <c r="AK1852">
        <v>7.5</v>
      </c>
      <c r="AL1852" t="s">
        <v>68</v>
      </c>
      <c r="AM1852" t="s">
        <v>68</v>
      </c>
      <c r="AN1852" t="s">
        <v>68</v>
      </c>
      <c r="AO1852" t="s">
        <v>68</v>
      </c>
      <c r="AP1852" t="s">
        <v>68</v>
      </c>
      <c r="AQ1852" t="s">
        <v>68</v>
      </c>
      <c r="AR1852" t="s">
        <v>68</v>
      </c>
      <c r="AS1852" t="s">
        <v>68</v>
      </c>
      <c r="AT1852" t="s">
        <v>68</v>
      </c>
      <c r="AU1852" t="s">
        <v>68</v>
      </c>
      <c r="AV1852" t="s">
        <v>68</v>
      </c>
      <c r="AW1852" t="s">
        <v>68</v>
      </c>
      <c r="AX1852" t="s">
        <v>68</v>
      </c>
      <c r="AY1852" t="s">
        <v>68</v>
      </c>
      <c r="AZ1852" t="s">
        <v>69</v>
      </c>
      <c r="BA1852" t="s">
        <v>65</v>
      </c>
      <c r="BB1852">
        <v>0.97</v>
      </c>
    </row>
    <row r="1853" spans="1:62" x14ac:dyDescent="0.3">
      <c r="A1853">
        <v>2015</v>
      </c>
      <c r="B1853" t="s">
        <v>53</v>
      </c>
      <c r="C1853" t="s">
        <v>1882</v>
      </c>
      <c r="D1853" t="s">
        <v>62</v>
      </c>
      <c r="E1853">
        <v>1</v>
      </c>
      <c r="F1853" t="s">
        <v>56</v>
      </c>
      <c r="G1853" t="s">
        <v>112</v>
      </c>
      <c r="H1853" t="s">
        <v>63</v>
      </c>
      <c r="I1853" t="s">
        <v>59</v>
      </c>
      <c r="J1853" t="s">
        <v>947</v>
      </c>
      <c r="K1853" t="s">
        <v>61</v>
      </c>
      <c r="L1853" t="s">
        <v>62</v>
      </c>
      <c r="M1853">
        <v>1</v>
      </c>
      <c r="N1853" t="s">
        <v>56</v>
      </c>
      <c r="O1853">
        <v>14</v>
      </c>
      <c r="P1853">
        <v>27</v>
      </c>
      <c r="Q1853">
        <v>54</v>
      </c>
      <c r="R1853" t="s">
        <v>63</v>
      </c>
      <c r="S1853" t="s">
        <v>100</v>
      </c>
      <c r="T1853" t="s">
        <v>65</v>
      </c>
      <c r="U1853" t="s">
        <v>947</v>
      </c>
      <c r="V1853" t="s">
        <v>66</v>
      </c>
      <c r="W1853" t="s">
        <v>67</v>
      </c>
      <c r="X1853">
        <v>5</v>
      </c>
      <c r="Y1853">
        <v>0.3</v>
      </c>
      <c r="Z1853">
        <v>0.7</v>
      </c>
      <c r="AA1853">
        <v>2</v>
      </c>
      <c r="AB1853">
        <v>3</v>
      </c>
      <c r="AC1853">
        <v>0</v>
      </c>
      <c r="AD1853">
        <v>2.5</v>
      </c>
      <c r="AE1853">
        <v>1.5</v>
      </c>
      <c r="AF1853" t="s">
        <v>68</v>
      </c>
      <c r="AG1853">
        <v>9</v>
      </c>
      <c r="AH1853">
        <v>0.5</v>
      </c>
      <c r="AI1853" t="s">
        <v>68</v>
      </c>
      <c r="AJ1853" t="s">
        <v>68</v>
      </c>
      <c r="AK1853" t="s">
        <v>68</v>
      </c>
      <c r="AL1853" t="s">
        <v>68</v>
      </c>
      <c r="AM1853" t="s">
        <v>68</v>
      </c>
      <c r="AN1853" t="s">
        <v>68</v>
      </c>
      <c r="AO1853" t="s">
        <v>68</v>
      </c>
      <c r="AP1853" t="s">
        <v>68</v>
      </c>
      <c r="AQ1853" t="s">
        <v>68</v>
      </c>
      <c r="AR1853" t="s">
        <v>68</v>
      </c>
      <c r="AS1853" t="s">
        <v>68</v>
      </c>
      <c r="AT1853" t="s">
        <v>68</v>
      </c>
      <c r="AU1853" t="s">
        <v>68</v>
      </c>
      <c r="AV1853" t="s">
        <v>68</v>
      </c>
      <c r="AW1853" t="s">
        <v>68</v>
      </c>
      <c r="AX1853" t="s">
        <v>68</v>
      </c>
      <c r="AY1853" t="s">
        <v>68</v>
      </c>
      <c r="AZ1853" t="s">
        <v>80</v>
      </c>
      <c r="BA1853" t="s">
        <v>65</v>
      </c>
      <c r="BB1853">
        <v>0.97</v>
      </c>
      <c r="BD1853">
        <f>IF(EXACT(BA1853,T1853),1,0)</f>
        <v>1</v>
      </c>
      <c r="BE1853">
        <f>IF(AND(AZ1853="2_Testando"),1,0)</f>
        <v>1</v>
      </c>
      <c r="BF1853">
        <f>IF(AND(AZ1853="2_Testando",BD1853=1),1,0)</f>
        <v>1</v>
      </c>
      <c r="BJ1853">
        <f>IF(AND(BB1853&gt;0.7,BF1853=1),1,0)</f>
        <v>1</v>
      </c>
    </row>
    <row r="1854" spans="1:62" hidden="1" x14ac:dyDescent="0.3">
      <c r="A1854">
        <v>2015</v>
      </c>
      <c r="B1854" t="s">
        <v>53</v>
      </c>
      <c r="C1854" t="s">
        <v>451</v>
      </c>
      <c r="D1854" t="s">
        <v>62</v>
      </c>
      <c r="E1854">
        <v>1</v>
      </c>
      <c r="F1854" t="s">
        <v>71</v>
      </c>
      <c r="G1854" t="s">
        <v>112</v>
      </c>
      <c r="H1854" t="s">
        <v>63</v>
      </c>
      <c r="I1854" t="s">
        <v>77</v>
      </c>
      <c r="J1854" t="s">
        <v>1095</v>
      </c>
      <c r="K1854" t="s">
        <v>61</v>
      </c>
      <c r="L1854" t="s">
        <v>62</v>
      </c>
      <c r="M1854">
        <v>1</v>
      </c>
      <c r="N1854" t="s">
        <v>71</v>
      </c>
      <c r="O1854">
        <v>3</v>
      </c>
      <c r="P1854">
        <v>5</v>
      </c>
      <c r="Q1854">
        <v>10</v>
      </c>
      <c r="R1854" t="s">
        <v>63</v>
      </c>
      <c r="S1854" t="s">
        <v>100</v>
      </c>
      <c r="T1854" t="s">
        <v>79</v>
      </c>
      <c r="U1854" t="s">
        <v>1095</v>
      </c>
      <c r="V1854" t="s">
        <v>66</v>
      </c>
      <c r="W1854" t="s">
        <v>67</v>
      </c>
      <c r="X1854">
        <v>5</v>
      </c>
      <c r="Y1854">
        <v>0.3</v>
      </c>
      <c r="Z1854">
        <v>0.7</v>
      </c>
      <c r="AA1854">
        <v>0.5</v>
      </c>
      <c r="AB1854">
        <v>0</v>
      </c>
      <c r="AC1854">
        <v>0</v>
      </c>
      <c r="AD1854" t="s">
        <v>68</v>
      </c>
      <c r="AE1854" t="s">
        <v>68</v>
      </c>
      <c r="AF1854" t="s">
        <v>68</v>
      </c>
      <c r="AG1854">
        <v>6</v>
      </c>
      <c r="AH1854" t="s">
        <v>68</v>
      </c>
      <c r="AI1854" t="s">
        <v>68</v>
      </c>
      <c r="AJ1854" t="s">
        <v>68</v>
      </c>
      <c r="AK1854" t="s">
        <v>68</v>
      </c>
      <c r="AL1854" t="s">
        <v>68</v>
      </c>
      <c r="AM1854" t="s">
        <v>68</v>
      </c>
      <c r="AN1854" t="s">
        <v>68</v>
      </c>
      <c r="AO1854" t="s">
        <v>68</v>
      </c>
      <c r="AP1854" t="s">
        <v>68</v>
      </c>
      <c r="AQ1854" t="s">
        <v>68</v>
      </c>
      <c r="AR1854" t="s">
        <v>68</v>
      </c>
      <c r="AS1854" t="s">
        <v>68</v>
      </c>
      <c r="AT1854" t="s">
        <v>68</v>
      </c>
      <c r="AU1854" t="s">
        <v>68</v>
      </c>
      <c r="AV1854" t="s">
        <v>68</v>
      </c>
      <c r="AW1854" t="s">
        <v>68</v>
      </c>
      <c r="AX1854" t="s">
        <v>68</v>
      </c>
      <c r="AY1854" t="s">
        <v>68</v>
      </c>
      <c r="AZ1854" t="s">
        <v>69</v>
      </c>
      <c r="BA1854" t="s">
        <v>79</v>
      </c>
      <c r="BB1854">
        <v>1</v>
      </c>
    </row>
    <row r="1855" spans="1:62" hidden="1" x14ac:dyDescent="0.3">
      <c r="A1855">
        <v>2015</v>
      </c>
      <c r="B1855" t="s">
        <v>53</v>
      </c>
      <c r="C1855" t="s">
        <v>1883</v>
      </c>
      <c r="D1855" t="s">
        <v>62</v>
      </c>
      <c r="E1855">
        <v>1</v>
      </c>
      <c r="F1855" t="s">
        <v>71</v>
      </c>
      <c r="G1855" t="s">
        <v>112</v>
      </c>
      <c r="H1855" t="s">
        <v>63</v>
      </c>
      <c r="I1855" t="s">
        <v>77</v>
      </c>
      <c r="J1855" t="s">
        <v>1008</v>
      </c>
      <c r="K1855" t="s">
        <v>61</v>
      </c>
      <c r="L1855" t="s">
        <v>62</v>
      </c>
      <c r="M1855">
        <v>1</v>
      </c>
      <c r="N1855" t="s">
        <v>71</v>
      </c>
      <c r="O1855">
        <v>3</v>
      </c>
      <c r="P1855">
        <v>6</v>
      </c>
      <c r="Q1855">
        <v>11</v>
      </c>
      <c r="R1855" t="s">
        <v>63</v>
      </c>
      <c r="S1855" t="s">
        <v>100</v>
      </c>
      <c r="T1855" t="s">
        <v>79</v>
      </c>
      <c r="U1855" t="s">
        <v>1008</v>
      </c>
      <c r="V1855" t="s">
        <v>66</v>
      </c>
      <c r="W1855" t="s">
        <v>67</v>
      </c>
      <c r="X1855">
        <v>5</v>
      </c>
      <c r="Y1855">
        <v>0.3</v>
      </c>
      <c r="Z1855">
        <v>0.7</v>
      </c>
      <c r="AA1855">
        <v>3.5</v>
      </c>
      <c r="AB1855" t="s">
        <v>68</v>
      </c>
      <c r="AC1855" t="s">
        <v>68</v>
      </c>
      <c r="AD1855" t="s">
        <v>68</v>
      </c>
      <c r="AE1855" t="s">
        <v>68</v>
      </c>
      <c r="AF1855" t="s">
        <v>68</v>
      </c>
      <c r="AG1855">
        <v>7</v>
      </c>
      <c r="AH1855">
        <v>9</v>
      </c>
      <c r="AI1855" t="s">
        <v>68</v>
      </c>
      <c r="AJ1855" t="s">
        <v>68</v>
      </c>
      <c r="AK1855" t="s">
        <v>68</v>
      </c>
      <c r="AL1855" t="s">
        <v>68</v>
      </c>
      <c r="AM1855" t="s">
        <v>68</v>
      </c>
      <c r="AN1855" t="s">
        <v>68</v>
      </c>
      <c r="AO1855" t="s">
        <v>68</v>
      </c>
      <c r="AP1855" t="s">
        <v>68</v>
      </c>
      <c r="AQ1855" t="s">
        <v>68</v>
      </c>
      <c r="AR1855" t="s">
        <v>68</v>
      </c>
      <c r="AS1855" t="s">
        <v>68</v>
      </c>
      <c r="AT1855" t="s">
        <v>68</v>
      </c>
      <c r="AU1855" t="s">
        <v>68</v>
      </c>
      <c r="AV1855" t="s">
        <v>68</v>
      </c>
      <c r="AW1855" t="s">
        <v>68</v>
      </c>
      <c r="AX1855" t="s">
        <v>68</v>
      </c>
      <c r="AY1855" t="s">
        <v>68</v>
      </c>
      <c r="AZ1855" t="s">
        <v>69</v>
      </c>
      <c r="BA1855" t="s">
        <v>79</v>
      </c>
      <c r="BB1855">
        <v>1</v>
      </c>
    </row>
    <row r="1856" spans="1:62" hidden="1" x14ac:dyDescent="0.3">
      <c r="A1856">
        <v>2015</v>
      </c>
      <c r="B1856" t="s">
        <v>53</v>
      </c>
      <c r="C1856" t="s">
        <v>1884</v>
      </c>
      <c r="D1856" t="s">
        <v>62</v>
      </c>
      <c r="E1856">
        <v>1</v>
      </c>
      <c r="F1856" t="s">
        <v>56</v>
      </c>
      <c r="G1856" t="s">
        <v>112</v>
      </c>
      <c r="H1856" t="s">
        <v>63</v>
      </c>
      <c r="I1856" t="s">
        <v>83</v>
      </c>
      <c r="J1856" t="s">
        <v>947</v>
      </c>
      <c r="K1856" t="s">
        <v>61</v>
      </c>
      <c r="L1856" t="s">
        <v>62</v>
      </c>
      <c r="M1856">
        <v>1</v>
      </c>
      <c r="N1856" t="s">
        <v>56</v>
      </c>
      <c r="O1856">
        <v>14</v>
      </c>
      <c r="P1856">
        <v>28</v>
      </c>
      <c r="Q1856">
        <v>56</v>
      </c>
      <c r="R1856" t="s">
        <v>63</v>
      </c>
      <c r="S1856" t="s">
        <v>100</v>
      </c>
      <c r="T1856" t="s">
        <v>84</v>
      </c>
      <c r="U1856" t="s">
        <v>947</v>
      </c>
      <c r="V1856" t="s">
        <v>66</v>
      </c>
      <c r="W1856" t="s">
        <v>67</v>
      </c>
      <c r="X1856">
        <v>5</v>
      </c>
      <c r="Y1856">
        <v>0.3</v>
      </c>
      <c r="Z1856">
        <v>0.7</v>
      </c>
      <c r="AA1856">
        <v>3</v>
      </c>
      <c r="AB1856">
        <v>4.5</v>
      </c>
      <c r="AC1856">
        <v>6.5</v>
      </c>
      <c r="AD1856">
        <v>8</v>
      </c>
      <c r="AE1856">
        <v>6</v>
      </c>
      <c r="AF1856" t="s">
        <v>68</v>
      </c>
      <c r="AG1856">
        <v>8.5</v>
      </c>
      <c r="AH1856">
        <v>5.5</v>
      </c>
      <c r="AI1856">
        <v>6</v>
      </c>
      <c r="AJ1856">
        <v>8</v>
      </c>
      <c r="AK1856">
        <v>8</v>
      </c>
      <c r="AL1856" t="s">
        <v>68</v>
      </c>
      <c r="AM1856" t="s">
        <v>68</v>
      </c>
      <c r="AN1856" t="s">
        <v>68</v>
      </c>
      <c r="AO1856" t="s">
        <v>68</v>
      </c>
      <c r="AP1856" t="s">
        <v>68</v>
      </c>
      <c r="AQ1856" t="s">
        <v>68</v>
      </c>
      <c r="AR1856" t="s">
        <v>68</v>
      </c>
      <c r="AS1856" t="s">
        <v>68</v>
      </c>
      <c r="AT1856" t="s">
        <v>68</v>
      </c>
      <c r="AU1856" t="s">
        <v>68</v>
      </c>
      <c r="AV1856" t="s">
        <v>68</v>
      </c>
      <c r="AW1856" t="s">
        <v>68</v>
      </c>
      <c r="AX1856" t="s">
        <v>68</v>
      </c>
      <c r="AY1856" t="s">
        <v>68</v>
      </c>
      <c r="AZ1856" t="s">
        <v>69</v>
      </c>
      <c r="BA1856" t="s">
        <v>84</v>
      </c>
      <c r="BB1856">
        <v>0.96499999999999997</v>
      </c>
    </row>
    <row r="1857" spans="1:62" hidden="1" x14ac:dyDescent="0.3">
      <c r="A1857">
        <v>2015</v>
      </c>
      <c r="B1857" t="s">
        <v>53</v>
      </c>
      <c r="C1857" t="s">
        <v>452</v>
      </c>
      <c r="D1857" t="s">
        <v>62</v>
      </c>
      <c r="E1857">
        <v>1</v>
      </c>
      <c r="F1857" t="s">
        <v>56</v>
      </c>
      <c r="G1857" t="s">
        <v>112</v>
      </c>
      <c r="H1857" t="s">
        <v>63</v>
      </c>
      <c r="I1857" t="s">
        <v>59</v>
      </c>
      <c r="J1857" t="s">
        <v>947</v>
      </c>
      <c r="K1857" t="s">
        <v>61</v>
      </c>
      <c r="L1857" t="s">
        <v>62</v>
      </c>
      <c r="M1857">
        <v>1</v>
      </c>
      <c r="N1857" t="s">
        <v>56</v>
      </c>
      <c r="O1857">
        <v>1</v>
      </c>
      <c r="P1857">
        <v>1</v>
      </c>
      <c r="Q1857">
        <v>1</v>
      </c>
      <c r="R1857" t="s">
        <v>63</v>
      </c>
      <c r="S1857" t="s">
        <v>100</v>
      </c>
      <c r="T1857" t="s">
        <v>65</v>
      </c>
      <c r="U1857" t="s">
        <v>947</v>
      </c>
      <c r="V1857" t="s">
        <v>66</v>
      </c>
      <c r="W1857" t="s">
        <v>67</v>
      </c>
      <c r="X1857">
        <v>5</v>
      </c>
      <c r="Y1857">
        <v>0.3</v>
      </c>
      <c r="Z1857">
        <v>0.7</v>
      </c>
      <c r="AA1857">
        <v>4</v>
      </c>
      <c r="AB1857">
        <v>4</v>
      </c>
      <c r="AC1857">
        <v>1.5</v>
      </c>
      <c r="AD1857">
        <v>3</v>
      </c>
      <c r="AE1857">
        <v>2</v>
      </c>
      <c r="AF1857" t="s">
        <v>68</v>
      </c>
      <c r="AG1857">
        <v>7.5</v>
      </c>
      <c r="AH1857">
        <v>5.5</v>
      </c>
      <c r="AI1857">
        <v>8.5</v>
      </c>
      <c r="AJ1857">
        <v>5</v>
      </c>
      <c r="AK1857">
        <v>7.5</v>
      </c>
      <c r="AL1857" t="s">
        <v>68</v>
      </c>
      <c r="AM1857" t="s">
        <v>68</v>
      </c>
      <c r="AN1857" t="s">
        <v>68</v>
      </c>
      <c r="AO1857" t="s">
        <v>68</v>
      </c>
      <c r="AP1857" t="s">
        <v>68</v>
      </c>
      <c r="AQ1857" t="s">
        <v>68</v>
      </c>
      <c r="AR1857" t="s">
        <v>68</v>
      </c>
      <c r="AS1857" t="s">
        <v>68</v>
      </c>
      <c r="AT1857" t="s">
        <v>68</v>
      </c>
      <c r="AU1857" t="s">
        <v>68</v>
      </c>
      <c r="AV1857" t="s">
        <v>68</v>
      </c>
      <c r="AW1857" t="s">
        <v>68</v>
      </c>
      <c r="AX1857" t="s">
        <v>68</v>
      </c>
      <c r="AY1857" t="s">
        <v>68</v>
      </c>
      <c r="AZ1857" t="s">
        <v>69</v>
      </c>
      <c r="BA1857" t="s">
        <v>65</v>
      </c>
      <c r="BB1857">
        <v>0.97</v>
      </c>
    </row>
    <row r="1858" spans="1:62" hidden="1" x14ac:dyDescent="0.3">
      <c r="A1858">
        <v>2015</v>
      </c>
      <c r="B1858" t="s">
        <v>53</v>
      </c>
      <c r="C1858" t="s">
        <v>1885</v>
      </c>
      <c r="D1858" t="s">
        <v>62</v>
      </c>
      <c r="E1858">
        <v>1</v>
      </c>
      <c r="F1858" t="s">
        <v>56</v>
      </c>
      <c r="G1858" t="s">
        <v>112</v>
      </c>
      <c r="H1858" t="s">
        <v>63</v>
      </c>
      <c r="I1858" t="s">
        <v>83</v>
      </c>
      <c r="J1858" t="s">
        <v>967</v>
      </c>
      <c r="K1858" t="s">
        <v>61</v>
      </c>
      <c r="L1858" t="s">
        <v>62</v>
      </c>
      <c r="M1858">
        <v>1</v>
      </c>
      <c r="N1858" t="s">
        <v>56</v>
      </c>
      <c r="O1858">
        <v>1</v>
      </c>
      <c r="P1858">
        <v>1</v>
      </c>
      <c r="Q1858">
        <v>2</v>
      </c>
      <c r="R1858" t="s">
        <v>63</v>
      </c>
      <c r="S1858" t="s">
        <v>100</v>
      </c>
      <c r="T1858" t="s">
        <v>84</v>
      </c>
      <c r="U1858" t="s">
        <v>947</v>
      </c>
      <c r="V1858" t="s">
        <v>66</v>
      </c>
      <c r="W1858" t="s">
        <v>67</v>
      </c>
      <c r="X1858">
        <v>5</v>
      </c>
      <c r="Y1858">
        <v>0.3</v>
      </c>
      <c r="Z1858">
        <v>0.7</v>
      </c>
      <c r="AA1858">
        <v>4</v>
      </c>
      <c r="AB1858">
        <v>5</v>
      </c>
      <c r="AC1858">
        <v>8</v>
      </c>
      <c r="AD1858">
        <v>6.5</v>
      </c>
      <c r="AE1858">
        <v>5</v>
      </c>
      <c r="AF1858" t="s">
        <v>68</v>
      </c>
      <c r="AG1858">
        <v>8</v>
      </c>
      <c r="AH1858">
        <v>5</v>
      </c>
      <c r="AI1858">
        <v>7</v>
      </c>
      <c r="AJ1858">
        <v>8.5</v>
      </c>
      <c r="AK1858">
        <v>8</v>
      </c>
      <c r="AL1858" t="s">
        <v>68</v>
      </c>
      <c r="AM1858" t="s">
        <v>68</v>
      </c>
      <c r="AN1858" t="s">
        <v>68</v>
      </c>
      <c r="AO1858" t="s">
        <v>68</v>
      </c>
      <c r="AP1858" t="s">
        <v>68</v>
      </c>
      <c r="AQ1858" t="s">
        <v>68</v>
      </c>
      <c r="AR1858" t="s">
        <v>68</v>
      </c>
      <c r="AS1858" t="s">
        <v>68</v>
      </c>
      <c r="AT1858" t="s">
        <v>68</v>
      </c>
      <c r="AU1858" t="s">
        <v>68</v>
      </c>
      <c r="AV1858" t="s">
        <v>68</v>
      </c>
      <c r="AW1858" t="s">
        <v>68</v>
      </c>
      <c r="AX1858" t="s">
        <v>68</v>
      </c>
      <c r="AY1858" t="s">
        <v>68</v>
      </c>
      <c r="AZ1858" t="s">
        <v>69</v>
      </c>
      <c r="BA1858" t="s">
        <v>84</v>
      </c>
      <c r="BB1858">
        <v>1</v>
      </c>
    </row>
    <row r="1859" spans="1:62" hidden="1" x14ac:dyDescent="0.3">
      <c r="A1859">
        <v>2015</v>
      </c>
      <c r="B1859" t="s">
        <v>53</v>
      </c>
      <c r="C1859" t="s">
        <v>453</v>
      </c>
      <c r="D1859" t="s">
        <v>62</v>
      </c>
      <c r="E1859">
        <v>1</v>
      </c>
      <c r="F1859" t="s">
        <v>56</v>
      </c>
      <c r="G1859" t="s">
        <v>112</v>
      </c>
      <c r="H1859" t="s">
        <v>63</v>
      </c>
      <c r="I1859" t="s">
        <v>83</v>
      </c>
      <c r="J1859" t="s">
        <v>947</v>
      </c>
      <c r="K1859" t="s">
        <v>61</v>
      </c>
      <c r="L1859" t="s">
        <v>62</v>
      </c>
      <c r="M1859">
        <v>1</v>
      </c>
      <c r="N1859" t="s">
        <v>56</v>
      </c>
      <c r="O1859">
        <v>1</v>
      </c>
      <c r="P1859">
        <v>2</v>
      </c>
      <c r="Q1859">
        <v>3</v>
      </c>
      <c r="R1859" t="s">
        <v>63</v>
      </c>
      <c r="S1859" t="s">
        <v>100</v>
      </c>
      <c r="T1859" t="s">
        <v>65</v>
      </c>
      <c r="U1859" t="s">
        <v>947</v>
      </c>
      <c r="V1859" t="s">
        <v>66</v>
      </c>
      <c r="W1859" t="s">
        <v>67</v>
      </c>
      <c r="X1859">
        <v>5</v>
      </c>
      <c r="Y1859">
        <v>0.3</v>
      </c>
      <c r="Z1859">
        <v>0.7</v>
      </c>
      <c r="AA1859">
        <v>2</v>
      </c>
      <c r="AB1859">
        <v>3</v>
      </c>
      <c r="AC1859">
        <v>4</v>
      </c>
      <c r="AD1859">
        <v>4</v>
      </c>
      <c r="AE1859">
        <v>4</v>
      </c>
      <c r="AF1859">
        <v>5.5</v>
      </c>
      <c r="AG1859">
        <v>8</v>
      </c>
      <c r="AH1859">
        <v>4</v>
      </c>
      <c r="AI1859">
        <v>3</v>
      </c>
      <c r="AJ1859">
        <v>7.5</v>
      </c>
      <c r="AK1859">
        <v>6.5</v>
      </c>
      <c r="AL1859" t="s">
        <v>68</v>
      </c>
      <c r="AM1859" t="s">
        <v>68</v>
      </c>
      <c r="AN1859" t="s">
        <v>68</v>
      </c>
      <c r="AO1859" t="s">
        <v>68</v>
      </c>
      <c r="AP1859" t="s">
        <v>68</v>
      </c>
      <c r="AQ1859" t="s">
        <v>68</v>
      </c>
      <c r="AR1859" t="s">
        <v>68</v>
      </c>
      <c r="AS1859" t="s">
        <v>68</v>
      </c>
      <c r="AT1859" t="s">
        <v>68</v>
      </c>
      <c r="AU1859" t="s">
        <v>68</v>
      </c>
      <c r="AV1859" t="s">
        <v>68</v>
      </c>
      <c r="AW1859" t="s">
        <v>68</v>
      </c>
      <c r="AX1859" t="s">
        <v>68</v>
      </c>
      <c r="AY1859" t="s">
        <v>68</v>
      </c>
      <c r="AZ1859" t="s">
        <v>69</v>
      </c>
      <c r="BA1859" t="s">
        <v>84</v>
      </c>
      <c r="BB1859">
        <v>0.80700000000000005</v>
      </c>
    </row>
    <row r="1860" spans="1:62" hidden="1" x14ac:dyDescent="0.3">
      <c r="A1860">
        <v>2015</v>
      </c>
      <c r="B1860" t="s">
        <v>53</v>
      </c>
      <c r="C1860" t="s">
        <v>1886</v>
      </c>
      <c r="D1860" t="s">
        <v>62</v>
      </c>
      <c r="E1860">
        <v>1</v>
      </c>
      <c r="F1860" t="s">
        <v>71</v>
      </c>
      <c r="G1860" t="s">
        <v>112</v>
      </c>
      <c r="H1860" t="s">
        <v>63</v>
      </c>
      <c r="I1860" t="s">
        <v>83</v>
      </c>
      <c r="J1860" t="s">
        <v>947</v>
      </c>
      <c r="K1860" t="s">
        <v>61</v>
      </c>
      <c r="L1860" t="s">
        <v>62</v>
      </c>
      <c r="M1860">
        <v>1</v>
      </c>
      <c r="N1860" t="s">
        <v>71</v>
      </c>
      <c r="O1860">
        <v>3</v>
      </c>
      <c r="P1860">
        <v>6</v>
      </c>
      <c r="Q1860">
        <v>12</v>
      </c>
      <c r="R1860" t="s">
        <v>63</v>
      </c>
      <c r="S1860" t="s">
        <v>100</v>
      </c>
      <c r="T1860" t="s">
        <v>84</v>
      </c>
      <c r="U1860" t="s">
        <v>947</v>
      </c>
      <c r="V1860" t="s">
        <v>66</v>
      </c>
      <c r="W1860" t="s">
        <v>67</v>
      </c>
      <c r="X1860">
        <v>5</v>
      </c>
      <c r="Y1860">
        <v>0.3</v>
      </c>
      <c r="Z1860">
        <v>0.7</v>
      </c>
      <c r="AA1860">
        <v>4</v>
      </c>
      <c r="AB1860">
        <v>3.5</v>
      </c>
      <c r="AC1860">
        <v>7.5</v>
      </c>
      <c r="AD1860">
        <v>4</v>
      </c>
      <c r="AE1860">
        <v>7.5</v>
      </c>
      <c r="AF1860" t="s">
        <v>68</v>
      </c>
      <c r="AG1860">
        <v>7</v>
      </c>
      <c r="AH1860">
        <v>5</v>
      </c>
      <c r="AI1860">
        <v>9</v>
      </c>
      <c r="AJ1860">
        <v>8</v>
      </c>
      <c r="AK1860">
        <v>8.5</v>
      </c>
      <c r="AL1860" t="s">
        <v>68</v>
      </c>
      <c r="AM1860" t="s">
        <v>68</v>
      </c>
      <c r="AN1860" t="s">
        <v>68</v>
      </c>
      <c r="AO1860" t="s">
        <v>68</v>
      </c>
      <c r="AP1860" t="s">
        <v>68</v>
      </c>
      <c r="AQ1860" t="s">
        <v>68</v>
      </c>
      <c r="AR1860" t="s">
        <v>68</v>
      </c>
      <c r="AS1860" t="s">
        <v>68</v>
      </c>
      <c r="AT1860" t="s">
        <v>68</v>
      </c>
      <c r="AU1860" t="s">
        <v>68</v>
      </c>
      <c r="AV1860" t="s">
        <v>68</v>
      </c>
      <c r="AW1860" t="s">
        <v>68</v>
      </c>
      <c r="AX1860" t="s">
        <v>68</v>
      </c>
      <c r="AY1860" t="s">
        <v>68</v>
      </c>
      <c r="AZ1860" t="s">
        <v>69</v>
      </c>
      <c r="BA1860" t="s">
        <v>84</v>
      </c>
      <c r="BB1860">
        <v>0.93500000000000005</v>
      </c>
    </row>
    <row r="1861" spans="1:62" hidden="1" x14ac:dyDescent="0.3">
      <c r="A1861">
        <v>2015</v>
      </c>
      <c r="B1861" t="s">
        <v>53</v>
      </c>
      <c r="C1861" t="s">
        <v>454</v>
      </c>
      <c r="D1861" t="s">
        <v>62</v>
      </c>
      <c r="E1861">
        <v>1</v>
      </c>
      <c r="F1861" t="s">
        <v>56</v>
      </c>
      <c r="G1861" t="s">
        <v>112</v>
      </c>
      <c r="H1861" t="s">
        <v>63</v>
      </c>
      <c r="I1861" t="s">
        <v>83</v>
      </c>
      <c r="J1861" t="s">
        <v>947</v>
      </c>
      <c r="K1861" t="s">
        <v>61</v>
      </c>
      <c r="L1861" t="s">
        <v>62</v>
      </c>
      <c r="M1861">
        <v>1</v>
      </c>
      <c r="N1861" t="s">
        <v>56</v>
      </c>
      <c r="O1861">
        <v>1</v>
      </c>
      <c r="P1861">
        <v>2</v>
      </c>
      <c r="Q1861">
        <v>4</v>
      </c>
      <c r="R1861" t="s">
        <v>63</v>
      </c>
      <c r="S1861" t="s">
        <v>100</v>
      </c>
      <c r="T1861" t="s">
        <v>65</v>
      </c>
      <c r="U1861" t="s">
        <v>947</v>
      </c>
      <c r="V1861" t="s">
        <v>66</v>
      </c>
      <c r="W1861" t="s">
        <v>67</v>
      </c>
      <c r="X1861">
        <v>5</v>
      </c>
      <c r="Y1861">
        <v>0.3</v>
      </c>
      <c r="Z1861">
        <v>0.7</v>
      </c>
      <c r="AA1861">
        <v>3.5</v>
      </c>
      <c r="AB1861">
        <v>6</v>
      </c>
      <c r="AC1861">
        <v>4</v>
      </c>
      <c r="AD1861">
        <v>1.5</v>
      </c>
      <c r="AE1861">
        <v>2.5</v>
      </c>
      <c r="AF1861">
        <v>4</v>
      </c>
      <c r="AG1861">
        <v>9</v>
      </c>
      <c r="AH1861">
        <v>7.5</v>
      </c>
      <c r="AI1861">
        <v>5.5</v>
      </c>
      <c r="AJ1861">
        <v>3</v>
      </c>
      <c r="AK1861">
        <v>4</v>
      </c>
      <c r="AL1861" t="s">
        <v>68</v>
      </c>
      <c r="AM1861" t="s">
        <v>68</v>
      </c>
      <c r="AN1861" t="s">
        <v>68</v>
      </c>
      <c r="AO1861" t="s">
        <v>68</v>
      </c>
      <c r="AP1861" t="s">
        <v>68</v>
      </c>
      <c r="AQ1861" t="s">
        <v>68</v>
      </c>
      <c r="AR1861" t="s">
        <v>68</v>
      </c>
      <c r="AS1861" t="s">
        <v>68</v>
      </c>
      <c r="AT1861" t="s">
        <v>68</v>
      </c>
      <c r="AU1861" t="s">
        <v>68</v>
      </c>
      <c r="AV1861" t="s">
        <v>68</v>
      </c>
      <c r="AW1861" t="s">
        <v>68</v>
      </c>
      <c r="AX1861" t="s">
        <v>68</v>
      </c>
      <c r="AY1861" t="s">
        <v>68</v>
      </c>
      <c r="AZ1861" t="s">
        <v>69</v>
      </c>
      <c r="BA1861" t="s">
        <v>65</v>
      </c>
      <c r="BB1861">
        <v>0.70399999999999996</v>
      </c>
    </row>
    <row r="1862" spans="1:62" x14ac:dyDescent="0.3">
      <c r="A1862">
        <v>2015</v>
      </c>
      <c r="B1862" t="s">
        <v>53</v>
      </c>
      <c r="C1862" t="s">
        <v>1887</v>
      </c>
      <c r="D1862" t="s">
        <v>62</v>
      </c>
      <c r="E1862">
        <v>1</v>
      </c>
      <c r="F1862" t="s">
        <v>56</v>
      </c>
      <c r="G1862" t="s">
        <v>112</v>
      </c>
      <c r="H1862" t="s">
        <v>63</v>
      </c>
      <c r="I1862" t="s">
        <v>77</v>
      </c>
      <c r="J1862" t="s">
        <v>1300</v>
      </c>
      <c r="K1862" t="s">
        <v>61</v>
      </c>
      <c r="L1862" t="s">
        <v>62</v>
      </c>
      <c r="M1862">
        <v>1</v>
      </c>
      <c r="N1862" t="s">
        <v>56</v>
      </c>
      <c r="O1862">
        <v>2</v>
      </c>
      <c r="P1862">
        <v>3</v>
      </c>
      <c r="Q1862">
        <v>6</v>
      </c>
      <c r="R1862" t="s">
        <v>63</v>
      </c>
      <c r="S1862" t="s">
        <v>100</v>
      </c>
      <c r="T1862" t="s">
        <v>79</v>
      </c>
      <c r="U1862" t="s">
        <v>1300</v>
      </c>
      <c r="V1862" t="s">
        <v>66</v>
      </c>
      <c r="W1862" t="s">
        <v>67</v>
      </c>
      <c r="X1862">
        <v>5</v>
      </c>
      <c r="Y1862">
        <v>0.3</v>
      </c>
      <c r="Z1862">
        <v>0.7</v>
      </c>
      <c r="AA1862">
        <v>0.5</v>
      </c>
      <c r="AB1862">
        <v>2.5</v>
      </c>
      <c r="AC1862">
        <v>2</v>
      </c>
      <c r="AD1862" t="s">
        <v>68</v>
      </c>
      <c r="AE1862" t="s">
        <v>68</v>
      </c>
      <c r="AF1862" t="s">
        <v>68</v>
      </c>
      <c r="AG1862">
        <v>9</v>
      </c>
      <c r="AH1862">
        <v>4.5</v>
      </c>
      <c r="AI1862">
        <v>5</v>
      </c>
      <c r="AJ1862" t="s">
        <v>68</v>
      </c>
      <c r="AK1862" t="s">
        <v>68</v>
      </c>
      <c r="AL1862" t="s">
        <v>68</v>
      </c>
      <c r="AM1862" t="s">
        <v>68</v>
      </c>
      <c r="AN1862" t="s">
        <v>68</v>
      </c>
      <c r="AO1862" t="s">
        <v>68</v>
      </c>
      <c r="AP1862" t="s">
        <v>68</v>
      </c>
      <c r="AQ1862" t="s">
        <v>68</v>
      </c>
      <c r="AR1862" t="s">
        <v>68</v>
      </c>
      <c r="AS1862" t="s">
        <v>68</v>
      </c>
      <c r="AT1862" t="s">
        <v>68</v>
      </c>
      <c r="AU1862" t="s">
        <v>68</v>
      </c>
      <c r="AV1862" t="s">
        <v>68</v>
      </c>
      <c r="AW1862" t="s">
        <v>68</v>
      </c>
      <c r="AX1862" t="s">
        <v>68</v>
      </c>
      <c r="AY1862" t="s">
        <v>68</v>
      </c>
      <c r="AZ1862" t="s">
        <v>80</v>
      </c>
      <c r="BA1862" t="s">
        <v>79</v>
      </c>
      <c r="BB1862">
        <v>1</v>
      </c>
      <c r="BD1862">
        <f>IF(EXACT(BA1862,T1862),1,0)</f>
        <v>1</v>
      </c>
      <c r="BE1862">
        <f>IF(AND(AZ1862="2_Testando"),1,0)</f>
        <v>1</v>
      </c>
      <c r="BF1862">
        <f>IF(AND(AZ1862="2_Testando",BD1862=1),1,0)</f>
        <v>1</v>
      </c>
      <c r="BJ1862">
        <f>IF(AND(BB1862&gt;0.7,BF1862=1),1,0)</f>
        <v>1</v>
      </c>
    </row>
    <row r="1863" spans="1:62" hidden="1" x14ac:dyDescent="0.3">
      <c r="A1863">
        <v>2015</v>
      </c>
      <c r="B1863" t="s">
        <v>53</v>
      </c>
      <c r="C1863" t="s">
        <v>455</v>
      </c>
      <c r="D1863" t="s">
        <v>62</v>
      </c>
      <c r="E1863">
        <v>1</v>
      </c>
      <c r="F1863" t="s">
        <v>71</v>
      </c>
      <c r="G1863" t="s">
        <v>112</v>
      </c>
      <c r="H1863" t="s">
        <v>63</v>
      </c>
      <c r="I1863" t="s">
        <v>59</v>
      </c>
      <c r="J1863" t="s">
        <v>947</v>
      </c>
      <c r="K1863" t="s">
        <v>61</v>
      </c>
      <c r="L1863" t="s">
        <v>62</v>
      </c>
      <c r="M1863">
        <v>1</v>
      </c>
      <c r="N1863" t="s">
        <v>71</v>
      </c>
      <c r="O1863">
        <v>4</v>
      </c>
      <c r="P1863">
        <v>7</v>
      </c>
      <c r="Q1863">
        <v>13</v>
      </c>
      <c r="R1863" t="s">
        <v>63</v>
      </c>
      <c r="S1863" t="s">
        <v>100</v>
      </c>
      <c r="T1863" t="s">
        <v>65</v>
      </c>
      <c r="U1863" t="s">
        <v>947</v>
      </c>
      <c r="V1863" t="s">
        <v>66</v>
      </c>
      <c r="W1863" t="s">
        <v>67</v>
      </c>
      <c r="X1863">
        <v>5</v>
      </c>
      <c r="Y1863">
        <v>0.3</v>
      </c>
      <c r="Z1863">
        <v>0.7</v>
      </c>
      <c r="AA1863">
        <v>4.5</v>
      </c>
      <c r="AB1863">
        <v>2.5</v>
      </c>
      <c r="AC1863">
        <v>0.5</v>
      </c>
      <c r="AD1863">
        <v>4</v>
      </c>
      <c r="AE1863">
        <v>2.5</v>
      </c>
      <c r="AF1863">
        <v>5</v>
      </c>
      <c r="AG1863">
        <v>8</v>
      </c>
      <c r="AH1863">
        <v>2</v>
      </c>
      <c r="AI1863">
        <v>7.5</v>
      </c>
      <c r="AJ1863">
        <v>6</v>
      </c>
      <c r="AK1863">
        <v>5</v>
      </c>
      <c r="AL1863" t="s">
        <v>68</v>
      </c>
      <c r="AM1863" t="s">
        <v>68</v>
      </c>
      <c r="AN1863" t="s">
        <v>68</v>
      </c>
      <c r="AO1863" t="s">
        <v>68</v>
      </c>
      <c r="AP1863" t="s">
        <v>68</v>
      </c>
      <c r="AQ1863" t="s">
        <v>68</v>
      </c>
      <c r="AR1863" t="s">
        <v>68</v>
      </c>
      <c r="AS1863" t="s">
        <v>68</v>
      </c>
      <c r="AT1863" t="s">
        <v>68</v>
      </c>
      <c r="AU1863" t="s">
        <v>68</v>
      </c>
      <c r="AV1863" t="s">
        <v>68</v>
      </c>
      <c r="AW1863" t="s">
        <v>68</v>
      </c>
      <c r="AX1863" t="s">
        <v>68</v>
      </c>
      <c r="AY1863" t="s">
        <v>68</v>
      </c>
      <c r="AZ1863" t="s">
        <v>69</v>
      </c>
      <c r="BA1863" t="s">
        <v>65</v>
      </c>
      <c r="BB1863">
        <v>0.79700000000000004</v>
      </c>
    </row>
    <row r="1864" spans="1:62" hidden="1" x14ac:dyDescent="0.3">
      <c r="A1864">
        <v>2015</v>
      </c>
      <c r="B1864" t="s">
        <v>53</v>
      </c>
      <c r="C1864" t="s">
        <v>456</v>
      </c>
      <c r="D1864" t="s">
        <v>62</v>
      </c>
      <c r="E1864">
        <v>1</v>
      </c>
      <c r="F1864" t="s">
        <v>56</v>
      </c>
      <c r="G1864" t="s">
        <v>112</v>
      </c>
      <c r="H1864" t="s">
        <v>63</v>
      </c>
      <c r="I1864" t="s">
        <v>59</v>
      </c>
      <c r="J1864" t="s">
        <v>947</v>
      </c>
      <c r="K1864" t="s">
        <v>61</v>
      </c>
      <c r="L1864" t="s">
        <v>62</v>
      </c>
      <c r="M1864">
        <v>1</v>
      </c>
      <c r="N1864" t="s">
        <v>56</v>
      </c>
      <c r="O1864">
        <v>2</v>
      </c>
      <c r="P1864">
        <v>4</v>
      </c>
      <c r="Q1864">
        <v>7</v>
      </c>
      <c r="R1864" t="s">
        <v>63</v>
      </c>
      <c r="S1864" t="s">
        <v>100</v>
      </c>
      <c r="T1864" t="s">
        <v>65</v>
      </c>
      <c r="U1864" t="s">
        <v>947</v>
      </c>
      <c r="V1864" t="s">
        <v>66</v>
      </c>
      <c r="W1864" t="s">
        <v>67</v>
      </c>
      <c r="X1864">
        <v>5</v>
      </c>
      <c r="Y1864">
        <v>0.3</v>
      </c>
      <c r="Z1864">
        <v>0.7</v>
      </c>
      <c r="AA1864">
        <v>2</v>
      </c>
      <c r="AB1864">
        <v>2.5</v>
      </c>
      <c r="AC1864">
        <v>2</v>
      </c>
      <c r="AD1864" t="s">
        <v>68</v>
      </c>
      <c r="AE1864" t="s">
        <v>68</v>
      </c>
      <c r="AF1864" t="s">
        <v>68</v>
      </c>
      <c r="AG1864">
        <v>8.5</v>
      </c>
      <c r="AH1864">
        <v>2.5</v>
      </c>
      <c r="AI1864">
        <v>4</v>
      </c>
      <c r="AJ1864">
        <v>4</v>
      </c>
      <c r="AK1864">
        <v>1</v>
      </c>
      <c r="AL1864" t="s">
        <v>68</v>
      </c>
      <c r="AM1864" t="s">
        <v>68</v>
      </c>
      <c r="AN1864" t="s">
        <v>68</v>
      </c>
      <c r="AO1864" t="s">
        <v>68</v>
      </c>
      <c r="AP1864" t="s">
        <v>68</v>
      </c>
      <c r="AQ1864" t="s">
        <v>68</v>
      </c>
      <c r="AR1864" t="s">
        <v>68</v>
      </c>
      <c r="AS1864" t="s">
        <v>68</v>
      </c>
      <c r="AT1864" t="s">
        <v>68</v>
      </c>
      <c r="AU1864" t="s">
        <v>68</v>
      </c>
      <c r="AV1864" t="s">
        <v>68</v>
      </c>
      <c r="AW1864" t="s">
        <v>68</v>
      </c>
      <c r="AX1864" t="s">
        <v>68</v>
      </c>
      <c r="AY1864" t="s">
        <v>68</v>
      </c>
      <c r="AZ1864" t="s">
        <v>69</v>
      </c>
      <c r="BA1864" t="s">
        <v>65</v>
      </c>
      <c r="BB1864">
        <v>0.81799999999999995</v>
      </c>
    </row>
    <row r="1865" spans="1:62" hidden="1" x14ac:dyDescent="0.3">
      <c r="A1865">
        <v>2015</v>
      </c>
      <c r="B1865" t="s">
        <v>53</v>
      </c>
      <c r="C1865" t="s">
        <v>1888</v>
      </c>
      <c r="D1865" t="s">
        <v>62</v>
      </c>
      <c r="E1865">
        <v>1</v>
      </c>
      <c r="F1865" t="s">
        <v>71</v>
      </c>
      <c r="G1865" t="s">
        <v>112</v>
      </c>
      <c r="H1865" t="s">
        <v>63</v>
      </c>
      <c r="I1865" t="s">
        <v>83</v>
      </c>
      <c r="J1865" t="s">
        <v>967</v>
      </c>
      <c r="K1865" t="s">
        <v>61</v>
      </c>
      <c r="L1865" t="s">
        <v>62</v>
      </c>
      <c r="M1865">
        <v>1</v>
      </c>
      <c r="N1865" t="s">
        <v>71</v>
      </c>
      <c r="O1865">
        <v>4</v>
      </c>
      <c r="P1865">
        <v>7</v>
      </c>
      <c r="Q1865">
        <v>14</v>
      </c>
      <c r="R1865" t="s">
        <v>63</v>
      </c>
      <c r="S1865" t="s">
        <v>100</v>
      </c>
      <c r="T1865" t="s">
        <v>84</v>
      </c>
      <c r="U1865" t="s">
        <v>947</v>
      </c>
      <c r="V1865" t="s">
        <v>66</v>
      </c>
      <c r="W1865" t="s">
        <v>67</v>
      </c>
      <c r="X1865">
        <v>5</v>
      </c>
      <c r="Y1865">
        <v>0.3</v>
      </c>
      <c r="Z1865">
        <v>0.7</v>
      </c>
      <c r="AA1865">
        <v>8.5</v>
      </c>
      <c r="AB1865">
        <v>7.5</v>
      </c>
      <c r="AC1865" t="s">
        <v>68</v>
      </c>
      <c r="AD1865">
        <v>6.5</v>
      </c>
      <c r="AE1865">
        <v>7.5</v>
      </c>
      <c r="AF1865" t="s">
        <v>68</v>
      </c>
      <c r="AG1865">
        <v>8.5</v>
      </c>
      <c r="AH1865">
        <v>8.5</v>
      </c>
      <c r="AI1865">
        <v>9</v>
      </c>
      <c r="AJ1865">
        <v>9.5</v>
      </c>
      <c r="AK1865">
        <v>10</v>
      </c>
      <c r="AL1865" t="s">
        <v>68</v>
      </c>
      <c r="AM1865" t="s">
        <v>68</v>
      </c>
      <c r="AN1865" t="s">
        <v>68</v>
      </c>
      <c r="AO1865" t="s">
        <v>68</v>
      </c>
      <c r="AP1865" t="s">
        <v>68</v>
      </c>
      <c r="AQ1865" t="s">
        <v>68</v>
      </c>
      <c r="AR1865" t="s">
        <v>68</v>
      </c>
      <c r="AS1865" t="s">
        <v>68</v>
      </c>
      <c r="AT1865" t="s">
        <v>68</v>
      </c>
      <c r="AU1865" t="s">
        <v>68</v>
      </c>
      <c r="AV1865" t="s">
        <v>68</v>
      </c>
      <c r="AW1865" t="s">
        <v>68</v>
      </c>
      <c r="AX1865" t="s">
        <v>68</v>
      </c>
      <c r="AY1865" t="s">
        <v>68</v>
      </c>
      <c r="AZ1865" t="s">
        <v>69</v>
      </c>
      <c r="BA1865" t="s">
        <v>84</v>
      </c>
      <c r="BB1865">
        <v>0.96499999999999997</v>
      </c>
    </row>
    <row r="1866" spans="1:62" x14ac:dyDescent="0.3">
      <c r="A1866">
        <v>2015</v>
      </c>
      <c r="B1866" t="s">
        <v>53</v>
      </c>
      <c r="C1866" t="s">
        <v>1889</v>
      </c>
      <c r="D1866" t="s">
        <v>62</v>
      </c>
      <c r="E1866">
        <v>1</v>
      </c>
      <c r="F1866" t="s">
        <v>56</v>
      </c>
      <c r="G1866" t="s">
        <v>112</v>
      </c>
      <c r="H1866" t="s">
        <v>63</v>
      </c>
      <c r="I1866" t="s">
        <v>59</v>
      </c>
      <c r="J1866" t="s">
        <v>947</v>
      </c>
      <c r="K1866" t="s">
        <v>61</v>
      </c>
      <c r="L1866" t="s">
        <v>62</v>
      </c>
      <c r="M1866">
        <v>1</v>
      </c>
      <c r="N1866" t="s">
        <v>56</v>
      </c>
      <c r="O1866">
        <v>2</v>
      </c>
      <c r="P1866">
        <v>4</v>
      </c>
      <c r="Q1866">
        <v>8</v>
      </c>
      <c r="R1866" t="s">
        <v>63</v>
      </c>
      <c r="S1866" t="s">
        <v>100</v>
      </c>
      <c r="T1866" t="s">
        <v>84</v>
      </c>
      <c r="U1866" t="s">
        <v>947</v>
      </c>
      <c r="V1866" t="s">
        <v>66</v>
      </c>
      <c r="W1866" t="s">
        <v>67</v>
      </c>
      <c r="X1866">
        <v>5</v>
      </c>
      <c r="Y1866">
        <v>0.3</v>
      </c>
      <c r="Z1866">
        <v>0.7</v>
      </c>
      <c r="AA1866">
        <v>4.5</v>
      </c>
      <c r="AB1866">
        <v>2</v>
      </c>
      <c r="AC1866">
        <v>5.5</v>
      </c>
      <c r="AD1866">
        <v>8.5</v>
      </c>
      <c r="AE1866">
        <v>6</v>
      </c>
      <c r="AF1866" t="s">
        <v>68</v>
      </c>
      <c r="AG1866">
        <v>8.5</v>
      </c>
      <c r="AH1866">
        <v>7.5</v>
      </c>
      <c r="AI1866">
        <v>6.5</v>
      </c>
      <c r="AJ1866">
        <v>5</v>
      </c>
      <c r="AK1866">
        <v>3</v>
      </c>
      <c r="AL1866" t="s">
        <v>68</v>
      </c>
      <c r="AM1866" t="s">
        <v>68</v>
      </c>
      <c r="AN1866" t="s">
        <v>68</v>
      </c>
      <c r="AO1866" t="s">
        <v>68</v>
      </c>
      <c r="AP1866" t="s">
        <v>68</v>
      </c>
      <c r="AQ1866" t="s">
        <v>68</v>
      </c>
      <c r="AR1866" t="s">
        <v>68</v>
      </c>
      <c r="AS1866" t="s">
        <v>68</v>
      </c>
      <c r="AT1866" t="s">
        <v>68</v>
      </c>
      <c r="AU1866" t="s">
        <v>68</v>
      </c>
      <c r="AV1866" t="s">
        <v>68</v>
      </c>
      <c r="AW1866" t="s">
        <v>68</v>
      </c>
      <c r="AX1866" t="s">
        <v>68</v>
      </c>
      <c r="AY1866" t="s">
        <v>68</v>
      </c>
      <c r="AZ1866" t="s">
        <v>80</v>
      </c>
      <c r="BA1866" t="s">
        <v>65</v>
      </c>
      <c r="BB1866">
        <v>0.85699999999999998</v>
      </c>
      <c r="BD1866">
        <f>IF(EXACT(BA1866,T1866),1,0)</f>
        <v>0</v>
      </c>
      <c r="BE1866">
        <f>IF(AND(AZ1866="2_Testando"),1,0)</f>
        <v>1</v>
      </c>
      <c r="BF1866">
        <f>IF(AND(AZ1866="2_Testando",BD1866=1),1,0)</f>
        <v>0</v>
      </c>
      <c r="BJ1866">
        <f>IF(AND(BB1866&gt;0.7,BF1866=1),1,0)</f>
        <v>0</v>
      </c>
    </row>
    <row r="1867" spans="1:62" hidden="1" x14ac:dyDescent="0.3">
      <c r="A1867">
        <v>2015</v>
      </c>
      <c r="B1867" t="s">
        <v>53</v>
      </c>
      <c r="C1867" t="s">
        <v>457</v>
      </c>
      <c r="D1867" t="s">
        <v>62</v>
      </c>
      <c r="E1867">
        <v>1</v>
      </c>
      <c r="F1867" t="s">
        <v>56</v>
      </c>
      <c r="G1867" t="s">
        <v>112</v>
      </c>
      <c r="H1867" t="s">
        <v>63</v>
      </c>
      <c r="I1867" t="s">
        <v>59</v>
      </c>
      <c r="J1867" t="s">
        <v>947</v>
      </c>
      <c r="K1867" t="s">
        <v>61</v>
      </c>
      <c r="L1867" t="s">
        <v>62</v>
      </c>
      <c r="M1867">
        <v>1</v>
      </c>
      <c r="N1867" t="s">
        <v>56</v>
      </c>
      <c r="O1867">
        <v>3</v>
      </c>
      <c r="P1867">
        <v>5</v>
      </c>
      <c r="Q1867">
        <v>9</v>
      </c>
      <c r="R1867" t="s">
        <v>63</v>
      </c>
      <c r="S1867" t="s">
        <v>100</v>
      </c>
      <c r="T1867" t="s">
        <v>65</v>
      </c>
      <c r="U1867" t="s">
        <v>947</v>
      </c>
      <c r="V1867" t="s">
        <v>66</v>
      </c>
      <c r="W1867" t="s">
        <v>67</v>
      </c>
      <c r="X1867">
        <v>5</v>
      </c>
      <c r="Y1867">
        <v>0.3</v>
      </c>
      <c r="Z1867">
        <v>0.7</v>
      </c>
      <c r="AA1867">
        <v>2.5</v>
      </c>
      <c r="AB1867">
        <v>4.5</v>
      </c>
      <c r="AC1867">
        <v>3</v>
      </c>
      <c r="AD1867">
        <v>3.5</v>
      </c>
      <c r="AE1867">
        <v>4</v>
      </c>
      <c r="AF1867">
        <v>5.5</v>
      </c>
      <c r="AG1867">
        <v>9</v>
      </c>
      <c r="AH1867">
        <v>2.5</v>
      </c>
      <c r="AI1867">
        <v>2.5</v>
      </c>
      <c r="AJ1867">
        <v>5</v>
      </c>
      <c r="AK1867">
        <v>6.5</v>
      </c>
      <c r="AL1867" t="s">
        <v>68</v>
      </c>
      <c r="AM1867" t="s">
        <v>68</v>
      </c>
      <c r="AN1867" t="s">
        <v>68</v>
      </c>
      <c r="AO1867" t="s">
        <v>68</v>
      </c>
      <c r="AP1867" t="s">
        <v>68</v>
      </c>
      <c r="AQ1867" t="s">
        <v>68</v>
      </c>
      <c r="AR1867" t="s">
        <v>68</v>
      </c>
      <c r="AS1867" t="s">
        <v>68</v>
      </c>
      <c r="AT1867" t="s">
        <v>68</v>
      </c>
      <c r="AU1867" t="s">
        <v>68</v>
      </c>
      <c r="AV1867" t="s">
        <v>68</v>
      </c>
      <c r="AW1867" t="s">
        <v>68</v>
      </c>
      <c r="AX1867" t="s">
        <v>68</v>
      </c>
      <c r="AY1867" t="s">
        <v>68</v>
      </c>
      <c r="AZ1867" t="s">
        <v>69</v>
      </c>
      <c r="BA1867" t="s">
        <v>65</v>
      </c>
      <c r="BB1867">
        <v>0.97</v>
      </c>
    </row>
    <row r="1868" spans="1:62" hidden="1" x14ac:dyDescent="0.3">
      <c r="A1868">
        <v>2015</v>
      </c>
      <c r="B1868" t="s">
        <v>53</v>
      </c>
      <c r="C1868" t="s">
        <v>458</v>
      </c>
      <c r="D1868" t="s">
        <v>62</v>
      </c>
      <c r="E1868">
        <v>1</v>
      </c>
      <c r="F1868" t="s">
        <v>56</v>
      </c>
      <c r="G1868" t="s">
        <v>112</v>
      </c>
      <c r="H1868" t="s">
        <v>63</v>
      </c>
      <c r="I1868" t="s">
        <v>59</v>
      </c>
      <c r="J1868" t="s">
        <v>947</v>
      </c>
      <c r="K1868" t="s">
        <v>61</v>
      </c>
      <c r="L1868" t="s">
        <v>62</v>
      </c>
      <c r="M1868">
        <v>1</v>
      </c>
      <c r="N1868" t="s">
        <v>56</v>
      </c>
      <c r="O1868">
        <v>3</v>
      </c>
      <c r="P1868">
        <v>6</v>
      </c>
      <c r="Q1868">
        <v>11</v>
      </c>
      <c r="R1868" t="s">
        <v>63</v>
      </c>
      <c r="S1868" t="s">
        <v>100</v>
      </c>
      <c r="T1868" t="s">
        <v>65</v>
      </c>
      <c r="U1868" t="s">
        <v>947</v>
      </c>
      <c r="V1868" t="s">
        <v>66</v>
      </c>
      <c r="W1868" t="s">
        <v>67</v>
      </c>
      <c r="X1868">
        <v>5</v>
      </c>
      <c r="Y1868">
        <v>0.3</v>
      </c>
      <c r="Z1868">
        <v>0.7</v>
      </c>
      <c r="AA1868">
        <v>1.5</v>
      </c>
      <c r="AB1868">
        <v>4.5</v>
      </c>
      <c r="AC1868">
        <v>3.5</v>
      </c>
      <c r="AD1868">
        <v>7</v>
      </c>
      <c r="AE1868">
        <v>6</v>
      </c>
      <c r="AF1868">
        <v>5.5</v>
      </c>
      <c r="AG1868">
        <v>5</v>
      </c>
      <c r="AH1868">
        <v>6</v>
      </c>
      <c r="AI1868">
        <v>3.5</v>
      </c>
      <c r="AJ1868">
        <v>9</v>
      </c>
      <c r="AK1868">
        <v>7</v>
      </c>
      <c r="AL1868" t="s">
        <v>68</v>
      </c>
      <c r="AM1868" t="s">
        <v>68</v>
      </c>
      <c r="AN1868" t="s">
        <v>68</v>
      </c>
      <c r="AO1868" t="s">
        <v>68</v>
      </c>
      <c r="AP1868" t="s">
        <v>68</v>
      </c>
      <c r="AQ1868" t="s">
        <v>68</v>
      </c>
      <c r="AR1868" t="s">
        <v>68</v>
      </c>
      <c r="AS1868" t="s">
        <v>68</v>
      </c>
      <c r="AT1868" t="s">
        <v>68</v>
      </c>
      <c r="AU1868" t="s">
        <v>68</v>
      </c>
      <c r="AV1868" t="s">
        <v>68</v>
      </c>
      <c r="AW1868" t="s">
        <v>68</v>
      </c>
      <c r="AX1868" t="s">
        <v>68</v>
      </c>
      <c r="AY1868" t="s">
        <v>68</v>
      </c>
      <c r="AZ1868" t="s">
        <v>69</v>
      </c>
      <c r="BA1868" t="s">
        <v>65</v>
      </c>
      <c r="BB1868">
        <v>0.85699999999999998</v>
      </c>
    </row>
    <row r="1869" spans="1:62" hidden="1" x14ac:dyDescent="0.3">
      <c r="A1869">
        <v>2015</v>
      </c>
      <c r="B1869" t="s">
        <v>53</v>
      </c>
      <c r="C1869" t="s">
        <v>459</v>
      </c>
      <c r="D1869" t="s">
        <v>62</v>
      </c>
      <c r="E1869">
        <v>1</v>
      </c>
      <c r="F1869" t="s">
        <v>56</v>
      </c>
      <c r="G1869" t="s">
        <v>112</v>
      </c>
      <c r="H1869" t="s">
        <v>63</v>
      </c>
      <c r="I1869" t="s">
        <v>77</v>
      </c>
      <c r="J1869" t="s">
        <v>1045</v>
      </c>
      <c r="K1869" t="s">
        <v>61</v>
      </c>
      <c r="L1869" t="s">
        <v>62</v>
      </c>
      <c r="M1869">
        <v>1</v>
      </c>
      <c r="N1869" t="s">
        <v>56</v>
      </c>
      <c r="O1869">
        <v>3</v>
      </c>
      <c r="P1869">
        <v>6</v>
      </c>
      <c r="Q1869">
        <v>12</v>
      </c>
      <c r="R1869" t="s">
        <v>63</v>
      </c>
      <c r="S1869" t="s">
        <v>100</v>
      </c>
      <c r="T1869" t="s">
        <v>79</v>
      </c>
      <c r="U1869" t="s">
        <v>1045</v>
      </c>
      <c r="V1869" t="s">
        <v>66</v>
      </c>
      <c r="W1869" t="s">
        <v>67</v>
      </c>
      <c r="X1869">
        <v>5</v>
      </c>
      <c r="Y1869">
        <v>0.3</v>
      </c>
      <c r="Z1869">
        <v>0.7</v>
      </c>
      <c r="AA1869">
        <v>0.5</v>
      </c>
      <c r="AB1869">
        <v>0</v>
      </c>
      <c r="AC1869" t="s">
        <v>68</v>
      </c>
      <c r="AD1869" t="s">
        <v>68</v>
      </c>
      <c r="AE1869" t="s">
        <v>68</v>
      </c>
      <c r="AF1869" t="s">
        <v>68</v>
      </c>
      <c r="AG1869">
        <v>9</v>
      </c>
      <c r="AH1869">
        <v>3.5</v>
      </c>
      <c r="AI1869">
        <v>4</v>
      </c>
      <c r="AJ1869" t="s">
        <v>68</v>
      </c>
      <c r="AK1869" t="s">
        <v>68</v>
      </c>
      <c r="AL1869" t="s">
        <v>68</v>
      </c>
      <c r="AM1869" t="s">
        <v>68</v>
      </c>
      <c r="AN1869" t="s">
        <v>68</v>
      </c>
      <c r="AO1869" t="s">
        <v>68</v>
      </c>
      <c r="AP1869" t="s">
        <v>68</v>
      </c>
      <c r="AQ1869" t="s">
        <v>68</v>
      </c>
      <c r="AR1869" t="s">
        <v>68</v>
      </c>
      <c r="AS1869" t="s">
        <v>68</v>
      </c>
      <c r="AT1869" t="s">
        <v>68</v>
      </c>
      <c r="AU1869" t="s">
        <v>68</v>
      </c>
      <c r="AV1869" t="s">
        <v>68</v>
      </c>
      <c r="AW1869" t="s">
        <v>68</v>
      </c>
      <c r="AX1869" t="s">
        <v>68</v>
      </c>
      <c r="AY1869" t="s">
        <v>68</v>
      </c>
      <c r="AZ1869" t="s">
        <v>69</v>
      </c>
      <c r="BA1869" t="s">
        <v>79</v>
      </c>
      <c r="BB1869">
        <v>1</v>
      </c>
    </row>
    <row r="1870" spans="1:62" hidden="1" x14ac:dyDescent="0.3">
      <c r="A1870">
        <v>2015</v>
      </c>
      <c r="B1870" t="s">
        <v>53</v>
      </c>
      <c r="C1870" t="s">
        <v>1890</v>
      </c>
      <c r="D1870" t="s">
        <v>62</v>
      </c>
      <c r="E1870">
        <v>1</v>
      </c>
      <c r="F1870" t="s">
        <v>56</v>
      </c>
      <c r="G1870" t="s">
        <v>112</v>
      </c>
      <c r="H1870" t="s">
        <v>63</v>
      </c>
      <c r="I1870" t="s">
        <v>83</v>
      </c>
      <c r="J1870" t="s">
        <v>947</v>
      </c>
      <c r="K1870" t="s">
        <v>61</v>
      </c>
      <c r="L1870" t="s">
        <v>62</v>
      </c>
      <c r="M1870">
        <v>1</v>
      </c>
      <c r="N1870" t="s">
        <v>56</v>
      </c>
      <c r="O1870">
        <v>4</v>
      </c>
      <c r="P1870">
        <v>7</v>
      </c>
      <c r="Q1870">
        <v>13</v>
      </c>
      <c r="R1870" t="s">
        <v>63</v>
      </c>
      <c r="S1870" t="s">
        <v>100</v>
      </c>
      <c r="T1870" t="s">
        <v>84</v>
      </c>
      <c r="U1870" t="s">
        <v>947</v>
      </c>
      <c r="V1870" t="s">
        <v>66</v>
      </c>
      <c r="W1870" t="s">
        <v>67</v>
      </c>
      <c r="X1870">
        <v>5</v>
      </c>
      <c r="Y1870">
        <v>0.3</v>
      </c>
      <c r="Z1870">
        <v>0.7</v>
      </c>
      <c r="AA1870">
        <v>2</v>
      </c>
      <c r="AB1870">
        <v>4.5</v>
      </c>
      <c r="AC1870">
        <v>6</v>
      </c>
      <c r="AD1870">
        <v>5</v>
      </c>
      <c r="AE1870">
        <v>5.5</v>
      </c>
      <c r="AF1870" t="s">
        <v>68</v>
      </c>
      <c r="AG1870">
        <v>7</v>
      </c>
      <c r="AH1870">
        <v>7</v>
      </c>
      <c r="AI1870">
        <v>10</v>
      </c>
      <c r="AJ1870">
        <v>10</v>
      </c>
      <c r="AK1870">
        <v>8</v>
      </c>
      <c r="AL1870" t="s">
        <v>68</v>
      </c>
      <c r="AM1870" t="s">
        <v>68</v>
      </c>
      <c r="AN1870" t="s">
        <v>68</v>
      </c>
      <c r="AO1870" t="s">
        <v>68</v>
      </c>
      <c r="AP1870" t="s">
        <v>68</v>
      </c>
      <c r="AQ1870" t="s">
        <v>68</v>
      </c>
      <c r="AR1870" t="s">
        <v>68</v>
      </c>
      <c r="AS1870" t="s">
        <v>68</v>
      </c>
      <c r="AT1870" t="s">
        <v>68</v>
      </c>
      <c r="AU1870" t="s">
        <v>68</v>
      </c>
      <c r="AV1870" t="s">
        <v>68</v>
      </c>
      <c r="AW1870" t="s">
        <v>68</v>
      </c>
      <c r="AX1870" t="s">
        <v>68</v>
      </c>
      <c r="AY1870" t="s">
        <v>68</v>
      </c>
      <c r="AZ1870" t="s">
        <v>69</v>
      </c>
      <c r="BA1870" t="s">
        <v>84</v>
      </c>
      <c r="BB1870">
        <v>1</v>
      </c>
    </row>
    <row r="1871" spans="1:62" hidden="1" x14ac:dyDescent="0.3">
      <c r="A1871">
        <v>2015</v>
      </c>
      <c r="B1871" t="s">
        <v>53</v>
      </c>
      <c r="C1871" t="s">
        <v>1891</v>
      </c>
      <c r="D1871" t="s">
        <v>75</v>
      </c>
      <c r="E1871">
        <v>2</v>
      </c>
      <c r="F1871" t="s">
        <v>71</v>
      </c>
      <c r="G1871" t="s">
        <v>112</v>
      </c>
      <c r="H1871" t="s">
        <v>63</v>
      </c>
      <c r="I1871" t="s">
        <v>77</v>
      </c>
      <c r="J1871" t="s">
        <v>1467</v>
      </c>
      <c r="K1871" t="s">
        <v>61</v>
      </c>
      <c r="L1871" t="s">
        <v>62</v>
      </c>
      <c r="M1871">
        <v>1</v>
      </c>
      <c r="N1871" t="s">
        <v>71</v>
      </c>
      <c r="O1871">
        <v>4</v>
      </c>
      <c r="P1871">
        <v>8</v>
      </c>
      <c r="Q1871">
        <v>16</v>
      </c>
      <c r="R1871" t="s">
        <v>945</v>
      </c>
      <c r="S1871" t="s">
        <v>100</v>
      </c>
      <c r="T1871" t="s">
        <v>79</v>
      </c>
      <c r="U1871" t="s">
        <v>1467</v>
      </c>
      <c r="V1871" t="s">
        <v>66</v>
      </c>
      <c r="W1871" t="s">
        <v>67</v>
      </c>
      <c r="X1871">
        <v>5</v>
      </c>
      <c r="Y1871">
        <v>0.3</v>
      </c>
      <c r="Z1871">
        <v>0.7</v>
      </c>
      <c r="AA1871">
        <v>0</v>
      </c>
      <c r="AB1871" t="s">
        <v>68</v>
      </c>
      <c r="AC1871" t="s">
        <v>68</v>
      </c>
      <c r="AD1871" t="s">
        <v>68</v>
      </c>
      <c r="AE1871" t="s">
        <v>68</v>
      </c>
      <c r="AF1871" t="s">
        <v>68</v>
      </c>
      <c r="AG1871" t="s">
        <v>68</v>
      </c>
      <c r="AH1871">
        <v>4</v>
      </c>
      <c r="AI1871" t="s">
        <v>68</v>
      </c>
      <c r="AJ1871" t="s">
        <v>68</v>
      </c>
      <c r="AK1871" t="s">
        <v>68</v>
      </c>
      <c r="AL1871" t="s">
        <v>68</v>
      </c>
      <c r="AM1871" t="s">
        <v>68</v>
      </c>
      <c r="AN1871" t="s">
        <v>68</v>
      </c>
      <c r="AO1871" t="s">
        <v>68</v>
      </c>
      <c r="AP1871" t="s">
        <v>68</v>
      </c>
      <c r="AQ1871" t="s">
        <v>68</v>
      </c>
      <c r="AR1871" t="s">
        <v>68</v>
      </c>
      <c r="AS1871" t="s">
        <v>68</v>
      </c>
      <c r="AT1871" t="s">
        <v>68</v>
      </c>
      <c r="AU1871" t="s">
        <v>68</v>
      </c>
      <c r="AV1871" t="s">
        <v>68</v>
      </c>
      <c r="AW1871" t="s">
        <v>68</v>
      </c>
      <c r="AX1871" t="s">
        <v>68</v>
      </c>
      <c r="AY1871" t="s">
        <v>68</v>
      </c>
      <c r="AZ1871" t="s">
        <v>69</v>
      </c>
      <c r="BA1871" t="s">
        <v>79</v>
      </c>
      <c r="BB1871">
        <v>1</v>
      </c>
    </row>
    <row r="1872" spans="1:62" hidden="1" x14ac:dyDescent="0.3">
      <c r="A1872">
        <v>2015</v>
      </c>
      <c r="B1872" t="s">
        <v>53</v>
      </c>
      <c r="C1872" t="s">
        <v>1892</v>
      </c>
      <c r="D1872" t="s">
        <v>62</v>
      </c>
      <c r="E1872">
        <v>1</v>
      </c>
      <c r="F1872" t="s">
        <v>71</v>
      </c>
      <c r="G1872" t="s">
        <v>112</v>
      </c>
      <c r="H1872" t="s">
        <v>63</v>
      </c>
      <c r="I1872" t="s">
        <v>77</v>
      </c>
      <c r="J1872" t="s">
        <v>1467</v>
      </c>
      <c r="K1872" t="s">
        <v>61</v>
      </c>
      <c r="L1872" t="s">
        <v>62</v>
      </c>
      <c r="M1872">
        <v>1</v>
      </c>
      <c r="N1872" t="s">
        <v>71</v>
      </c>
      <c r="O1872">
        <v>1</v>
      </c>
      <c r="P1872">
        <v>1</v>
      </c>
      <c r="Q1872">
        <v>1</v>
      </c>
      <c r="R1872" t="s">
        <v>63</v>
      </c>
      <c r="S1872" t="s">
        <v>100</v>
      </c>
      <c r="T1872" t="s">
        <v>79</v>
      </c>
      <c r="U1872" t="s">
        <v>1467</v>
      </c>
      <c r="V1872" t="s">
        <v>66</v>
      </c>
      <c r="W1872" t="s">
        <v>67</v>
      </c>
      <c r="X1872">
        <v>5</v>
      </c>
      <c r="Y1872">
        <v>0.3</v>
      </c>
      <c r="Z1872">
        <v>0.7</v>
      </c>
      <c r="AA1872">
        <v>2.5</v>
      </c>
      <c r="AB1872" t="s">
        <v>68</v>
      </c>
      <c r="AC1872" t="s">
        <v>68</v>
      </c>
      <c r="AD1872" t="s">
        <v>68</v>
      </c>
      <c r="AE1872" t="s">
        <v>68</v>
      </c>
      <c r="AF1872" t="s">
        <v>68</v>
      </c>
      <c r="AG1872" t="s">
        <v>68</v>
      </c>
      <c r="AH1872">
        <v>3.5</v>
      </c>
      <c r="AI1872" t="s">
        <v>68</v>
      </c>
      <c r="AJ1872" t="s">
        <v>68</v>
      </c>
      <c r="AK1872" t="s">
        <v>68</v>
      </c>
      <c r="AL1872" t="s">
        <v>68</v>
      </c>
      <c r="AM1872" t="s">
        <v>68</v>
      </c>
      <c r="AN1872" t="s">
        <v>68</v>
      </c>
      <c r="AO1872" t="s">
        <v>68</v>
      </c>
      <c r="AP1872" t="s">
        <v>68</v>
      </c>
      <c r="AQ1872" t="s">
        <v>68</v>
      </c>
      <c r="AR1872" t="s">
        <v>68</v>
      </c>
      <c r="AS1872" t="s">
        <v>68</v>
      </c>
      <c r="AT1872" t="s">
        <v>68</v>
      </c>
      <c r="AU1872" t="s">
        <v>68</v>
      </c>
      <c r="AV1872" t="s">
        <v>68</v>
      </c>
      <c r="AW1872" t="s">
        <v>68</v>
      </c>
      <c r="AX1872" t="s">
        <v>68</v>
      </c>
      <c r="AY1872" t="s">
        <v>68</v>
      </c>
      <c r="AZ1872" t="s">
        <v>69</v>
      </c>
      <c r="BA1872" t="s">
        <v>79</v>
      </c>
      <c r="BB1872">
        <v>1</v>
      </c>
    </row>
    <row r="1873" spans="1:62" hidden="1" x14ac:dyDescent="0.3">
      <c r="A1873">
        <v>2015</v>
      </c>
      <c r="B1873" t="s">
        <v>53</v>
      </c>
      <c r="C1873" t="s">
        <v>1893</v>
      </c>
      <c r="D1873" t="s">
        <v>62</v>
      </c>
      <c r="E1873">
        <v>1</v>
      </c>
      <c r="F1873" t="s">
        <v>56</v>
      </c>
      <c r="G1873" t="s">
        <v>112</v>
      </c>
      <c r="H1873" t="s">
        <v>63</v>
      </c>
      <c r="I1873" t="s">
        <v>83</v>
      </c>
      <c r="J1873" t="s">
        <v>947</v>
      </c>
      <c r="K1873" t="s">
        <v>61</v>
      </c>
      <c r="L1873" t="s">
        <v>62</v>
      </c>
      <c r="M1873">
        <v>1</v>
      </c>
      <c r="N1873" t="s">
        <v>56</v>
      </c>
      <c r="O1873">
        <v>4</v>
      </c>
      <c r="P1873">
        <v>7</v>
      </c>
      <c r="Q1873">
        <v>14</v>
      </c>
      <c r="R1873" t="s">
        <v>63</v>
      </c>
      <c r="S1873" t="s">
        <v>100</v>
      </c>
      <c r="T1873" t="s">
        <v>84</v>
      </c>
      <c r="U1873" t="s">
        <v>947</v>
      </c>
      <c r="V1873" t="s">
        <v>66</v>
      </c>
      <c r="W1873" t="s">
        <v>67</v>
      </c>
      <c r="X1873">
        <v>5</v>
      </c>
      <c r="Y1873">
        <v>0.3</v>
      </c>
      <c r="Z1873">
        <v>0.7</v>
      </c>
      <c r="AA1873">
        <v>2.5</v>
      </c>
      <c r="AB1873">
        <v>4.5</v>
      </c>
      <c r="AC1873">
        <v>5</v>
      </c>
      <c r="AD1873">
        <v>5.5</v>
      </c>
      <c r="AE1873">
        <v>6</v>
      </c>
      <c r="AF1873" t="s">
        <v>68</v>
      </c>
      <c r="AG1873">
        <v>8</v>
      </c>
      <c r="AH1873">
        <v>7</v>
      </c>
      <c r="AI1873">
        <v>10</v>
      </c>
      <c r="AJ1873">
        <v>7.5</v>
      </c>
      <c r="AK1873">
        <v>10</v>
      </c>
      <c r="AL1873" t="s">
        <v>68</v>
      </c>
      <c r="AM1873" t="s">
        <v>68</v>
      </c>
      <c r="AN1873" t="s">
        <v>68</v>
      </c>
      <c r="AO1873" t="s">
        <v>68</v>
      </c>
      <c r="AP1873" t="s">
        <v>68</v>
      </c>
      <c r="AQ1873" t="s">
        <v>68</v>
      </c>
      <c r="AR1873" t="s">
        <v>68</v>
      </c>
      <c r="AS1873" t="s">
        <v>68</v>
      </c>
      <c r="AT1873" t="s">
        <v>68</v>
      </c>
      <c r="AU1873" t="s">
        <v>68</v>
      </c>
      <c r="AV1873" t="s">
        <v>68</v>
      </c>
      <c r="AW1873" t="s">
        <v>68</v>
      </c>
      <c r="AX1873" t="s">
        <v>68</v>
      </c>
      <c r="AY1873" t="s">
        <v>68</v>
      </c>
      <c r="AZ1873" t="s">
        <v>69</v>
      </c>
      <c r="BA1873" t="s">
        <v>84</v>
      </c>
      <c r="BB1873">
        <v>1</v>
      </c>
    </row>
    <row r="1874" spans="1:62" x14ac:dyDescent="0.3">
      <c r="A1874">
        <v>2015</v>
      </c>
      <c r="B1874" t="s">
        <v>53</v>
      </c>
      <c r="C1874" t="s">
        <v>1894</v>
      </c>
      <c r="D1874" t="s">
        <v>62</v>
      </c>
      <c r="E1874">
        <v>1</v>
      </c>
      <c r="F1874" t="s">
        <v>56</v>
      </c>
      <c r="G1874" t="s">
        <v>112</v>
      </c>
      <c r="H1874" t="s">
        <v>63</v>
      </c>
      <c r="I1874" t="s">
        <v>77</v>
      </c>
      <c r="J1874" t="s">
        <v>1045</v>
      </c>
      <c r="K1874" t="s">
        <v>61</v>
      </c>
      <c r="L1874" t="s">
        <v>62</v>
      </c>
      <c r="M1874">
        <v>1</v>
      </c>
      <c r="N1874" t="s">
        <v>56</v>
      </c>
      <c r="O1874">
        <v>4</v>
      </c>
      <c r="P1874">
        <v>8</v>
      </c>
      <c r="Q1874">
        <v>16</v>
      </c>
      <c r="R1874" t="s">
        <v>63</v>
      </c>
      <c r="S1874" t="s">
        <v>100</v>
      </c>
      <c r="T1874" t="s">
        <v>79</v>
      </c>
      <c r="U1874" t="s">
        <v>1045</v>
      </c>
      <c r="V1874" t="s">
        <v>66</v>
      </c>
      <c r="W1874" t="s">
        <v>67</v>
      </c>
      <c r="X1874">
        <v>5</v>
      </c>
      <c r="Y1874">
        <v>0.3</v>
      </c>
      <c r="Z1874">
        <v>0.7</v>
      </c>
      <c r="AA1874">
        <v>2.5</v>
      </c>
      <c r="AB1874">
        <v>1</v>
      </c>
      <c r="AC1874" t="s">
        <v>68</v>
      </c>
      <c r="AD1874" t="s">
        <v>68</v>
      </c>
      <c r="AE1874" t="s">
        <v>68</v>
      </c>
      <c r="AF1874" t="s">
        <v>68</v>
      </c>
      <c r="AG1874">
        <v>8.5</v>
      </c>
      <c r="AH1874">
        <v>3</v>
      </c>
      <c r="AI1874">
        <v>4.5</v>
      </c>
      <c r="AJ1874" t="s">
        <v>68</v>
      </c>
      <c r="AK1874" t="s">
        <v>68</v>
      </c>
      <c r="AL1874" t="s">
        <v>68</v>
      </c>
      <c r="AM1874" t="s">
        <v>68</v>
      </c>
      <c r="AN1874" t="s">
        <v>68</v>
      </c>
      <c r="AO1874" t="s">
        <v>68</v>
      </c>
      <c r="AP1874" t="s">
        <v>68</v>
      </c>
      <c r="AQ1874" t="s">
        <v>68</v>
      </c>
      <c r="AR1874" t="s">
        <v>68</v>
      </c>
      <c r="AS1874" t="s">
        <v>68</v>
      </c>
      <c r="AT1874" t="s">
        <v>68</v>
      </c>
      <c r="AU1874" t="s">
        <v>68</v>
      </c>
      <c r="AV1874" t="s">
        <v>68</v>
      </c>
      <c r="AW1874" t="s">
        <v>68</v>
      </c>
      <c r="AX1874" t="s">
        <v>68</v>
      </c>
      <c r="AY1874" t="s">
        <v>68</v>
      </c>
      <c r="AZ1874" t="s">
        <v>80</v>
      </c>
      <c r="BA1874" t="s">
        <v>79</v>
      </c>
      <c r="BB1874">
        <v>1</v>
      </c>
      <c r="BD1874">
        <f>IF(EXACT(BA1874,T1874),1,0)</f>
        <v>1</v>
      </c>
      <c r="BE1874">
        <f>IF(AND(AZ1874="2_Testando"),1,0)</f>
        <v>1</v>
      </c>
      <c r="BF1874">
        <f>IF(AND(AZ1874="2_Testando",BD1874=1),1,0)</f>
        <v>1</v>
      </c>
      <c r="BJ1874">
        <f>IF(AND(BB1874&gt;0.7,BF1874=1),1,0)</f>
        <v>1</v>
      </c>
    </row>
    <row r="1875" spans="1:62" hidden="1" x14ac:dyDescent="0.3">
      <c r="A1875">
        <v>2015</v>
      </c>
      <c r="B1875" t="s">
        <v>53</v>
      </c>
      <c r="C1875" t="s">
        <v>1895</v>
      </c>
      <c r="D1875" t="s">
        <v>62</v>
      </c>
      <c r="E1875">
        <v>1</v>
      </c>
      <c r="F1875" t="s">
        <v>56</v>
      </c>
      <c r="G1875" t="s">
        <v>112</v>
      </c>
      <c r="H1875" t="s">
        <v>63</v>
      </c>
      <c r="I1875" t="s">
        <v>83</v>
      </c>
      <c r="J1875" t="s">
        <v>967</v>
      </c>
      <c r="K1875" t="s">
        <v>61</v>
      </c>
      <c r="L1875" t="s">
        <v>62</v>
      </c>
      <c r="M1875">
        <v>1</v>
      </c>
      <c r="N1875" t="s">
        <v>56</v>
      </c>
      <c r="O1875">
        <v>5</v>
      </c>
      <c r="P1875">
        <v>9</v>
      </c>
      <c r="Q1875">
        <v>17</v>
      </c>
      <c r="R1875" t="s">
        <v>63</v>
      </c>
      <c r="S1875" t="s">
        <v>100</v>
      </c>
      <c r="T1875" t="s">
        <v>84</v>
      </c>
      <c r="U1875" t="s">
        <v>947</v>
      </c>
      <c r="V1875" t="s">
        <v>66</v>
      </c>
      <c r="W1875" t="s">
        <v>67</v>
      </c>
      <c r="X1875">
        <v>5</v>
      </c>
      <c r="Y1875">
        <v>0.3</v>
      </c>
      <c r="Z1875">
        <v>0.7</v>
      </c>
      <c r="AA1875">
        <v>6</v>
      </c>
      <c r="AB1875">
        <v>4</v>
      </c>
      <c r="AC1875">
        <v>6.5</v>
      </c>
      <c r="AD1875">
        <v>7</v>
      </c>
      <c r="AE1875">
        <v>7</v>
      </c>
      <c r="AF1875" t="s">
        <v>68</v>
      </c>
      <c r="AG1875">
        <v>8.5</v>
      </c>
      <c r="AH1875">
        <v>9.5</v>
      </c>
      <c r="AI1875">
        <v>9</v>
      </c>
      <c r="AJ1875">
        <v>10</v>
      </c>
      <c r="AK1875">
        <v>10</v>
      </c>
      <c r="AL1875" t="s">
        <v>68</v>
      </c>
      <c r="AM1875" t="s">
        <v>68</v>
      </c>
      <c r="AN1875" t="s">
        <v>68</v>
      </c>
      <c r="AO1875" t="s">
        <v>68</v>
      </c>
      <c r="AP1875" t="s">
        <v>68</v>
      </c>
      <c r="AQ1875" t="s">
        <v>68</v>
      </c>
      <c r="AR1875" t="s">
        <v>68</v>
      </c>
      <c r="AS1875" t="s">
        <v>68</v>
      </c>
      <c r="AT1875" t="s">
        <v>68</v>
      </c>
      <c r="AU1875" t="s">
        <v>68</v>
      </c>
      <c r="AV1875" t="s">
        <v>68</v>
      </c>
      <c r="AW1875" t="s">
        <v>68</v>
      </c>
      <c r="AX1875" t="s">
        <v>68</v>
      </c>
      <c r="AY1875" t="s">
        <v>68</v>
      </c>
      <c r="AZ1875" t="s">
        <v>69</v>
      </c>
      <c r="BA1875" t="s">
        <v>84</v>
      </c>
      <c r="BB1875">
        <v>1</v>
      </c>
    </row>
    <row r="1876" spans="1:62" hidden="1" x14ac:dyDescent="0.3">
      <c r="A1876">
        <v>2015</v>
      </c>
      <c r="B1876" t="s">
        <v>53</v>
      </c>
      <c r="C1876" t="s">
        <v>1896</v>
      </c>
      <c r="D1876" t="s">
        <v>62</v>
      </c>
      <c r="E1876">
        <v>1</v>
      </c>
      <c r="F1876" t="s">
        <v>56</v>
      </c>
      <c r="G1876" t="s">
        <v>112</v>
      </c>
      <c r="H1876" t="s">
        <v>63</v>
      </c>
      <c r="I1876" t="s">
        <v>83</v>
      </c>
      <c r="J1876" t="s">
        <v>947</v>
      </c>
      <c r="K1876" t="s">
        <v>61</v>
      </c>
      <c r="L1876" t="s">
        <v>62</v>
      </c>
      <c r="M1876">
        <v>1</v>
      </c>
      <c r="N1876" t="s">
        <v>56</v>
      </c>
      <c r="O1876">
        <v>5</v>
      </c>
      <c r="P1876">
        <v>10</v>
      </c>
      <c r="Q1876">
        <v>19</v>
      </c>
      <c r="R1876" t="s">
        <v>63</v>
      </c>
      <c r="S1876" t="s">
        <v>100</v>
      </c>
      <c r="T1876" t="s">
        <v>84</v>
      </c>
      <c r="U1876" t="s">
        <v>947</v>
      </c>
      <c r="V1876" t="s">
        <v>66</v>
      </c>
      <c r="W1876" t="s">
        <v>67</v>
      </c>
      <c r="X1876">
        <v>5</v>
      </c>
      <c r="Y1876">
        <v>0.3</v>
      </c>
      <c r="Z1876">
        <v>0.7</v>
      </c>
      <c r="AA1876">
        <v>3</v>
      </c>
      <c r="AB1876">
        <v>2.5</v>
      </c>
      <c r="AC1876">
        <v>6</v>
      </c>
      <c r="AD1876">
        <v>4</v>
      </c>
      <c r="AE1876">
        <v>7</v>
      </c>
      <c r="AF1876" t="s">
        <v>68</v>
      </c>
      <c r="AG1876">
        <v>8.5</v>
      </c>
      <c r="AH1876">
        <v>5</v>
      </c>
      <c r="AI1876">
        <v>7.5</v>
      </c>
      <c r="AJ1876">
        <v>6.5</v>
      </c>
      <c r="AK1876">
        <v>6.5</v>
      </c>
      <c r="AL1876" t="s">
        <v>68</v>
      </c>
      <c r="AM1876" t="s">
        <v>68</v>
      </c>
      <c r="AN1876" t="s">
        <v>68</v>
      </c>
      <c r="AO1876" t="s">
        <v>68</v>
      </c>
      <c r="AP1876" t="s">
        <v>68</v>
      </c>
      <c r="AQ1876" t="s">
        <v>68</v>
      </c>
      <c r="AR1876" t="s">
        <v>68</v>
      </c>
      <c r="AS1876" t="s">
        <v>68</v>
      </c>
      <c r="AT1876" t="s">
        <v>68</v>
      </c>
      <c r="AU1876" t="s">
        <v>68</v>
      </c>
      <c r="AV1876" t="s">
        <v>68</v>
      </c>
      <c r="AW1876" t="s">
        <v>68</v>
      </c>
      <c r="AX1876" t="s">
        <v>68</v>
      </c>
      <c r="AY1876" t="s">
        <v>68</v>
      </c>
      <c r="AZ1876" t="s">
        <v>69</v>
      </c>
      <c r="BA1876" t="s">
        <v>84</v>
      </c>
      <c r="BB1876">
        <v>0.80700000000000005</v>
      </c>
    </row>
    <row r="1877" spans="1:62" hidden="1" x14ac:dyDescent="0.3">
      <c r="A1877">
        <v>2015</v>
      </c>
      <c r="B1877" t="s">
        <v>53</v>
      </c>
      <c r="C1877" t="s">
        <v>460</v>
      </c>
      <c r="D1877" t="s">
        <v>62</v>
      </c>
      <c r="E1877">
        <v>1</v>
      </c>
      <c r="F1877" t="s">
        <v>56</v>
      </c>
      <c r="G1877" t="s">
        <v>112</v>
      </c>
      <c r="H1877" t="s">
        <v>63</v>
      </c>
      <c r="I1877" t="s">
        <v>59</v>
      </c>
      <c r="J1877" t="s">
        <v>947</v>
      </c>
      <c r="K1877" t="s">
        <v>61</v>
      </c>
      <c r="L1877" t="s">
        <v>62</v>
      </c>
      <c r="M1877">
        <v>1</v>
      </c>
      <c r="N1877" t="s">
        <v>56</v>
      </c>
      <c r="O1877">
        <v>4</v>
      </c>
      <c r="P1877">
        <v>8</v>
      </c>
      <c r="Q1877">
        <v>15</v>
      </c>
      <c r="R1877" t="s">
        <v>63</v>
      </c>
      <c r="S1877" t="s">
        <v>100</v>
      </c>
      <c r="T1877" t="s">
        <v>65</v>
      </c>
      <c r="U1877" t="s">
        <v>947</v>
      </c>
      <c r="V1877" t="s">
        <v>66</v>
      </c>
      <c r="W1877" t="s">
        <v>67</v>
      </c>
      <c r="X1877">
        <v>5</v>
      </c>
      <c r="Y1877">
        <v>0.3</v>
      </c>
      <c r="Z1877">
        <v>0.7</v>
      </c>
      <c r="AA1877">
        <v>1.5</v>
      </c>
      <c r="AB1877">
        <v>3.5</v>
      </c>
      <c r="AC1877">
        <v>0</v>
      </c>
      <c r="AD1877">
        <v>5</v>
      </c>
      <c r="AE1877">
        <v>1.5</v>
      </c>
      <c r="AF1877" t="s">
        <v>68</v>
      </c>
      <c r="AG1877">
        <v>7.5</v>
      </c>
      <c r="AH1877">
        <v>5.5</v>
      </c>
      <c r="AI1877">
        <v>8.5</v>
      </c>
      <c r="AJ1877">
        <v>6</v>
      </c>
      <c r="AK1877">
        <v>7</v>
      </c>
      <c r="AL1877" t="s">
        <v>68</v>
      </c>
      <c r="AM1877" t="s">
        <v>68</v>
      </c>
      <c r="AN1877" t="s">
        <v>68</v>
      </c>
      <c r="AO1877" t="s">
        <v>68</v>
      </c>
      <c r="AP1877" t="s">
        <v>68</v>
      </c>
      <c r="AQ1877" t="s">
        <v>68</v>
      </c>
      <c r="AR1877" t="s">
        <v>68</v>
      </c>
      <c r="AS1877" t="s">
        <v>68</v>
      </c>
      <c r="AT1877" t="s">
        <v>68</v>
      </c>
      <c r="AU1877" t="s">
        <v>68</v>
      </c>
      <c r="AV1877" t="s">
        <v>68</v>
      </c>
      <c r="AW1877" t="s">
        <v>68</v>
      </c>
      <c r="AX1877" t="s">
        <v>68</v>
      </c>
      <c r="AY1877" t="s">
        <v>68</v>
      </c>
      <c r="AZ1877" t="s">
        <v>69</v>
      </c>
      <c r="BA1877" t="s">
        <v>65</v>
      </c>
      <c r="BB1877">
        <v>0.85699999999999998</v>
      </c>
    </row>
    <row r="1878" spans="1:62" hidden="1" x14ac:dyDescent="0.3">
      <c r="A1878">
        <v>2015</v>
      </c>
      <c r="B1878" t="s">
        <v>53</v>
      </c>
      <c r="C1878" t="s">
        <v>1897</v>
      </c>
      <c r="D1878" t="s">
        <v>62</v>
      </c>
      <c r="E1878">
        <v>1</v>
      </c>
      <c r="F1878" t="s">
        <v>56</v>
      </c>
      <c r="G1878" t="s">
        <v>112</v>
      </c>
      <c r="H1878" t="s">
        <v>63</v>
      </c>
      <c r="I1878" t="s">
        <v>83</v>
      </c>
      <c r="J1878" t="s">
        <v>947</v>
      </c>
      <c r="K1878" t="s">
        <v>61</v>
      </c>
      <c r="L1878" t="s">
        <v>62</v>
      </c>
      <c r="M1878">
        <v>1</v>
      </c>
      <c r="N1878" t="s">
        <v>56</v>
      </c>
      <c r="O1878">
        <v>6</v>
      </c>
      <c r="P1878">
        <v>11</v>
      </c>
      <c r="Q1878">
        <v>21</v>
      </c>
      <c r="R1878" t="s">
        <v>63</v>
      </c>
      <c r="S1878" t="s">
        <v>100</v>
      </c>
      <c r="T1878" t="s">
        <v>84</v>
      </c>
      <c r="U1878" t="s">
        <v>947</v>
      </c>
      <c r="V1878" t="s">
        <v>66</v>
      </c>
      <c r="W1878" t="s">
        <v>67</v>
      </c>
      <c r="X1878">
        <v>5</v>
      </c>
      <c r="Y1878">
        <v>0.3</v>
      </c>
      <c r="Z1878">
        <v>0.7</v>
      </c>
      <c r="AA1878">
        <v>5.5</v>
      </c>
      <c r="AB1878">
        <v>5.5</v>
      </c>
      <c r="AC1878">
        <v>7</v>
      </c>
      <c r="AD1878">
        <v>5.5</v>
      </c>
      <c r="AE1878">
        <v>3.5</v>
      </c>
      <c r="AF1878" t="s">
        <v>68</v>
      </c>
      <c r="AG1878">
        <v>8</v>
      </c>
      <c r="AH1878">
        <v>9.5</v>
      </c>
      <c r="AI1878">
        <v>6.5</v>
      </c>
      <c r="AJ1878">
        <v>8.5</v>
      </c>
      <c r="AK1878">
        <v>5</v>
      </c>
      <c r="AL1878" t="s">
        <v>68</v>
      </c>
      <c r="AM1878" t="s">
        <v>68</v>
      </c>
      <c r="AN1878" t="s">
        <v>68</v>
      </c>
      <c r="AO1878" t="s">
        <v>68</v>
      </c>
      <c r="AP1878" t="s">
        <v>68</v>
      </c>
      <c r="AQ1878" t="s">
        <v>68</v>
      </c>
      <c r="AR1878" t="s">
        <v>68</v>
      </c>
      <c r="AS1878" t="s">
        <v>68</v>
      </c>
      <c r="AT1878" t="s">
        <v>68</v>
      </c>
      <c r="AU1878" t="s">
        <v>68</v>
      </c>
      <c r="AV1878" t="s">
        <v>68</v>
      </c>
      <c r="AW1878" t="s">
        <v>68</v>
      </c>
      <c r="AX1878" t="s">
        <v>68</v>
      </c>
      <c r="AY1878" t="s">
        <v>68</v>
      </c>
      <c r="AZ1878" t="s">
        <v>69</v>
      </c>
      <c r="BA1878" t="s">
        <v>84</v>
      </c>
      <c r="BB1878">
        <v>1</v>
      </c>
    </row>
    <row r="1879" spans="1:62" hidden="1" x14ac:dyDescent="0.3">
      <c r="A1879">
        <v>2015</v>
      </c>
      <c r="B1879" t="s">
        <v>53</v>
      </c>
      <c r="C1879" t="s">
        <v>1898</v>
      </c>
      <c r="D1879" t="s">
        <v>62</v>
      </c>
      <c r="E1879">
        <v>1</v>
      </c>
      <c r="F1879" t="s">
        <v>71</v>
      </c>
      <c r="G1879" t="s">
        <v>112</v>
      </c>
      <c r="H1879" t="s">
        <v>63</v>
      </c>
      <c r="I1879" t="s">
        <v>77</v>
      </c>
      <c r="J1879" t="s">
        <v>990</v>
      </c>
      <c r="K1879" t="s">
        <v>61</v>
      </c>
      <c r="L1879" t="s">
        <v>62</v>
      </c>
      <c r="M1879">
        <v>1</v>
      </c>
      <c r="N1879" t="s">
        <v>71</v>
      </c>
      <c r="O1879">
        <v>1</v>
      </c>
      <c r="P1879">
        <v>1</v>
      </c>
      <c r="Q1879">
        <v>2</v>
      </c>
      <c r="R1879" t="s">
        <v>63</v>
      </c>
      <c r="S1879" t="s">
        <v>100</v>
      </c>
      <c r="T1879" t="s">
        <v>79</v>
      </c>
      <c r="U1879" t="s">
        <v>990</v>
      </c>
      <c r="V1879" t="s">
        <v>66</v>
      </c>
      <c r="W1879" t="s">
        <v>67</v>
      </c>
      <c r="X1879">
        <v>5</v>
      </c>
      <c r="Y1879">
        <v>0.3</v>
      </c>
      <c r="Z1879">
        <v>0.7</v>
      </c>
      <c r="AA1879">
        <v>1</v>
      </c>
      <c r="AB1879" t="s">
        <v>68</v>
      </c>
      <c r="AC1879" t="s">
        <v>68</v>
      </c>
      <c r="AD1879" t="s">
        <v>68</v>
      </c>
      <c r="AE1879" t="s">
        <v>68</v>
      </c>
      <c r="AF1879" t="s">
        <v>68</v>
      </c>
      <c r="AG1879">
        <v>8.5</v>
      </c>
      <c r="AH1879">
        <v>4.5</v>
      </c>
      <c r="AI1879" t="s">
        <v>68</v>
      </c>
      <c r="AJ1879" t="s">
        <v>68</v>
      </c>
      <c r="AK1879" t="s">
        <v>68</v>
      </c>
      <c r="AL1879" t="s">
        <v>68</v>
      </c>
      <c r="AM1879" t="s">
        <v>68</v>
      </c>
      <c r="AN1879" t="s">
        <v>68</v>
      </c>
      <c r="AO1879" t="s">
        <v>68</v>
      </c>
      <c r="AP1879" t="s">
        <v>68</v>
      </c>
      <c r="AQ1879" t="s">
        <v>68</v>
      </c>
      <c r="AR1879" t="s">
        <v>68</v>
      </c>
      <c r="AS1879" t="s">
        <v>68</v>
      </c>
      <c r="AT1879" t="s">
        <v>68</v>
      </c>
      <c r="AU1879" t="s">
        <v>68</v>
      </c>
      <c r="AV1879" t="s">
        <v>68</v>
      </c>
      <c r="AW1879" t="s">
        <v>68</v>
      </c>
      <c r="AX1879" t="s">
        <v>68</v>
      </c>
      <c r="AY1879" t="s">
        <v>68</v>
      </c>
      <c r="AZ1879" t="s">
        <v>69</v>
      </c>
      <c r="BA1879" t="s">
        <v>79</v>
      </c>
      <c r="BB1879">
        <v>1</v>
      </c>
    </row>
    <row r="1880" spans="1:62" hidden="1" x14ac:dyDescent="0.3">
      <c r="A1880">
        <v>2015</v>
      </c>
      <c r="B1880" t="s">
        <v>53</v>
      </c>
      <c r="C1880" t="s">
        <v>461</v>
      </c>
      <c r="D1880" t="s">
        <v>62</v>
      </c>
      <c r="E1880">
        <v>1</v>
      </c>
      <c r="F1880" t="s">
        <v>56</v>
      </c>
      <c r="G1880" t="s">
        <v>112</v>
      </c>
      <c r="H1880" t="s">
        <v>63</v>
      </c>
      <c r="I1880" t="s">
        <v>77</v>
      </c>
      <c r="J1880" t="s">
        <v>973</v>
      </c>
      <c r="K1880" t="s">
        <v>61</v>
      </c>
      <c r="L1880" t="s">
        <v>62</v>
      </c>
      <c r="M1880">
        <v>1</v>
      </c>
      <c r="N1880" t="s">
        <v>56</v>
      </c>
      <c r="O1880">
        <v>6</v>
      </c>
      <c r="P1880">
        <v>11</v>
      </c>
      <c r="Q1880">
        <v>22</v>
      </c>
      <c r="R1880" t="s">
        <v>63</v>
      </c>
      <c r="S1880" t="s">
        <v>100</v>
      </c>
      <c r="T1880" t="s">
        <v>79</v>
      </c>
      <c r="U1880" t="s">
        <v>973</v>
      </c>
      <c r="V1880" t="s">
        <v>66</v>
      </c>
      <c r="W1880" t="s">
        <v>67</v>
      </c>
      <c r="X1880">
        <v>5</v>
      </c>
      <c r="Y1880">
        <v>0.3</v>
      </c>
      <c r="Z1880">
        <v>0.7</v>
      </c>
      <c r="AA1880">
        <v>1.5</v>
      </c>
      <c r="AB1880">
        <v>1</v>
      </c>
      <c r="AC1880">
        <v>2.5</v>
      </c>
      <c r="AD1880" t="s">
        <v>68</v>
      </c>
      <c r="AE1880" t="s">
        <v>68</v>
      </c>
      <c r="AF1880" t="s">
        <v>68</v>
      </c>
      <c r="AG1880">
        <v>3.5</v>
      </c>
      <c r="AH1880">
        <v>3.5</v>
      </c>
      <c r="AI1880">
        <v>5</v>
      </c>
      <c r="AJ1880" t="s">
        <v>68</v>
      </c>
      <c r="AK1880" t="s">
        <v>68</v>
      </c>
      <c r="AL1880" t="s">
        <v>68</v>
      </c>
      <c r="AM1880" t="s">
        <v>68</v>
      </c>
      <c r="AN1880" t="s">
        <v>68</v>
      </c>
      <c r="AO1880" t="s">
        <v>68</v>
      </c>
      <c r="AP1880" t="s">
        <v>68</v>
      </c>
      <c r="AQ1880" t="s">
        <v>68</v>
      </c>
      <c r="AR1880" t="s">
        <v>68</v>
      </c>
      <c r="AS1880" t="s">
        <v>68</v>
      </c>
      <c r="AT1880" t="s">
        <v>68</v>
      </c>
      <c r="AU1880" t="s">
        <v>68</v>
      </c>
      <c r="AV1880" t="s">
        <v>68</v>
      </c>
      <c r="AW1880" t="s">
        <v>68</v>
      </c>
      <c r="AX1880" t="s">
        <v>68</v>
      </c>
      <c r="AY1880" t="s">
        <v>68</v>
      </c>
      <c r="AZ1880" t="s">
        <v>69</v>
      </c>
      <c r="BA1880" t="s">
        <v>79</v>
      </c>
      <c r="BB1880">
        <v>1</v>
      </c>
    </row>
    <row r="1881" spans="1:62" x14ac:dyDescent="0.3">
      <c r="A1881">
        <v>2015</v>
      </c>
      <c r="B1881" t="s">
        <v>53</v>
      </c>
      <c r="C1881" t="s">
        <v>1899</v>
      </c>
      <c r="D1881" t="s">
        <v>62</v>
      </c>
      <c r="E1881">
        <v>1</v>
      </c>
      <c r="F1881" t="s">
        <v>56</v>
      </c>
      <c r="G1881" t="s">
        <v>112</v>
      </c>
      <c r="H1881" t="s">
        <v>63</v>
      </c>
      <c r="I1881" t="s">
        <v>77</v>
      </c>
      <c r="J1881" t="s">
        <v>1414</v>
      </c>
      <c r="K1881" t="s">
        <v>61</v>
      </c>
      <c r="L1881" t="s">
        <v>62</v>
      </c>
      <c r="M1881">
        <v>1</v>
      </c>
      <c r="N1881" t="s">
        <v>56</v>
      </c>
      <c r="O1881">
        <v>10</v>
      </c>
      <c r="P1881">
        <v>20</v>
      </c>
      <c r="Q1881">
        <v>39</v>
      </c>
      <c r="R1881" t="s">
        <v>63</v>
      </c>
      <c r="S1881" t="s">
        <v>100</v>
      </c>
      <c r="T1881" t="s">
        <v>79</v>
      </c>
      <c r="U1881" t="s">
        <v>1414</v>
      </c>
      <c r="V1881" t="s">
        <v>66</v>
      </c>
      <c r="W1881" t="s">
        <v>67</v>
      </c>
      <c r="X1881">
        <v>5</v>
      </c>
      <c r="Y1881">
        <v>0.3</v>
      </c>
      <c r="Z1881">
        <v>0.7</v>
      </c>
      <c r="AA1881">
        <v>1</v>
      </c>
      <c r="AB1881" t="s">
        <v>68</v>
      </c>
      <c r="AC1881" t="s">
        <v>68</v>
      </c>
      <c r="AD1881" t="s">
        <v>68</v>
      </c>
      <c r="AE1881" t="s">
        <v>68</v>
      </c>
      <c r="AF1881" t="s">
        <v>68</v>
      </c>
      <c r="AG1881" t="s">
        <v>68</v>
      </c>
      <c r="AH1881">
        <v>4</v>
      </c>
      <c r="AI1881" t="s">
        <v>68</v>
      </c>
      <c r="AJ1881" t="s">
        <v>68</v>
      </c>
      <c r="AK1881" t="s">
        <v>68</v>
      </c>
      <c r="AL1881" t="s">
        <v>68</v>
      </c>
      <c r="AM1881" t="s">
        <v>68</v>
      </c>
      <c r="AN1881" t="s">
        <v>68</v>
      </c>
      <c r="AO1881" t="s">
        <v>68</v>
      </c>
      <c r="AP1881" t="s">
        <v>68</v>
      </c>
      <c r="AQ1881" t="s">
        <v>68</v>
      </c>
      <c r="AR1881" t="s">
        <v>68</v>
      </c>
      <c r="AS1881" t="s">
        <v>68</v>
      </c>
      <c r="AT1881" t="s">
        <v>68</v>
      </c>
      <c r="AU1881" t="s">
        <v>68</v>
      </c>
      <c r="AV1881" t="s">
        <v>68</v>
      </c>
      <c r="AW1881" t="s">
        <v>68</v>
      </c>
      <c r="AX1881" t="s">
        <v>68</v>
      </c>
      <c r="AY1881" t="s">
        <v>68</v>
      </c>
      <c r="AZ1881" t="s">
        <v>80</v>
      </c>
      <c r="BA1881" t="s">
        <v>79</v>
      </c>
      <c r="BB1881">
        <v>1</v>
      </c>
      <c r="BD1881">
        <f>IF(EXACT(BA1881,T1881),1,0)</f>
        <v>1</v>
      </c>
      <c r="BE1881">
        <f>IF(AND(AZ1881="2_Testando"),1,0)</f>
        <v>1</v>
      </c>
      <c r="BF1881">
        <f>IF(AND(AZ1881="2_Testando",BD1881=1),1,0)</f>
        <v>1</v>
      </c>
      <c r="BJ1881">
        <f>IF(AND(BB1881&gt;0.7,BF1881=1),1,0)</f>
        <v>1</v>
      </c>
    </row>
    <row r="1882" spans="1:62" hidden="1" x14ac:dyDescent="0.3">
      <c r="A1882">
        <v>2015</v>
      </c>
      <c r="B1882" t="s">
        <v>53</v>
      </c>
      <c r="C1882" t="s">
        <v>1900</v>
      </c>
      <c r="D1882" t="s">
        <v>62</v>
      </c>
      <c r="E1882">
        <v>1</v>
      </c>
      <c r="F1882" t="s">
        <v>56</v>
      </c>
      <c r="G1882" t="s">
        <v>112</v>
      </c>
      <c r="H1882" t="s">
        <v>63</v>
      </c>
      <c r="I1882" t="s">
        <v>83</v>
      </c>
      <c r="J1882" t="s">
        <v>967</v>
      </c>
      <c r="K1882" t="s">
        <v>61</v>
      </c>
      <c r="L1882" t="s">
        <v>62</v>
      </c>
      <c r="M1882">
        <v>1</v>
      </c>
      <c r="N1882" t="s">
        <v>56</v>
      </c>
      <c r="O1882">
        <v>7</v>
      </c>
      <c r="P1882">
        <v>14</v>
      </c>
      <c r="Q1882">
        <v>28</v>
      </c>
      <c r="R1882" t="s">
        <v>63</v>
      </c>
      <c r="S1882" t="s">
        <v>100</v>
      </c>
      <c r="T1882" t="s">
        <v>84</v>
      </c>
      <c r="U1882" t="s">
        <v>947</v>
      </c>
      <c r="V1882" t="s">
        <v>66</v>
      </c>
      <c r="W1882" t="s">
        <v>67</v>
      </c>
      <c r="X1882">
        <v>5</v>
      </c>
      <c r="Y1882">
        <v>0.3</v>
      </c>
      <c r="Z1882">
        <v>0.7</v>
      </c>
      <c r="AA1882">
        <v>9</v>
      </c>
      <c r="AB1882">
        <v>5</v>
      </c>
      <c r="AC1882">
        <v>8.5</v>
      </c>
      <c r="AD1882">
        <v>7</v>
      </c>
      <c r="AE1882">
        <v>7.5</v>
      </c>
      <c r="AF1882" t="s">
        <v>68</v>
      </c>
      <c r="AG1882">
        <v>7</v>
      </c>
      <c r="AH1882">
        <v>7.5</v>
      </c>
      <c r="AI1882">
        <v>10</v>
      </c>
      <c r="AJ1882">
        <v>8</v>
      </c>
      <c r="AK1882">
        <v>9</v>
      </c>
      <c r="AL1882" t="s">
        <v>68</v>
      </c>
      <c r="AM1882" t="s">
        <v>68</v>
      </c>
      <c r="AN1882" t="s">
        <v>68</v>
      </c>
      <c r="AO1882" t="s">
        <v>68</v>
      </c>
      <c r="AP1882" t="s">
        <v>68</v>
      </c>
      <c r="AQ1882" t="s">
        <v>68</v>
      </c>
      <c r="AR1882" t="s">
        <v>68</v>
      </c>
      <c r="AS1882" t="s">
        <v>68</v>
      </c>
      <c r="AT1882" t="s">
        <v>68</v>
      </c>
      <c r="AU1882" t="s">
        <v>68</v>
      </c>
      <c r="AV1882" t="s">
        <v>68</v>
      </c>
      <c r="AW1882" t="s">
        <v>68</v>
      </c>
      <c r="AX1882" t="s">
        <v>68</v>
      </c>
      <c r="AY1882" t="s">
        <v>68</v>
      </c>
      <c r="AZ1882" t="s">
        <v>69</v>
      </c>
      <c r="BA1882" t="s">
        <v>84</v>
      </c>
      <c r="BB1882">
        <v>1</v>
      </c>
    </row>
    <row r="1883" spans="1:62" hidden="1" x14ac:dyDescent="0.3">
      <c r="A1883">
        <v>2015</v>
      </c>
      <c r="B1883" t="s">
        <v>53</v>
      </c>
      <c r="C1883" t="s">
        <v>1901</v>
      </c>
      <c r="D1883" t="s">
        <v>62</v>
      </c>
      <c r="E1883">
        <v>1</v>
      </c>
      <c r="F1883" t="s">
        <v>71</v>
      </c>
      <c r="G1883" t="s">
        <v>112</v>
      </c>
      <c r="H1883" t="s">
        <v>63</v>
      </c>
      <c r="I1883" t="s">
        <v>83</v>
      </c>
      <c r="J1883" t="s">
        <v>947</v>
      </c>
      <c r="K1883" t="s">
        <v>61</v>
      </c>
      <c r="L1883" t="s">
        <v>62</v>
      </c>
      <c r="M1883">
        <v>1</v>
      </c>
      <c r="N1883" t="s">
        <v>71</v>
      </c>
      <c r="O1883">
        <v>1</v>
      </c>
      <c r="P1883">
        <v>2</v>
      </c>
      <c r="Q1883">
        <v>3</v>
      </c>
      <c r="R1883" t="s">
        <v>63</v>
      </c>
      <c r="S1883" t="s">
        <v>100</v>
      </c>
      <c r="T1883" t="s">
        <v>84</v>
      </c>
      <c r="U1883" t="s">
        <v>947</v>
      </c>
      <c r="V1883" t="s">
        <v>66</v>
      </c>
      <c r="W1883" t="s">
        <v>67</v>
      </c>
      <c r="X1883">
        <v>5</v>
      </c>
      <c r="Y1883">
        <v>0.3</v>
      </c>
      <c r="Z1883">
        <v>0.7</v>
      </c>
      <c r="AA1883">
        <v>4</v>
      </c>
      <c r="AB1883">
        <v>8</v>
      </c>
      <c r="AC1883">
        <v>4</v>
      </c>
      <c r="AD1883">
        <v>2</v>
      </c>
      <c r="AE1883">
        <v>9.5</v>
      </c>
      <c r="AF1883" t="s">
        <v>68</v>
      </c>
      <c r="AG1883">
        <v>9.5</v>
      </c>
      <c r="AH1883">
        <v>7.5</v>
      </c>
      <c r="AI1883">
        <v>8</v>
      </c>
      <c r="AJ1883">
        <v>4</v>
      </c>
      <c r="AK1883">
        <v>10</v>
      </c>
      <c r="AL1883" t="s">
        <v>68</v>
      </c>
      <c r="AM1883" t="s">
        <v>68</v>
      </c>
      <c r="AN1883" t="s">
        <v>68</v>
      </c>
      <c r="AO1883" t="s">
        <v>68</v>
      </c>
      <c r="AP1883" t="s">
        <v>68</v>
      </c>
      <c r="AQ1883" t="s">
        <v>68</v>
      </c>
      <c r="AR1883" t="s">
        <v>68</v>
      </c>
      <c r="AS1883" t="s">
        <v>68</v>
      </c>
      <c r="AT1883" t="s">
        <v>68</v>
      </c>
      <c r="AU1883" t="s">
        <v>68</v>
      </c>
      <c r="AV1883" t="s">
        <v>68</v>
      </c>
      <c r="AW1883" t="s">
        <v>68</v>
      </c>
      <c r="AX1883" t="s">
        <v>68</v>
      </c>
      <c r="AY1883" t="s">
        <v>68</v>
      </c>
      <c r="AZ1883" t="s">
        <v>69</v>
      </c>
      <c r="BA1883" t="s">
        <v>84</v>
      </c>
      <c r="BB1883">
        <v>0.54500000000000004</v>
      </c>
    </row>
    <row r="1884" spans="1:62" hidden="1" x14ac:dyDescent="0.3">
      <c r="A1884">
        <v>2015</v>
      </c>
      <c r="B1884" t="s">
        <v>53</v>
      </c>
      <c r="C1884" t="s">
        <v>1902</v>
      </c>
      <c r="D1884" t="s">
        <v>62</v>
      </c>
      <c r="E1884">
        <v>1</v>
      </c>
      <c r="F1884" t="s">
        <v>56</v>
      </c>
      <c r="G1884" t="s">
        <v>112</v>
      </c>
      <c r="H1884" t="s">
        <v>63</v>
      </c>
      <c r="I1884" t="s">
        <v>83</v>
      </c>
      <c r="J1884" t="s">
        <v>967</v>
      </c>
      <c r="K1884" t="s">
        <v>61</v>
      </c>
      <c r="L1884" t="s">
        <v>62</v>
      </c>
      <c r="M1884">
        <v>1</v>
      </c>
      <c r="N1884" t="s">
        <v>56</v>
      </c>
      <c r="O1884">
        <v>8</v>
      </c>
      <c r="P1884">
        <v>15</v>
      </c>
      <c r="Q1884">
        <v>29</v>
      </c>
      <c r="R1884" t="s">
        <v>63</v>
      </c>
      <c r="S1884" t="s">
        <v>100</v>
      </c>
      <c r="T1884" t="s">
        <v>84</v>
      </c>
      <c r="U1884" t="s">
        <v>947</v>
      </c>
      <c r="V1884" t="s">
        <v>66</v>
      </c>
      <c r="W1884" t="s">
        <v>67</v>
      </c>
      <c r="X1884">
        <v>5</v>
      </c>
      <c r="Y1884">
        <v>0.3</v>
      </c>
      <c r="Z1884">
        <v>0.7</v>
      </c>
      <c r="AA1884">
        <v>5.5</v>
      </c>
      <c r="AB1884">
        <v>4</v>
      </c>
      <c r="AC1884">
        <v>6</v>
      </c>
      <c r="AD1884">
        <v>8.5</v>
      </c>
      <c r="AE1884">
        <v>10</v>
      </c>
      <c r="AF1884" t="s">
        <v>68</v>
      </c>
      <c r="AG1884">
        <v>9</v>
      </c>
      <c r="AH1884">
        <v>9.5</v>
      </c>
      <c r="AI1884">
        <v>7</v>
      </c>
      <c r="AJ1884">
        <v>9</v>
      </c>
      <c r="AK1884">
        <v>7.5</v>
      </c>
      <c r="AL1884" t="s">
        <v>68</v>
      </c>
      <c r="AM1884" t="s">
        <v>68</v>
      </c>
      <c r="AN1884" t="s">
        <v>68</v>
      </c>
      <c r="AO1884" t="s">
        <v>68</v>
      </c>
      <c r="AP1884" t="s">
        <v>68</v>
      </c>
      <c r="AQ1884" t="s">
        <v>68</v>
      </c>
      <c r="AR1884" t="s">
        <v>68</v>
      </c>
      <c r="AS1884" t="s">
        <v>68</v>
      </c>
      <c r="AT1884" t="s">
        <v>68</v>
      </c>
      <c r="AU1884" t="s">
        <v>68</v>
      </c>
      <c r="AV1884" t="s">
        <v>68</v>
      </c>
      <c r="AW1884" t="s">
        <v>68</v>
      </c>
      <c r="AX1884" t="s">
        <v>68</v>
      </c>
      <c r="AY1884" t="s">
        <v>68</v>
      </c>
      <c r="AZ1884" t="s">
        <v>69</v>
      </c>
      <c r="BA1884" t="s">
        <v>84</v>
      </c>
      <c r="BB1884">
        <v>1</v>
      </c>
    </row>
    <row r="1885" spans="1:62" hidden="1" x14ac:dyDescent="0.3">
      <c r="A1885">
        <v>2015</v>
      </c>
      <c r="B1885" t="s">
        <v>53</v>
      </c>
      <c r="C1885" t="s">
        <v>1903</v>
      </c>
      <c r="D1885" t="s">
        <v>62</v>
      </c>
      <c r="E1885">
        <v>1</v>
      </c>
      <c r="F1885" t="s">
        <v>56</v>
      </c>
      <c r="G1885" t="s">
        <v>112</v>
      </c>
      <c r="H1885" t="s">
        <v>63</v>
      </c>
      <c r="I1885" t="s">
        <v>77</v>
      </c>
      <c r="J1885" t="s">
        <v>1553</v>
      </c>
      <c r="K1885" t="s">
        <v>61</v>
      </c>
      <c r="L1885" t="s">
        <v>62</v>
      </c>
      <c r="M1885">
        <v>1</v>
      </c>
      <c r="N1885" t="s">
        <v>56</v>
      </c>
      <c r="O1885">
        <v>7</v>
      </c>
      <c r="P1885">
        <v>14</v>
      </c>
      <c r="Q1885">
        <v>27</v>
      </c>
      <c r="R1885" t="s">
        <v>63</v>
      </c>
      <c r="S1885" t="s">
        <v>100</v>
      </c>
      <c r="T1885" t="s">
        <v>79</v>
      </c>
      <c r="U1885" t="s">
        <v>1553</v>
      </c>
      <c r="V1885" t="s">
        <v>66</v>
      </c>
      <c r="W1885" t="s">
        <v>67</v>
      </c>
      <c r="X1885">
        <v>5</v>
      </c>
      <c r="Y1885">
        <v>0.3</v>
      </c>
      <c r="Z1885">
        <v>0.7</v>
      </c>
      <c r="AA1885">
        <v>0.5</v>
      </c>
      <c r="AB1885">
        <v>1</v>
      </c>
      <c r="AC1885" t="s">
        <v>68</v>
      </c>
      <c r="AD1885" t="s">
        <v>68</v>
      </c>
      <c r="AE1885" t="s">
        <v>68</v>
      </c>
      <c r="AF1885" t="s">
        <v>68</v>
      </c>
      <c r="AG1885">
        <v>8</v>
      </c>
      <c r="AH1885">
        <v>1.5</v>
      </c>
      <c r="AI1885">
        <v>1.5</v>
      </c>
      <c r="AJ1885" t="s">
        <v>68</v>
      </c>
      <c r="AK1885" t="s">
        <v>68</v>
      </c>
      <c r="AL1885" t="s">
        <v>68</v>
      </c>
      <c r="AM1885" t="s">
        <v>68</v>
      </c>
      <c r="AN1885" t="s">
        <v>68</v>
      </c>
      <c r="AO1885" t="s">
        <v>68</v>
      </c>
      <c r="AP1885" t="s">
        <v>68</v>
      </c>
      <c r="AQ1885" t="s">
        <v>68</v>
      </c>
      <c r="AR1885" t="s">
        <v>68</v>
      </c>
      <c r="AS1885" t="s">
        <v>68</v>
      </c>
      <c r="AT1885" t="s">
        <v>68</v>
      </c>
      <c r="AU1885" t="s">
        <v>68</v>
      </c>
      <c r="AV1885" t="s">
        <v>68</v>
      </c>
      <c r="AW1885" t="s">
        <v>68</v>
      </c>
      <c r="AX1885" t="s">
        <v>68</v>
      </c>
      <c r="AY1885" t="s">
        <v>68</v>
      </c>
      <c r="AZ1885" t="s">
        <v>69</v>
      </c>
      <c r="BA1885" t="s">
        <v>79</v>
      </c>
      <c r="BB1885">
        <v>1</v>
      </c>
    </row>
    <row r="1886" spans="1:62" hidden="1" x14ac:dyDescent="0.3">
      <c r="A1886">
        <v>2015</v>
      </c>
      <c r="B1886" t="s">
        <v>53</v>
      </c>
      <c r="C1886" t="s">
        <v>1904</v>
      </c>
      <c r="D1886" t="s">
        <v>62</v>
      </c>
      <c r="E1886">
        <v>1</v>
      </c>
      <c r="F1886" t="s">
        <v>56</v>
      </c>
      <c r="G1886" t="s">
        <v>112</v>
      </c>
      <c r="H1886" t="s">
        <v>63</v>
      </c>
      <c r="I1886" t="s">
        <v>83</v>
      </c>
      <c r="J1886" t="s">
        <v>967</v>
      </c>
      <c r="K1886" t="s">
        <v>61</v>
      </c>
      <c r="L1886" t="s">
        <v>62</v>
      </c>
      <c r="M1886">
        <v>1</v>
      </c>
      <c r="N1886" t="s">
        <v>56</v>
      </c>
      <c r="O1886">
        <v>12</v>
      </c>
      <c r="P1886">
        <v>23</v>
      </c>
      <c r="Q1886">
        <v>46</v>
      </c>
      <c r="R1886" t="s">
        <v>63</v>
      </c>
      <c r="S1886" t="s">
        <v>100</v>
      </c>
      <c r="T1886" t="s">
        <v>84</v>
      </c>
      <c r="U1886" t="s">
        <v>947</v>
      </c>
      <c r="V1886" t="s">
        <v>66</v>
      </c>
      <c r="W1886" t="s">
        <v>67</v>
      </c>
      <c r="X1886">
        <v>5</v>
      </c>
      <c r="Y1886">
        <v>0.3</v>
      </c>
      <c r="Z1886">
        <v>0.7</v>
      </c>
      <c r="AA1886">
        <v>3.5</v>
      </c>
      <c r="AB1886">
        <v>4.5</v>
      </c>
      <c r="AC1886">
        <v>6.5</v>
      </c>
      <c r="AD1886">
        <v>8.5</v>
      </c>
      <c r="AE1886">
        <v>4</v>
      </c>
      <c r="AF1886">
        <v>6</v>
      </c>
      <c r="AG1886">
        <v>8</v>
      </c>
      <c r="AH1886">
        <v>9</v>
      </c>
      <c r="AI1886">
        <v>9.5</v>
      </c>
      <c r="AJ1886">
        <v>9</v>
      </c>
      <c r="AK1886">
        <v>9.5</v>
      </c>
      <c r="AL1886" t="s">
        <v>68</v>
      </c>
      <c r="AM1886" t="s">
        <v>68</v>
      </c>
      <c r="AN1886" t="s">
        <v>68</v>
      </c>
      <c r="AO1886" t="s">
        <v>68</v>
      </c>
      <c r="AP1886" t="s">
        <v>68</v>
      </c>
      <c r="AQ1886" t="s">
        <v>68</v>
      </c>
      <c r="AR1886" t="s">
        <v>68</v>
      </c>
      <c r="AS1886" t="s">
        <v>68</v>
      </c>
      <c r="AT1886" t="s">
        <v>68</v>
      </c>
      <c r="AU1886" t="s">
        <v>68</v>
      </c>
      <c r="AV1886" t="s">
        <v>68</v>
      </c>
      <c r="AW1886" t="s">
        <v>68</v>
      </c>
      <c r="AX1886" t="s">
        <v>68</v>
      </c>
      <c r="AY1886" t="s">
        <v>68</v>
      </c>
      <c r="AZ1886" t="s">
        <v>69</v>
      </c>
      <c r="BA1886" t="s">
        <v>84</v>
      </c>
      <c r="BB1886">
        <v>1</v>
      </c>
    </row>
    <row r="1887" spans="1:62" hidden="1" x14ac:dyDescent="0.3">
      <c r="A1887">
        <v>2015</v>
      </c>
      <c r="B1887" t="s">
        <v>53</v>
      </c>
      <c r="C1887" t="s">
        <v>1905</v>
      </c>
      <c r="D1887" t="s">
        <v>62</v>
      </c>
      <c r="E1887">
        <v>1</v>
      </c>
      <c r="F1887" t="s">
        <v>56</v>
      </c>
      <c r="G1887" t="s">
        <v>112</v>
      </c>
      <c r="H1887" t="s">
        <v>63</v>
      </c>
      <c r="I1887" t="s">
        <v>83</v>
      </c>
      <c r="J1887" t="s">
        <v>967</v>
      </c>
      <c r="K1887" t="s">
        <v>61</v>
      </c>
      <c r="L1887" t="s">
        <v>62</v>
      </c>
      <c r="M1887">
        <v>1</v>
      </c>
      <c r="N1887" t="s">
        <v>56</v>
      </c>
      <c r="O1887">
        <v>8</v>
      </c>
      <c r="P1887">
        <v>15</v>
      </c>
      <c r="Q1887">
        <v>29</v>
      </c>
      <c r="R1887" t="s">
        <v>63</v>
      </c>
      <c r="S1887" t="s">
        <v>100</v>
      </c>
      <c r="T1887" t="s">
        <v>84</v>
      </c>
      <c r="U1887" t="s">
        <v>947</v>
      </c>
      <c r="V1887" t="s">
        <v>66</v>
      </c>
      <c r="W1887" t="s">
        <v>67</v>
      </c>
      <c r="X1887">
        <v>5</v>
      </c>
      <c r="Y1887">
        <v>0.3</v>
      </c>
      <c r="Z1887">
        <v>0.7</v>
      </c>
      <c r="AA1887">
        <v>2</v>
      </c>
      <c r="AB1887">
        <v>4.5</v>
      </c>
      <c r="AC1887">
        <v>3.5</v>
      </c>
      <c r="AD1887">
        <v>8.5</v>
      </c>
      <c r="AE1887">
        <v>7.5</v>
      </c>
      <c r="AF1887" t="s">
        <v>68</v>
      </c>
      <c r="AG1887">
        <v>9</v>
      </c>
      <c r="AH1887">
        <v>6.5</v>
      </c>
      <c r="AI1887">
        <v>6</v>
      </c>
      <c r="AJ1887">
        <v>8</v>
      </c>
      <c r="AK1887">
        <v>8.5</v>
      </c>
      <c r="AL1887" t="s">
        <v>68</v>
      </c>
      <c r="AM1887" t="s">
        <v>68</v>
      </c>
      <c r="AN1887" t="s">
        <v>68</v>
      </c>
      <c r="AO1887" t="s">
        <v>68</v>
      </c>
      <c r="AP1887" t="s">
        <v>68</v>
      </c>
      <c r="AQ1887" t="s">
        <v>68</v>
      </c>
      <c r="AR1887" t="s">
        <v>68</v>
      </c>
      <c r="AS1887" t="s">
        <v>68</v>
      </c>
      <c r="AT1887" t="s">
        <v>68</v>
      </c>
      <c r="AU1887" t="s">
        <v>68</v>
      </c>
      <c r="AV1887" t="s">
        <v>68</v>
      </c>
      <c r="AW1887" t="s">
        <v>68</v>
      </c>
      <c r="AX1887" t="s">
        <v>68</v>
      </c>
      <c r="AY1887" t="s">
        <v>68</v>
      </c>
      <c r="AZ1887" t="s">
        <v>69</v>
      </c>
      <c r="BA1887" t="s">
        <v>84</v>
      </c>
      <c r="BB1887">
        <v>1</v>
      </c>
    </row>
    <row r="1888" spans="1:62" hidden="1" x14ac:dyDescent="0.3">
      <c r="A1888">
        <v>2015</v>
      </c>
      <c r="B1888" t="s">
        <v>53</v>
      </c>
      <c r="C1888" t="s">
        <v>462</v>
      </c>
      <c r="D1888" t="s">
        <v>62</v>
      </c>
      <c r="E1888">
        <v>1</v>
      </c>
      <c r="F1888" t="s">
        <v>56</v>
      </c>
      <c r="G1888" t="s">
        <v>112</v>
      </c>
      <c r="H1888" t="s">
        <v>63</v>
      </c>
      <c r="I1888" t="s">
        <v>59</v>
      </c>
      <c r="J1888" t="s">
        <v>947</v>
      </c>
      <c r="K1888" t="s">
        <v>61</v>
      </c>
      <c r="L1888" t="s">
        <v>62</v>
      </c>
      <c r="M1888">
        <v>1</v>
      </c>
      <c r="N1888" t="s">
        <v>56</v>
      </c>
      <c r="O1888">
        <v>8</v>
      </c>
      <c r="P1888">
        <v>15</v>
      </c>
      <c r="Q1888">
        <v>30</v>
      </c>
      <c r="R1888" t="s">
        <v>63</v>
      </c>
      <c r="S1888" t="s">
        <v>100</v>
      </c>
      <c r="T1888" t="s">
        <v>65</v>
      </c>
      <c r="U1888" t="s">
        <v>947</v>
      </c>
      <c r="V1888" t="s">
        <v>66</v>
      </c>
      <c r="W1888" t="s">
        <v>67</v>
      </c>
      <c r="X1888">
        <v>5</v>
      </c>
      <c r="Y1888">
        <v>0.3</v>
      </c>
      <c r="Z1888">
        <v>0.7</v>
      </c>
      <c r="AA1888">
        <v>0.5</v>
      </c>
      <c r="AB1888">
        <v>0</v>
      </c>
      <c r="AC1888" t="s">
        <v>68</v>
      </c>
      <c r="AD1888" t="s">
        <v>68</v>
      </c>
      <c r="AE1888" t="s">
        <v>68</v>
      </c>
      <c r="AF1888" t="s">
        <v>68</v>
      </c>
      <c r="AG1888">
        <v>6.5</v>
      </c>
      <c r="AH1888">
        <v>4</v>
      </c>
      <c r="AI1888">
        <v>2.5</v>
      </c>
      <c r="AJ1888" t="s">
        <v>68</v>
      </c>
      <c r="AK1888" t="s">
        <v>68</v>
      </c>
      <c r="AL1888" t="s">
        <v>68</v>
      </c>
      <c r="AM1888" t="s">
        <v>68</v>
      </c>
      <c r="AN1888" t="s">
        <v>68</v>
      </c>
      <c r="AO1888" t="s">
        <v>68</v>
      </c>
      <c r="AP1888" t="s">
        <v>68</v>
      </c>
      <c r="AQ1888" t="s">
        <v>68</v>
      </c>
      <c r="AR1888" t="s">
        <v>68</v>
      </c>
      <c r="AS1888" t="s">
        <v>68</v>
      </c>
      <c r="AT1888" t="s">
        <v>68</v>
      </c>
      <c r="AU1888" t="s">
        <v>68</v>
      </c>
      <c r="AV1888" t="s">
        <v>68</v>
      </c>
      <c r="AW1888" t="s">
        <v>68</v>
      </c>
      <c r="AX1888" t="s">
        <v>68</v>
      </c>
      <c r="AY1888" t="s">
        <v>68</v>
      </c>
      <c r="AZ1888" t="s">
        <v>69</v>
      </c>
      <c r="BA1888" t="s">
        <v>65</v>
      </c>
      <c r="BB1888">
        <v>0.81799999999999995</v>
      </c>
    </row>
    <row r="1889" spans="1:62" hidden="1" x14ac:dyDescent="0.3">
      <c r="A1889">
        <v>2015</v>
      </c>
      <c r="B1889" t="s">
        <v>53</v>
      </c>
      <c r="C1889" t="s">
        <v>1906</v>
      </c>
      <c r="D1889" t="s">
        <v>62</v>
      </c>
      <c r="E1889">
        <v>1</v>
      </c>
      <c r="F1889" t="s">
        <v>56</v>
      </c>
      <c r="G1889" t="s">
        <v>112</v>
      </c>
      <c r="H1889" t="s">
        <v>63</v>
      </c>
      <c r="I1889" t="s">
        <v>83</v>
      </c>
      <c r="J1889" t="s">
        <v>967</v>
      </c>
      <c r="K1889" t="s">
        <v>61</v>
      </c>
      <c r="L1889" t="s">
        <v>62</v>
      </c>
      <c r="M1889">
        <v>1</v>
      </c>
      <c r="N1889" t="s">
        <v>56</v>
      </c>
      <c r="O1889">
        <v>8</v>
      </c>
      <c r="P1889">
        <v>16</v>
      </c>
      <c r="Q1889">
        <v>31</v>
      </c>
      <c r="R1889" t="s">
        <v>63</v>
      </c>
      <c r="S1889" t="s">
        <v>100</v>
      </c>
      <c r="T1889" t="s">
        <v>84</v>
      </c>
      <c r="U1889" t="s">
        <v>947</v>
      </c>
      <c r="V1889" t="s">
        <v>66</v>
      </c>
      <c r="W1889" t="s">
        <v>67</v>
      </c>
      <c r="X1889">
        <v>5</v>
      </c>
      <c r="Y1889">
        <v>0.3</v>
      </c>
      <c r="Z1889">
        <v>0.7</v>
      </c>
      <c r="AA1889">
        <v>6</v>
      </c>
      <c r="AB1889">
        <v>3.5</v>
      </c>
      <c r="AC1889">
        <v>6</v>
      </c>
      <c r="AD1889">
        <v>8.5</v>
      </c>
      <c r="AE1889">
        <v>8</v>
      </c>
      <c r="AF1889" t="s">
        <v>68</v>
      </c>
      <c r="AG1889">
        <v>8</v>
      </c>
      <c r="AH1889">
        <v>7.5</v>
      </c>
      <c r="AI1889">
        <v>8</v>
      </c>
      <c r="AJ1889">
        <v>10</v>
      </c>
      <c r="AK1889">
        <v>9</v>
      </c>
      <c r="AL1889" t="s">
        <v>68</v>
      </c>
      <c r="AM1889" t="s">
        <v>68</v>
      </c>
      <c r="AN1889" t="s">
        <v>68</v>
      </c>
      <c r="AO1889" t="s">
        <v>68</v>
      </c>
      <c r="AP1889" t="s">
        <v>68</v>
      </c>
      <c r="AQ1889" t="s">
        <v>68</v>
      </c>
      <c r="AR1889" t="s">
        <v>68</v>
      </c>
      <c r="AS1889" t="s">
        <v>68</v>
      </c>
      <c r="AT1889" t="s">
        <v>68</v>
      </c>
      <c r="AU1889" t="s">
        <v>68</v>
      </c>
      <c r="AV1889" t="s">
        <v>68</v>
      </c>
      <c r="AW1889" t="s">
        <v>68</v>
      </c>
      <c r="AX1889" t="s">
        <v>68</v>
      </c>
      <c r="AY1889" t="s">
        <v>68</v>
      </c>
      <c r="AZ1889" t="s">
        <v>69</v>
      </c>
      <c r="BA1889" t="s">
        <v>84</v>
      </c>
      <c r="BB1889">
        <v>1</v>
      </c>
    </row>
    <row r="1890" spans="1:62" hidden="1" x14ac:dyDescent="0.3">
      <c r="A1890">
        <v>2015</v>
      </c>
      <c r="B1890" t="s">
        <v>53</v>
      </c>
      <c r="C1890" t="s">
        <v>463</v>
      </c>
      <c r="D1890" t="s">
        <v>62</v>
      </c>
      <c r="E1890">
        <v>1</v>
      </c>
      <c r="F1890" t="s">
        <v>56</v>
      </c>
      <c r="G1890" t="s">
        <v>112</v>
      </c>
      <c r="H1890" t="s">
        <v>63</v>
      </c>
      <c r="I1890" t="s">
        <v>59</v>
      </c>
      <c r="J1890" t="s">
        <v>947</v>
      </c>
      <c r="K1890" t="s">
        <v>61</v>
      </c>
      <c r="L1890" t="s">
        <v>62</v>
      </c>
      <c r="M1890">
        <v>1</v>
      </c>
      <c r="N1890" t="s">
        <v>56</v>
      </c>
      <c r="O1890">
        <v>7</v>
      </c>
      <c r="P1890">
        <v>14</v>
      </c>
      <c r="Q1890">
        <v>27</v>
      </c>
      <c r="R1890" t="s">
        <v>63</v>
      </c>
      <c r="S1890" t="s">
        <v>100</v>
      </c>
      <c r="T1890" t="s">
        <v>65</v>
      </c>
      <c r="U1890" t="s">
        <v>947</v>
      </c>
      <c r="V1890" t="s">
        <v>66</v>
      </c>
      <c r="W1890" t="s">
        <v>67</v>
      </c>
      <c r="X1890">
        <v>5</v>
      </c>
      <c r="Y1890">
        <v>0.3</v>
      </c>
      <c r="Z1890">
        <v>0.7</v>
      </c>
      <c r="AA1890">
        <v>1</v>
      </c>
      <c r="AB1890">
        <v>3</v>
      </c>
      <c r="AC1890">
        <v>1.5</v>
      </c>
      <c r="AD1890">
        <v>1.5</v>
      </c>
      <c r="AE1890" t="s">
        <v>68</v>
      </c>
      <c r="AF1890" t="s">
        <v>68</v>
      </c>
      <c r="AG1890">
        <v>9</v>
      </c>
      <c r="AH1890">
        <v>1.5</v>
      </c>
      <c r="AI1890">
        <v>7.5</v>
      </c>
      <c r="AJ1890">
        <v>7</v>
      </c>
      <c r="AK1890">
        <v>0</v>
      </c>
      <c r="AL1890" t="s">
        <v>68</v>
      </c>
      <c r="AM1890" t="s">
        <v>68</v>
      </c>
      <c r="AN1890" t="s">
        <v>68</v>
      </c>
      <c r="AO1890" t="s">
        <v>68</v>
      </c>
      <c r="AP1890" t="s">
        <v>68</v>
      </c>
      <c r="AQ1890" t="s">
        <v>68</v>
      </c>
      <c r="AR1890" t="s">
        <v>68</v>
      </c>
      <c r="AS1890" t="s">
        <v>68</v>
      </c>
      <c r="AT1890" t="s">
        <v>68</v>
      </c>
      <c r="AU1890" t="s">
        <v>68</v>
      </c>
      <c r="AV1890" t="s">
        <v>68</v>
      </c>
      <c r="AW1890" t="s">
        <v>68</v>
      </c>
      <c r="AX1890" t="s">
        <v>68</v>
      </c>
      <c r="AY1890" t="s">
        <v>68</v>
      </c>
      <c r="AZ1890" t="s">
        <v>69</v>
      </c>
      <c r="BA1890" t="s">
        <v>65</v>
      </c>
      <c r="BB1890">
        <v>0.97</v>
      </c>
    </row>
    <row r="1891" spans="1:62" hidden="1" x14ac:dyDescent="0.3">
      <c r="A1891">
        <v>2015</v>
      </c>
      <c r="B1891" t="s">
        <v>53</v>
      </c>
      <c r="C1891" t="s">
        <v>1907</v>
      </c>
      <c r="D1891" t="s">
        <v>62</v>
      </c>
      <c r="E1891">
        <v>1</v>
      </c>
      <c r="F1891" t="s">
        <v>71</v>
      </c>
      <c r="G1891" t="s">
        <v>112</v>
      </c>
      <c r="H1891" t="s">
        <v>63</v>
      </c>
      <c r="I1891" t="s">
        <v>77</v>
      </c>
      <c r="J1891" t="s">
        <v>974</v>
      </c>
      <c r="K1891" t="s">
        <v>61</v>
      </c>
      <c r="L1891" t="s">
        <v>62</v>
      </c>
      <c r="M1891">
        <v>1</v>
      </c>
      <c r="N1891" t="s">
        <v>71</v>
      </c>
      <c r="O1891">
        <v>1</v>
      </c>
      <c r="P1891">
        <v>2</v>
      </c>
      <c r="Q1891">
        <v>4</v>
      </c>
      <c r="R1891" t="s">
        <v>63</v>
      </c>
      <c r="S1891" t="s">
        <v>100</v>
      </c>
      <c r="T1891" t="s">
        <v>79</v>
      </c>
      <c r="U1891" t="s">
        <v>974</v>
      </c>
      <c r="V1891" t="s">
        <v>66</v>
      </c>
      <c r="W1891" t="s">
        <v>67</v>
      </c>
      <c r="X1891">
        <v>5</v>
      </c>
      <c r="Y1891">
        <v>0.3</v>
      </c>
      <c r="Z1891">
        <v>0.7</v>
      </c>
      <c r="AA1891">
        <v>2</v>
      </c>
      <c r="AB1891">
        <v>3</v>
      </c>
      <c r="AC1891">
        <v>2.5</v>
      </c>
      <c r="AD1891" t="s">
        <v>68</v>
      </c>
      <c r="AE1891" t="s">
        <v>68</v>
      </c>
      <c r="AF1891" t="s">
        <v>68</v>
      </c>
      <c r="AG1891">
        <v>8</v>
      </c>
      <c r="AH1891">
        <v>1.5</v>
      </c>
      <c r="AI1891">
        <v>9.5</v>
      </c>
      <c r="AJ1891" t="s">
        <v>68</v>
      </c>
      <c r="AK1891" t="s">
        <v>68</v>
      </c>
      <c r="AL1891" t="s">
        <v>68</v>
      </c>
      <c r="AM1891" t="s">
        <v>68</v>
      </c>
      <c r="AN1891" t="s">
        <v>68</v>
      </c>
      <c r="AO1891" t="s">
        <v>68</v>
      </c>
      <c r="AP1891" t="s">
        <v>68</v>
      </c>
      <c r="AQ1891" t="s">
        <v>68</v>
      </c>
      <c r="AR1891" t="s">
        <v>68</v>
      </c>
      <c r="AS1891" t="s">
        <v>68</v>
      </c>
      <c r="AT1891" t="s">
        <v>68</v>
      </c>
      <c r="AU1891" t="s">
        <v>68</v>
      </c>
      <c r="AV1891" t="s">
        <v>68</v>
      </c>
      <c r="AW1891" t="s">
        <v>68</v>
      </c>
      <c r="AX1891" t="s">
        <v>68</v>
      </c>
      <c r="AY1891" t="s">
        <v>68</v>
      </c>
      <c r="AZ1891" t="s">
        <v>69</v>
      </c>
      <c r="BA1891" t="s">
        <v>79</v>
      </c>
      <c r="BB1891">
        <v>1</v>
      </c>
    </row>
    <row r="1892" spans="1:62" hidden="1" x14ac:dyDescent="0.3">
      <c r="A1892">
        <v>2015</v>
      </c>
      <c r="B1892" t="s">
        <v>53</v>
      </c>
      <c r="C1892" t="s">
        <v>1908</v>
      </c>
      <c r="D1892" t="s">
        <v>62</v>
      </c>
      <c r="E1892">
        <v>1</v>
      </c>
      <c r="F1892" t="s">
        <v>56</v>
      </c>
      <c r="G1892" t="s">
        <v>112</v>
      </c>
      <c r="H1892" t="s">
        <v>63</v>
      </c>
      <c r="I1892" t="s">
        <v>83</v>
      </c>
      <c r="J1892" t="s">
        <v>967</v>
      </c>
      <c r="K1892" t="s">
        <v>61</v>
      </c>
      <c r="L1892" t="s">
        <v>62</v>
      </c>
      <c r="M1892">
        <v>1</v>
      </c>
      <c r="N1892" t="s">
        <v>56</v>
      </c>
      <c r="O1892">
        <v>9</v>
      </c>
      <c r="P1892">
        <v>17</v>
      </c>
      <c r="Q1892">
        <v>33</v>
      </c>
      <c r="R1892" t="s">
        <v>63</v>
      </c>
      <c r="S1892" t="s">
        <v>100</v>
      </c>
      <c r="T1892" t="s">
        <v>84</v>
      </c>
      <c r="U1892" t="s">
        <v>947</v>
      </c>
      <c r="V1892" t="s">
        <v>66</v>
      </c>
      <c r="W1892" t="s">
        <v>67</v>
      </c>
      <c r="X1892">
        <v>5</v>
      </c>
      <c r="Y1892">
        <v>0.3</v>
      </c>
      <c r="Z1892">
        <v>0.7</v>
      </c>
      <c r="AA1892">
        <v>5</v>
      </c>
      <c r="AB1892">
        <v>4.5</v>
      </c>
      <c r="AC1892">
        <v>4</v>
      </c>
      <c r="AD1892">
        <v>6.5</v>
      </c>
      <c r="AE1892">
        <v>8</v>
      </c>
      <c r="AF1892" t="s">
        <v>68</v>
      </c>
      <c r="AG1892">
        <v>6.5</v>
      </c>
      <c r="AH1892">
        <v>7.5</v>
      </c>
      <c r="AI1892">
        <v>9</v>
      </c>
      <c r="AJ1892">
        <v>3.5</v>
      </c>
      <c r="AK1892">
        <v>4.5</v>
      </c>
      <c r="AL1892" t="s">
        <v>68</v>
      </c>
      <c r="AM1892" t="s">
        <v>68</v>
      </c>
      <c r="AN1892" t="s">
        <v>68</v>
      </c>
      <c r="AO1892" t="s">
        <v>68</v>
      </c>
      <c r="AP1892" t="s">
        <v>68</v>
      </c>
      <c r="AQ1892" t="s">
        <v>68</v>
      </c>
      <c r="AR1892" t="s">
        <v>68</v>
      </c>
      <c r="AS1892" t="s">
        <v>68</v>
      </c>
      <c r="AT1892" t="s">
        <v>68</v>
      </c>
      <c r="AU1892" t="s">
        <v>68</v>
      </c>
      <c r="AV1892" t="s">
        <v>68</v>
      </c>
      <c r="AW1892" t="s">
        <v>68</v>
      </c>
      <c r="AX1892" t="s">
        <v>68</v>
      </c>
      <c r="AY1892" t="s">
        <v>68</v>
      </c>
      <c r="AZ1892" t="s">
        <v>69</v>
      </c>
      <c r="BA1892" t="s">
        <v>84</v>
      </c>
      <c r="BB1892">
        <v>0.96499999999999997</v>
      </c>
    </row>
    <row r="1893" spans="1:62" hidden="1" x14ac:dyDescent="0.3">
      <c r="A1893">
        <v>2015</v>
      </c>
      <c r="B1893" t="s">
        <v>53</v>
      </c>
      <c r="C1893" t="s">
        <v>1909</v>
      </c>
      <c r="D1893" t="s">
        <v>62</v>
      </c>
      <c r="E1893">
        <v>1</v>
      </c>
      <c r="F1893" t="s">
        <v>56</v>
      </c>
      <c r="G1893" t="s">
        <v>112</v>
      </c>
      <c r="H1893" t="s">
        <v>63</v>
      </c>
      <c r="I1893" t="s">
        <v>77</v>
      </c>
      <c r="J1893" t="s">
        <v>1465</v>
      </c>
      <c r="K1893" t="s">
        <v>61</v>
      </c>
      <c r="L1893" t="s">
        <v>62</v>
      </c>
      <c r="M1893">
        <v>1</v>
      </c>
      <c r="N1893" t="s">
        <v>56</v>
      </c>
      <c r="O1893">
        <v>9</v>
      </c>
      <c r="P1893">
        <v>17</v>
      </c>
      <c r="Q1893">
        <v>34</v>
      </c>
      <c r="R1893" t="s">
        <v>63</v>
      </c>
      <c r="S1893" t="s">
        <v>100</v>
      </c>
      <c r="T1893" t="s">
        <v>79</v>
      </c>
      <c r="U1893" t="s">
        <v>1465</v>
      </c>
      <c r="V1893" t="s">
        <v>66</v>
      </c>
      <c r="W1893" t="s">
        <v>67</v>
      </c>
      <c r="X1893">
        <v>5</v>
      </c>
      <c r="Y1893">
        <v>0.3</v>
      </c>
      <c r="Z1893">
        <v>0.7</v>
      </c>
      <c r="AA1893">
        <v>0.5</v>
      </c>
      <c r="AB1893">
        <v>0</v>
      </c>
      <c r="AC1893">
        <v>0</v>
      </c>
      <c r="AD1893" t="s">
        <v>68</v>
      </c>
      <c r="AE1893" t="s">
        <v>68</v>
      </c>
      <c r="AF1893" t="s">
        <v>68</v>
      </c>
      <c r="AG1893">
        <v>8.5</v>
      </c>
      <c r="AH1893">
        <v>2</v>
      </c>
      <c r="AI1893" t="s">
        <v>68</v>
      </c>
      <c r="AJ1893" t="s">
        <v>68</v>
      </c>
      <c r="AK1893" t="s">
        <v>68</v>
      </c>
      <c r="AL1893" t="s">
        <v>68</v>
      </c>
      <c r="AM1893" t="s">
        <v>68</v>
      </c>
      <c r="AN1893" t="s">
        <v>68</v>
      </c>
      <c r="AO1893" t="s">
        <v>68</v>
      </c>
      <c r="AP1893" t="s">
        <v>68</v>
      </c>
      <c r="AQ1893" t="s">
        <v>68</v>
      </c>
      <c r="AR1893" t="s">
        <v>68</v>
      </c>
      <c r="AS1893" t="s">
        <v>68</v>
      </c>
      <c r="AT1893" t="s">
        <v>68</v>
      </c>
      <c r="AU1893" t="s">
        <v>68</v>
      </c>
      <c r="AV1893" t="s">
        <v>68</v>
      </c>
      <c r="AW1893" t="s">
        <v>68</v>
      </c>
      <c r="AX1893" t="s">
        <v>68</v>
      </c>
      <c r="AY1893" t="s">
        <v>68</v>
      </c>
      <c r="AZ1893" t="s">
        <v>69</v>
      </c>
      <c r="BA1893" t="s">
        <v>79</v>
      </c>
      <c r="BB1893">
        <v>1</v>
      </c>
    </row>
    <row r="1894" spans="1:62" x14ac:dyDescent="0.3">
      <c r="A1894">
        <v>2015</v>
      </c>
      <c r="B1894" t="s">
        <v>53</v>
      </c>
      <c r="C1894" t="s">
        <v>1910</v>
      </c>
      <c r="D1894" t="s">
        <v>62</v>
      </c>
      <c r="E1894">
        <v>1</v>
      </c>
      <c r="F1894" t="s">
        <v>56</v>
      </c>
      <c r="G1894" t="s">
        <v>112</v>
      </c>
      <c r="H1894" t="s">
        <v>63</v>
      </c>
      <c r="I1894" t="s">
        <v>83</v>
      </c>
      <c r="J1894" t="s">
        <v>967</v>
      </c>
      <c r="K1894" t="s">
        <v>61</v>
      </c>
      <c r="L1894" t="s">
        <v>62</v>
      </c>
      <c r="M1894">
        <v>1</v>
      </c>
      <c r="N1894" t="s">
        <v>56</v>
      </c>
      <c r="O1894">
        <v>9</v>
      </c>
      <c r="P1894">
        <v>18</v>
      </c>
      <c r="Q1894">
        <v>35</v>
      </c>
      <c r="R1894" t="s">
        <v>63</v>
      </c>
      <c r="S1894" t="s">
        <v>100</v>
      </c>
      <c r="T1894" t="s">
        <v>84</v>
      </c>
      <c r="U1894" t="s">
        <v>947</v>
      </c>
      <c r="V1894" t="s">
        <v>66</v>
      </c>
      <c r="W1894" t="s">
        <v>67</v>
      </c>
      <c r="X1894">
        <v>5</v>
      </c>
      <c r="Y1894">
        <v>0.3</v>
      </c>
      <c r="Z1894">
        <v>0.7</v>
      </c>
      <c r="AA1894">
        <v>3.5</v>
      </c>
      <c r="AB1894">
        <v>7.5</v>
      </c>
      <c r="AC1894">
        <v>4.5</v>
      </c>
      <c r="AD1894">
        <v>8</v>
      </c>
      <c r="AE1894">
        <v>9</v>
      </c>
      <c r="AF1894" t="s">
        <v>68</v>
      </c>
      <c r="AG1894">
        <v>9.5</v>
      </c>
      <c r="AH1894">
        <v>10</v>
      </c>
      <c r="AI1894">
        <v>10</v>
      </c>
      <c r="AJ1894">
        <v>9.5</v>
      </c>
      <c r="AK1894">
        <v>10</v>
      </c>
      <c r="AL1894" t="s">
        <v>68</v>
      </c>
      <c r="AM1894" t="s">
        <v>68</v>
      </c>
      <c r="AN1894" t="s">
        <v>68</v>
      </c>
      <c r="AO1894" t="s">
        <v>68</v>
      </c>
      <c r="AP1894" t="s">
        <v>68</v>
      </c>
      <c r="AQ1894" t="s">
        <v>68</v>
      </c>
      <c r="AR1894" t="s">
        <v>68</v>
      </c>
      <c r="AS1894" t="s">
        <v>68</v>
      </c>
      <c r="AT1894" t="s">
        <v>68</v>
      </c>
      <c r="AU1894" t="s">
        <v>68</v>
      </c>
      <c r="AV1894" t="s">
        <v>68</v>
      </c>
      <c r="AW1894" t="s">
        <v>68</v>
      </c>
      <c r="AX1894" t="s">
        <v>68</v>
      </c>
      <c r="AY1894" t="s">
        <v>68</v>
      </c>
      <c r="AZ1894" t="s">
        <v>80</v>
      </c>
      <c r="BA1894" t="s">
        <v>84</v>
      </c>
      <c r="BB1894">
        <v>1</v>
      </c>
      <c r="BD1894">
        <f>IF(EXACT(BA1894,T1894),1,0)</f>
        <v>1</v>
      </c>
      <c r="BE1894">
        <f>IF(AND(AZ1894="2_Testando"),1,0)</f>
        <v>1</v>
      </c>
      <c r="BF1894">
        <f>IF(AND(AZ1894="2_Testando",BD1894=1),1,0)</f>
        <v>1</v>
      </c>
      <c r="BJ1894">
        <f>IF(AND(BB1894&gt;0.7,BF1894=1),1,0)</f>
        <v>1</v>
      </c>
    </row>
    <row r="1895" spans="1:62" hidden="1" x14ac:dyDescent="0.3">
      <c r="A1895">
        <v>2015</v>
      </c>
      <c r="B1895" t="s">
        <v>53</v>
      </c>
      <c r="C1895" t="s">
        <v>464</v>
      </c>
      <c r="D1895" t="s">
        <v>62</v>
      </c>
      <c r="E1895">
        <v>1</v>
      </c>
      <c r="F1895" t="s">
        <v>56</v>
      </c>
      <c r="G1895" t="s">
        <v>112</v>
      </c>
      <c r="H1895" t="s">
        <v>63</v>
      </c>
      <c r="I1895" t="s">
        <v>59</v>
      </c>
      <c r="J1895" t="s">
        <v>947</v>
      </c>
      <c r="K1895" t="s">
        <v>61</v>
      </c>
      <c r="L1895" t="s">
        <v>62</v>
      </c>
      <c r="M1895">
        <v>1</v>
      </c>
      <c r="N1895" t="s">
        <v>56</v>
      </c>
      <c r="O1895">
        <v>9</v>
      </c>
      <c r="P1895">
        <v>18</v>
      </c>
      <c r="Q1895">
        <v>36</v>
      </c>
      <c r="R1895" t="s">
        <v>63</v>
      </c>
      <c r="S1895" t="s">
        <v>100</v>
      </c>
      <c r="T1895" t="s">
        <v>65</v>
      </c>
      <c r="U1895" t="s">
        <v>947</v>
      </c>
      <c r="V1895" t="s">
        <v>66</v>
      </c>
      <c r="W1895" t="s">
        <v>67</v>
      </c>
      <c r="X1895">
        <v>5</v>
      </c>
      <c r="Y1895">
        <v>0.3</v>
      </c>
      <c r="Z1895">
        <v>0.7</v>
      </c>
      <c r="AA1895">
        <v>1</v>
      </c>
      <c r="AB1895">
        <v>2.5</v>
      </c>
      <c r="AC1895">
        <v>2.5</v>
      </c>
      <c r="AD1895">
        <v>2</v>
      </c>
      <c r="AE1895">
        <v>0</v>
      </c>
      <c r="AF1895">
        <v>1.5</v>
      </c>
      <c r="AG1895">
        <v>7</v>
      </c>
      <c r="AH1895">
        <v>5.5</v>
      </c>
      <c r="AI1895">
        <v>3</v>
      </c>
      <c r="AJ1895">
        <v>6</v>
      </c>
      <c r="AK1895">
        <v>10</v>
      </c>
      <c r="AL1895" t="s">
        <v>68</v>
      </c>
      <c r="AM1895" t="s">
        <v>68</v>
      </c>
      <c r="AN1895" t="s">
        <v>68</v>
      </c>
      <c r="AO1895" t="s">
        <v>68</v>
      </c>
      <c r="AP1895" t="s">
        <v>68</v>
      </c>
      <c r="AQ1895" t="s">
        <v>68</v>
      </c>
      <c r="AR1895" t="s">
        <v>68</v>
      </c>
      <c r="AS1895" t="s">
        <v>68</v>
      </c>
      <c r="AT1895" t="s">
        <v>68</v>
      </c>
      <c r="AU1895" t="s">
        <v>68</v>
      </c>
      <c r="AV1895" t="s">
        <v>68</v>
      </c>
      <c r="AW1895" t="s">
        <v>68</v>
      </c>
      <c r="AX1895" t="s">
        <v>68</v>
      </c>
      <c r="AY1895" t="s">
        <v>68</v>
      </c>
      <c r="AZ1895" t="s">
        <v>69</v>
      </c>
      <c r="BA1895" t="s">
        <v>65</v>
      </c>
      <c r="BB1895">
        <v>0.97</v>
      </c>
    </row>
    <row r="1896" spans="1:62" x14ac:dyDescent="0.3">
      <c r="A1896">
        <v>2015</v>
      </c>
      <c r="B1896" t="s">
        <v>53</v>
      </c>
      <c r="C1896" t="s">
        <v>465</v>
      </c>
      <c r="D1896" t="s">
        <v>62</v>
      </c>
      <c r="E1896">
        <v>1</v>
      </c>
      <c r="F1896" t="s">
        <v>71</v>
      </c>
      <c r="G1896" t="s">
        <v>112</v>
      </c>
      <c r="H1896" t="s">
        <v>63</v>
      </c>
      <c r="I1896" t="s">
        <v>77</v>
      </c>
      <c r="J1896" t="s">
        <v>1154</v>
      </c>
      <c r="K1896" t="s">
        <v>61</v>
      </c>
      <c r="L1896" t="s">
        <v>62</v>
      </c>
      <c r="M1896">
        <v>1</v>
      </c>
      <c r="N1896" t="s">
        <v>71</v>
      </c>
      <c r="O1896">
        <v>2</v>
      </c>
      <c r="P1896">
        <v>3</v>
      </c>
      <c r="Q1896">
        <v>6</v>
      </c>
      <c r="R1896" t="s">
        <v>63</v>
      </c>
      <c r="S1896" t="s">
        <v>100</v>
      </c>
      <c r="T1896" t="s">
        <v>79</v>
      </c>
      <c r="U1896" t="s">
        <v>1154</v>
      </c>
      <c r="V1896" t="s">
        <v>66</v>
      </c>
      <c r="W1896" t="s">
        <v>67</v>
      </c>
      <c r="X1896">
        <v>5</v>
      </c>
      <c r="Y1896">
        <v>0.3</v>
      </c>
      <c r="Z1896">
        <v>0.7</v>
      </c>
      <c r="AA1896">
        <v>0.5</v>
      </c>
      <c r="AB1896">
        <v>0</v>
      </c>
      <c r="AC1896">
        <v>0</v>
      </c>
      <c r="AD1896" t="s">
        <v>68</v>
      </c>
      <c r="AE1896" t="s">
        <v>68</v>
      </c>
      <c r="AF1896" t="s">
        <v>68</v>
      </c>
      <c r="AG1896">
        <v>7.5</v>
      </c>
      <c r="AH1896">
        <v>5</v>
      </c>
      <c r="AI1896">
        <v>4</v>
      </c>
      <c r="AJ1896" t="s">
        <v>68</v>
      </c>
      <c r="AK1896" t="s">
        <v>68</v>
      </c>
      <c r="AL1896" t="s">
        <v>68</v>
      </c>
      <c r="AM1896" t="s">
        <v>68</v>
      </c>
      <c r="AN1896" t="s">
        <v>68</v>
      </c>
      <c r="AO1896" t="s">
        <v>68</v>
      </c>
      <c r="AP1896" t="s">
        <v>68</v>
      </c>
      <c r="AQ1896" t="s">
        <v>68</v>
      </c>
      <c r="AR1896" t="s">
        <v>68</v>
      </c>
      <c r="AS1896" t="s">
        <v>68</v>
      </c>
      <c r="AT1896" t="s">
        <v>68</v>
      </c>
      <c r="AU1896" t="s">
        <v>68</v>
      </c>
      <c r="AV1896" t="s">
        <v>68</v>
      </c>
      <c r="AW1896" t="s">
        <v>68</v>
      </c>
      <c r="AX1896" t="s">
        <v>68</v>
      </c>
      <c r="AY1896" t="s">
        <v>68</v>
      </c>
      <c r="AZ1896" t="s">
        <v>80</v>
      </c>
      <c r="BA1896" t="s">
        <v>79</v>
      </c>
      <c r="BB1896">
        <v>1</v>
      </c>
      <c r="BD1896">
        <f>IF(EXACT(BA1896,T1896),1,0)</f>
        <v>1</v>
      </c>
      <c r="BE1896">
        <f>IF(AND(AZ1896="2_Testando"),1,0)</f>
        <v>1</v>
      </c>
      <c r="BF1896">
        <f>IF(AND(AZ1896="2_Testando",BD1896=1),1,0)</f>
        <v>1</v>
      </c>
      <c r="BJ1896">
        <f>IF(AND(BB1896&gt;0.7,BF1896=1),1,0)</f>
        <v>1</v>
      </c>
    </row>
    <row r="1897" spans="1:62" hidden="1" x14ac:dyDescent="0.3">
      <c r="A1897">
        <v>2015</v>
      </c>
      <c r="B1897" t="s">
        <v>53</v>
      </c>
      <c r="C1897" t="s">
        <v>1911</v>
      </c>
      <c r="D1897" t="s">
        <v>62</v>
      </c>
      <c r="E1897">
        <v>1</v>
      </c>
      <c r="F1897" t="s">
        <v>56</v>
      </c>
      <c r="G1897" t="s">
        <v>112</v>
      </c>
      <c r="H1897" t="s">
        <v>63</v>
      </c>
      <c r="I1897" t="s">
        <v>83</v>
      </c>
      <c r="J1897" t="s">
        <v>947</v>
      </c>
      <c r="K1897" t="s">
        <v>61</v>
      </c>
      <c r="L1897" t="s">
        <v>62</v>
      </c>
      <c r="M1897">
        <v>1</v>
      </c>
      <c r="N1897" t="s">
        <v>56</v>
      </c>
      <c r="O1897">
        <v>10</v>
      </c>
      <c r="P1897">
        <v>19</v>
      </c>
      <c r="Q1897">
        <v>38</v>
      </c>
      <c r="R1897" t="s">
        <v>63</v>
      </c>
      <c r="S1897" t="s">
        <v>100</v>
      </c>
      <c r="T1897" t="s">
        <v>84</v>
      </c>
      <c r="U1897" t="s">
        <v>947</v>
      </c>
      <c r="V1897" t="s">
        <v>66</v>
      </c>
      <c r="W1897" t="s">
        <v>67</v>
      </c>
      <c r="X1897">
        <v>5</v>
      </c>
      <c r="Y1897">
        <v>0.3</v>
      </c>
      <c r="Z1897">
        <v>0.7</v>
      </c>
      <c r="AA1897">
        <v>4</v>
      </c>
      <c r="AB1897">
        <v>4</v>
      </c>
      <c r="AC1897">
        <v>3</v>
      </c>
      <c r="AD1897">
        <v>9</v>
      </c>
      <c r="AE1897">
        <v>6</v>
      </c>
      <c r="AF1897" t="s">
        <v>68</v>
      </c>
      <c r="AG1897">
        <v>9</v>
      </c>
      <c r="AH1897">
        <v>7.5</v>
      </c>
      <c r="AI1897">
        <v>9.5</v>
      </c>
      <c r="AJ1897">
        <v>10</v>
      </c>
      <c r="AK1897">
        <v>10</v>
      </c>
      <c r="AL1897" t="s">
        <v>68</v>
      </c>
      <c r="AM1897" t="s">
        <v>68</v>
      </c>
      <c r="AN1897" t="s">
        <v>68</v>
      </c>
      <c r="AO1897" t="s">
        <v>68</v>
      </c>
      <c r="AP1897" t="s">
        <v>68</v>
      </c>
      <c r="AQ1897" t="s">
        <v>68</v>
      </c>
      <c r="AR1897" t="s">
        <v>68</v>
      </c>
      <c r="AS1897" t="s">
        <v>68</v>
      </c>
      <c r="AT1897" t="s">
        <v>68</v>
      </c>
      <c r="AU1897" t="s">
        <v>68</v>
      </c>
      <c r="AV1897" t="s">
        <v>68</v>
      </c>
      <c r="AW1897" t="s">
        <v>68</v>
      </c>
      <c r="AX1897" t="s">
        <v>68</v>
      </c>
      <c r="AY1897" t="s">
        <v>68</v>
      </c>
      <c r="AZ1897" t="s">
        <v>69</v>
      </c>
      <c r="BA1897" t="s">
        <v>84</v>
      </c>
      <c r="BB1897">
        <v>1</v>
      </c>
    </row>
    <row r="1898" spans="1:62" hidden="1" x14ac:dyDescent="0.3">
      <c r="A1898">
        <v>2015</v>
      </c>
      <c r="B1898" t="s">
        <v>53</v>
      </c>
      <c r="C1898" t="s">
        <v>1912</v>
      </c>
      <c r="D1898" t="s">
        <v>62</v>
      </c>
      <c r="E1898">
        <v>1</v>
      </c>
      <c r="F1898" t="s">
        <v>56</v>
      </c>
      <c r="G1898" t="s">
        <v>112</v>
      </c>
      <c r="H1898" t="s">
        <v>63</v>
      </c>
      <c r="I1898" t="s">
        <v>83</v>
      </c>
      <c r="J1898" t="s">
        <v>967</v>
      </c>
      <c r="K1898" t="s">
        <v>61</v>
      </c>
      <c r="L1898" t="s">
        <v>62</v>
      </c>
      <c r="M1898">
        <v>1</v>
      </c>
      <c r="N1898" t="s">
        <v>56</v>
      </c>
      <c r="O1898">
        <v>11</v>
      </c>
      <c r="P1898">
        <v>21</v>
      </c>
      <c r="Q1898">
        <v>41</v>
      </c>
      <c r="R1898" t="s">
        <v>63</v>
      </c>
      <c r="S1898" t="s">
        <v>100</v>
      </c>
      <c r="T1898" t="s">
        <v>84</v>
      </c>
      <c r="U1898" t="s">
        <v>947</v>
      </c>
      <c r="V1898" t="s">
        <v>66</v>
      </c>
      <c r="W1898" t="s">
        <v>67</v>
      </c>
      <c r="X1898">
        <v>5</v>
      </c>
      <c r="Y1898">
        <v>0.3</v>
      </c>
      <c r="Z1898">
        <v>0.7</v>
      </c>
      <c r="AA1898">
        <v>7.5</v>
      </c>
      <c r="AB1898">
        <v>6</v>
      </c>
      <c r="AC1898" t="s">
        <v>68</v>
      </c>
      <c r="AD1898">
        <v>6.5</v>
      </c>
      <c r="AE1898">
        <v>5.5</v>
      </c>
      <c r="AF1898" t="s">
        <v>68</v>
      </c>
      <c r="AG1898">
        <v>8</v>
      </c>
      <c r="AH1898">
        <v>8.5</v>
      </c>
      <c r="AI1898">
        <v>9</v>
      </c>
      <c r="AJ1898">
        <v>7</v>
      </c>
      <c r="AK1898">
        <v>9.5</v>
      </c>
      <c r="AL1898" t="s">
        <v>68</v>
      </c>
      <c r="AM1898" t="s">
        <v>68</v>
      </c>
      <c r="AN1898" t="s">
        <v>68</v>
      </c>
      <c r="AO1898" t="s">
        <v>68</v>
      </c>
      <c r="AP1898" t="s">
        <v>68</v>
      </c>
      <c r="AQ1898" t="s">
        <v>68</v>
      </c>
      <c r="AR1898" t="s">
        <v>68</v>
      </c>
      <c r="AS1898" t="s">
        <v>68</v>
      </c>
      <c r="AT1898" t="s">
        <v>68</v>
      </c>
      <c r="AU1898" t="s">
        <v>68</v>
      </c>
      <c r="AV1898" t="s">
        <v>68</v>
      </c>
      <c r="AW1898" t="s">
        <v>68</v>
      </c>
      <c r="AX1898" t="s">
        <v>68</v>
      </c>
      <c r="AY1898" t="s">
        <v>68</v>
      </c>
      <c r="AZ1898" t="s">
        <v>69</v>
      </c>
      <c r="BA1898" t="s">
        <v>84</v>
      </c>
      <c r="BB1898">
        <v>0.96499999999999997</v>
      </c>
    </row>
    <row r="1899" spans="1:62" x14ac:dyDescent="0.3">
      <c r="A1899">
        <v>2015</v>
      </c>
      <c r="B1899" t="s">
        <v>53</v>
      </c>
      <c r="C1899" t="s">
        <v>467</v>
      </c>
      <c r="D1899" t="s">
        <v>62</v>
      </c>
      <c r="E1899">
        <v>1</v>
      </c>
      <c r="F1899" t="s">
        <v>56</v>
      </c>
      <c r="G1899" t="s">
        <v>112</v>
      </c>
      <c r="H1899" t="s">
        <v>63</v>
      </c>
      <c r="I1899" t="s">
        <v>59</v>
      </c>
      <c r="J1899" t="s">
        <v>947</v>
      </c>
      <c r="K1899" t="s">
        <v>61</v>
      </c>
      <c r="L1899" t="s">
        <v>62</v>
      </c>
      <c r="M1899">
        <v>1</v>
      </c>
      <c r="N1899" t="s">
        <v>56</v>
      </c>
      <c r="O1899">
        <v>11</v>
      </c>
      <c r="P1899">
        <v>22</v>
      </c>
      <c r="Q1899">
        <v>43</v>
      </c>
      <c r="R1899" t="s">
        <v>63</v>
      </c>
      <c r="S1899" t="s">
        <v>100</v>
      </c>
      <c r="T1899" t="s">
        <v>65</v>
      </c>
      <c r="U1899" t="s">
        <v>947</v>
      </c>
      <c r="V1899" t="s">
        <v>66</v>
      </c>
      <c r="W1899" t="s">
        <v>67</v>
      </c>
      <c r="X1899">
        <v>5</v>
      </c>
      <c r="Y1899">
        <v>0.3</v>
      </c>
      <c r="Z1899">
        <v>0.7</v>
      </c>
      <c r="AA1899">
        <v>1</v>
      </c>
      <c r="AB1899">
        <v>3.5</v>
      </c>
      <c r="AC1899">
        <v>0.5</v>
      </c>
      <c r="AD1899">
        <v>3.5</v>
      </c>
      <c r="AE1899">
        <v>3.5</v>
      </c>
      <c r="AF1899">
        <v>0.5</v>
      </c>
      <c r="AG1899">
        <v>8.5</v>
      </c>
      <c r="AH1899">
        <v>6</v>
      </c>
      <c r="AI1899">
        <v>5</v>
      </c>
      <c r="AJ1899">
        <v>5</v>
      </c>
      <c r="AK1899">
        <v>1</v>
      </c>
      <c r="AL1899" t="s">
        <v>68</v>
      </c>
      <c r="AM1899" t="s">
        <v>68</v>
      </c>
      <c r="AN1899" t="s">
        <v>68</v>
      </c>
      <c r="AO1899" t="s">
        <v>68</v>
      </c>
      <c r="AP1899" t="s">
        <v>68</v>
      </c>
      <c r="AQ1899" t="s">
        <v>68</v>
      </c>
      <c r="AR1899" t="s">
        <v>68</v>
      </c>
      <c r="AS1899" t="s">
        <v>68</v>
      </c>
      <c r="AT1899" t="s">
        <v>68</v>
      </c>
      <c r="AU1899" t="s">
        <v>68</v>
      </c>
      <c r="AV1899" t="s">
        <v>68</v>
      </c>
      <c r="AW1899" t="s">
        <v>68</v>
      </c>
      <c r="AX1899" t="s">
        <v>68</v>
      </c>
      <c r="AY1899" t="s">
        <v>68</v>
      </c>
      <c r="AZ1899" t="s">
        <v>80</v>
      </c>
      <c r="BA1899" t="s">
        <v>65</v>
      </c>
      <c r="BB1899">
        <v>0.97</v>
      </c>
      <c r="BD1899">
        <f t="shared" ref="BD1899:BD1900" si="276">IF(EXACT(BA1899,T1899),1,0)</f>
        <v>1</v>
      </c>
      <c r="BE1899">
        <f t="shared" ref="BE1899:BE1900" si="277">IF(AND(AZ1899="2_Testando"),1,0)</f>
        <v>1</v>
      </c>
      <c r="BF1899">
        <f t="shared" ref="BF1899:BF1900" si="278">IF(AND(AZ1899="2_Testando",BD1899=1),1,0)</f>
        <v>1</v>
      </c>
      <c r="BJ1899">
        <f t="shared" ref="BJ1899:BJ1900" si="279">IF(AND(BB1899&gt;0.7,BF1899=1),1,0)</f>
        <v>1</v>
      </c>
    </row>
    <row r="1900" spans="1:62" x14ac:dyDescent="0.3">
      <c r="A1900">
        <v>2015</v>
      </c>
      <c r="B1900" t="s">
        <v>53</v>
      </c>
      <c r="C1900" t="s">
        <v>1913</v>
      </c>
      <c r="D1900" t="s">
        <v>62</v>
      </c>
      <c r="E1900">
        <v>1</v>
      </c>
      <c r="F1900" t="s">
        <v>56</v>
      </c>
      <c r="G1900" t="s">
        <v>112</v>
      </c>
      <c r="H1900" t="s">
        <v>63</v>
      </c>
      <c r="I1900" t="s">
        <v>83</v>
      </c>
      <c r="J1900" t="s">
        <v>947</v>
      </c>
      <c r="K1900" t="s">
        <v>61</v>
      </c>
      <c r="L1900" t="s">
        <v>62</v>
      </c>
      <c r="M1900">
        <v>1</v>
      </c>
      <c r="N1900" t="s">
        <v>56</v>
      </c>
      <c r="O1900">
        <v>11</v>
      </c>
      <c r="P1900">
        <v>22</v>
      </c>
      <c r="Q1900">
        <v>44</v>
      </c>
      <c r="R1900" t="s">
        <v>63</v>
      </c>
      <c r="S1900" t="s">
        <v>100</v>
      </c>
      <c r="T1900" t="s">
        <v>84</v>
      </c>
      <c r="U1900" t="s">
        <v>947</v>
      </c>
      <c r="V1900" t="s">
        <v>66</v>
      </c>
      <c r="W1900" t="s">
        <v>67</v>
      </c>
      <c r="X1900">
        <v>5</v>
      </c>
      <c r="Y1900">
        <v>0.3</v>
      </c>
      <c r="Z1900">
        <v>0.7</v>
      </c>
      <c r="AA1900">
        <v>4.5</v>
      </c>
      <c r="AB1900">
        <v>6</v>
      </c>
      <c r="AC1900">
        <v>1.5</v>
      </c>
      <c r="AD1900">
        <v>5</v>
      </c>
      <c r="AE1900" t="s">
        <v>68</v>
      </c>
      <c r="AF1900">
        <v>6</v>
      </c>
      <c r="AG1900" t="s">
        <v>68</v>
      </c>
      <c r="AH1900">
        <v>8</v>
      </c>
      <c r="AI1900">
        <v>7.5</v>
      </c>
      <c r="AJ1900">
        <v>5.5</v>
      </c>
      <c r="AK1900">
        <v>10</v>
      </c>
      <c r="AL1900" t="s">
        <v>68</v>
      </c>
      <c r="AM1900" t="s">
        <v>68</v>
      </c>
      <c r="AN1900" t="s">
        <v>68</v>
      </c>
      <c r="AO1900" t="s">
        <v>68</v>
      </c>
      <c r="AP1900" t="s">
        <v>68</v>
      </c>
      <c r="AQ1900" t="s">
        <v>68</v>
      </c>
      <c r="AR1900" t="s">
        <v>68</v>
      </c>
      <c r="AS1900" t="s">
        <v>68</v>
      </c>
      <c r="AT1900" t="s">
        <v>68</v>
      </c>
      <c r="AU1900" t="s">
        <v>68</v>
      </c>
      <c r="AV1900" t="s">
        <v>68</v>
      </c>
      <c r="AW1900" t="s">
        <v>68</v>
      </c>
      <c r="AX1900" t="s">
        <v>68</v>
      </c>
      <c r="AY1900" t="s">
        <v>68</v>
      </c>
      <c r="AZ1900" t="s">
        <v>80</v>
      </c>
      <c r="BA1900" t="s">
        <v>84</v>
      </c>
      <c r="BB1900">
        <v>0.96499999999999997</v>
      </c>
      <c r="BD1900">
        <f t="shared" si="276"/>
        <v>1</v>
      </c>
      <c r="BE1900">
        <f t="shared" si="277"/>
        <v>1</v>
      </c>
      <c r="BF1900">
        <f t="shared" si="278"/>
        <v>1</v>
      </c>
      <c r="BJ1900">
        <f t="shared" si="279"/>
        <v>1</v>
      </c>
    </row>
    <row r="1901" spans="1:62" hidden="1" x14ac:dyDescent="0.3">
      <c r="A1901">
        <v>2015</v>
      </c>
      <c r="B1901" t="s">
        <v>53</v>
      </c>
      <c r="C1901" t="s">
        <v>1914</v>
      </c>
      <c r="D1901" t="s">
        <v>62</v>
      </c>
      <c r="E1901">
        <v>1</v>
      </c>
      <c r="F1901" t="s">
        <v>56</v>
      </c>
      <c r="G1901" t="s">
        <v>112</v>
      </c>
      <c r="H1901" t="s">
        <v>63</v>
      </c>
      <c r="I1901" t="s">
        <v>83</v>
      </c>
      <c r="J1901" t="s">
        <v>967</v>
      </c>
      <c r="K1901" t="s">
        <v>61</v>
      </c>
      <c r="L1901" t="s">
        <v>62</v>
      </c>
      <c r="M1901">
        <v>1</v>
      </c>
      <c r="N1901" t="s">
        <v>56</v>
      </c>
      <c r="O1901">
        <v>12</v>
      </c>
      <c r="P1901">
        <v>23</v>
      </c>
      <c r="Q1901">
        <v>45</v>
      </c>
      <c r="R1901" t="s">
        <v>63</v>
      </c>
      <c r="S1901" t="s">
        <v>100</v>
      </c>
      <c r="T1901" t="s">
        <v>84</v>
      </c>
      <c r="U1901" t="s">
        <v>947</v>
      </c>
      <c r="V1901" t="s">
        <v>66</v>
      </c>
      <c r="W1901" t="s">
        <v>67</v>
      </c>
      <c r="X1901">
        <v>5</v>
      </c>
      <c r="Y1901">
        <v>0.3</v>
      </c>
      <c r="Z1901">
        <v>0.7</v>
      </c>
      <c r="AA1901">
        <v>3.5</v>
      </c>
      <c r="AB1901">
        <v>4</v>
      </c>
      <c r="AC1901">
        <v>6</v>
      </c>
      <c r="AD1901">
        <v>6</v>
      </c>
      <c r="AE1901">
        <v>5</v>
      </c>
      <c r="AF1901" t="s">
        <v>68</v>
      </c>
      <c r="AG1901">
        <v>9</v>
      </c>
      <c r="AH1901">
        <v>6</v>
      </c>
      <c r="AI1901">
        <v>7</v>
      </c>
      <c r="AJ1901">
        <v>9</v>
      </c>
      <c r="AK1901">
        <v>8.5</v>
      </c>
      <c r="AL1901" t="s">
        <v>68</v>
      </c>
      <c r="AM1901" t="s">
        <v>68</v>
      </c>
      <c r="AN1901" t="s">
        <v>68</v>
      </c>
      <c r="AO1901" t="s">
        <v>68</v>
      </c>
      <c r="AP1901" t="s">
        <v>68</v>
      </c>
      <c r="AQ1901" t="s">
        <v>68</v>
      </c>
      <c r="AR1901" t="s">
        <v>68</v>
      </c>
      <c r="AS1901" t="s">
        <v>68</v>
      </c>
      <c r="AT1901" t="s">
        <v>68</v>
      </c>
      <c r="AU1901" t="s">
        <v>68</v>
      </c>
      <c r="AV1901" t="s">
        <v>68</v>
      </c>
      <c r="AW1901" t="s">
        <v>68</v>
      </c>
      <c r="AX1901" t="s">
        <v>68</v>
      </c>
      <c r="AY1901" t="s">
        <v>68</v>
      </c>
      <c r="AZ1901" t="s">
        <v>69</v>
      </c>
      <c r="BA1901" t="s">
        <v>84</v>
      </c>
      <c r="BB1901">
        <v>1</v>
      </c>
    </row>
    <row r="1902" spans="1:62" hidden="1" x14ac:dyDescent="0.3">
      <c r="A1902">
        <v>2015</v>
      </c>
      <c r="B1902" t="s">
        <v>53</v>
      </c>
      <c r="C1902" t="s">
        <v>468</v>
      </c>
      <c r="D1902" t="s">
        <v>62</v>
      </c>
      <c r="E1902">
        <v>1</v>
      </c>
      <c r="F1902" t="s">
        <v>56</v>
      </c>
      <c r="G1902" t="s">
        <v>112</v>
      </c>
      <c r="H1902" t="s">
        <v>63</v>
      </c>
      <c r="I1902" t="s">
        <v>59</v>
      </c>
      <c r="J1902" t="s">
        <v>947</v>
      </c>
      <c r="K1902" t="s">
        <v>61</v>
      </c>
      <c r="L1902" t="s">
        <v>62</v>
      </c>
      <c r="M1902">
        <v>1</v>
      </c>
      <c r="N1902" t="s">
        <v>56</v>
      </c>
      <c r="O1902">
        <v>10</v>
      </c>
      <c r="P1902">
        <v>19</v>
      </c>
      <c r="Q1902">
        <v>38</v>
      </c>
      <c r="R1902" t="s">
        <v>63</v>
      </c>
      <c r="S1902" t="s">
        <v>100</v>
      </c>
      <c r="T1902" t="s">
        <v>65</v>
      </c>
      <c r="U1902" t="s">
        <v>947</v>
      </c>
      <c r="V1902" t="s">
        <v>66</v>
      </c>
      <c r="W1902" t="s">
        <v>67</v>
      </c>
      <c r="X1902">
        <v>5</v>
      </c>
      <c r="Y1902">
        <v>0.3</v>
      </c>
      <c r="Z1902">
        <v>0.7</v>
      </c>
      <c r="AA1902">
        <v>0.5</v>
      </c>
      <c r="AB1902">
        <v>0.5</v>
      </c>
      <c r="AC1902" t="s">
        <v>68</v>
      </c>
      <c r="AD1902" t="s">
        <v>68</v>
      </c>
      <c r="AE1902" t="s">
        <v>68</v>
      </c>
      <c r="AF1902">
        <v>1</v>
      </c>
      <c r="AG1902">
        <v>8</v>
      </c>
      <c r="AH1902">
        <v>0</v>
      </c>
      <c r="AI1902">
        <v>1</v>
      </c>
      <c r="AJ1902">
        <v>2</v>
      </c>
      <c r="AK1902" t="s">
        <v>68</v>
      </c>
      <c r="AL1902" t="s">
        <v>68</v>
      </c>
      <c r="AM1902" t="s">
        <v>68</v>
      </c>
      <c r="AN1902" t="s">
        <v>68</v>
      </c>
      <c r="AO1902" t="s">
        <v>68</v>
      </c>
      <c r="AP1902" t="s">
        <v>68</v>
      </c>
      <c r="AQ1902" t="s">
        <v>68</v>
      </c>
      <c r="AR1902" t="s">
        <v>68</v>
      </c>
      <c r="AS1902" t="s">
        <v>68</v>
      </c>
      <c r="AT1902" t="s">
        <v>68</v>
      </c>
      <c r="AU1902" t="s">
        <v>68</v>
      </c>
      <c r="AV1902" t="s">
        <v>68</v>
      </c>
      <c r="AW1902" t="s">
        <v>68</v>
      </c>
      <c r="AX1902" t="s">
        <v>68</v>
      </c>
      <c r="AY1902" t="s">
        <v>68</v>
      </c>
      <c r="AZ1902" t="s">
        <v>69</v>
      </c>
      <c r="BA1902" t="s">
        <v>65</v>
      </c>
      <c r="BB1902">
        <v>0.81799999999999995</v>
      </c>
    </row>
    <row r="1903" spans="1:62" x14ac:dyDescent="0.3">
      <c r="A1903">
        <v>2015</v>
      </c>
      <c r="B1903" t="s">
        <v>53</v>
      </c>
      <c r="C1903" t="s">
        <v>1915</v>
      </c>
      <c r="D1903" t="s">
        <v>62</v>
      </c>
      <c r="E1903">
        <v>1</v>
      </c>
      <c r="F1903" t="s">
        <v>56</v>
      </c>
      <c r="G1903" t="s">
        <v>112</v>
      </c>
      <c r="H1903" t="s">
        <v>63</v>
      </c>
      <c r="I1903" t="s">
        <v>83</v>
      </c>
      <c r="J1903" t="s">
        <v>947</v>
      </c>
      <c r="K1903" t="s">
        <v>61</v>
      </c>
      <c r="L1903" t="s">
        <v>62</v>
      </c>
      <c r="M1903">
        <v>1</v>
      </c>
      <c r="N1903" t="s">
        <v>56</v>
      </c>
      <c r="O1903">
        <v>12</v>
      </c>
      <c r="P1903">
        <v>23</v>
      </c>
      <c r="Q1903">
        <v>46</v>
      </c>
      <c r="R1903" t="s">
        <v>63</v>
      </c>
      <c r="S1903" t="s">
        <v>100</v>
      </c>
      <c r="T1903" t="s">
        <v>84</v>
      </c>
      <c r="U1903" t="s">
        <v>947</v>
      </c>
      <c r="V1903" t="s">
        <v>66</v>
      </c>
      <c r="W1903" t="s">
        <v>67</v>
      </c>
      <c r="X1903">
        <v>5</v>
      </c>
      <c r="Y1903">
        <v>0.3</v>
      </c>
      <c r="Z1903">
        <v>0.7</v>
      </c>
      <c r="AA1903">
        <v>1.5</v>
      </c>
      <c r="AB1903">
        <v>3.5</v>
      </c>
      <c r="AC1903">
        <v>1.5</v>
      </c>
      <c r="AD1903">
        <v>6.5</v>
      </c>
      <c r="AE1903">
        <v>7.5</v>
      </c>
      <c r="AF1903" t="s">
        <v>68</v>
      </c>
      <c r="AG1903">
        <v>9.5</v>
      </c>
      <c r="AH1903">
        <v>3</v>
      </c>
      <c r="AI1903">
        <v>8.5</v>
      </c>
      <c r="AJ1903">
        <v>7.5</v>
      </c>
      <c r="AK1903">
        <v>10</v>
      </c>
      <c r="AL1903" t="s">
        <v>68</v>
      </c>
      <c r="AM1903" t="s">
        <v>68</v>
      </c>
      <c r="AN1903" t="s">
        <v>68</v>
      </c>
      <c r="AO1903" t="s">
        <v>68</v>
      </c>
      <c r="AP1903" t="s">
        <v>68</v>
      </c>
      <c r="AQ1903" t="s">
        <v>68</v>
      </c>
      <c r="AR1903" t="s">
        <v>68</v>
      </c>
      <c r="AS1903" t="s">
        <v>68</v>
      </c>
      <c r="AT1903" t="s">
        <v>68</v>
      </c>
      <c r="AU1903" t="s">
        <v>68</v>
      </c>
      <c r="AV1903" t="s">
        <v>68</v>
      </c>
      <c r="AW1903" t="s">
        <v>68</v>
      </c>
      <c r="AX1903" t="s">
        <v>68</v>
      </c>
      <c r="AY1903" t="s">
        <v>68</v>
      </c>
      <c r="AZ1903" t="s">
        <v>80</v>
      </c>
      <c r="BA1903" t="s">
        <v>84</v>
      </c>
      <c r="BB1903">
        <v>1</v>
      </c>
      <c r="BD1903">
        <f>IF(EXACT(BA1903,T1903),1,0)</f>
        <v>1</v>
      </c>
      <c r="BE1903">
        <f>IF(AND(AZ1903="2_Testando"),1,0)</f>
        <v>1</v>
      </c>
      <c r="BF1903">
        <f>IF(AND(AZ1903="2_Testando",BD1903=1),1,0)</f>
        <v>1</v>
      </c>
      <c r="BJ1903">
        <f>IF(AND(BB1903&gt;0.7,BF1903=1),1,0)</f>
        <v>1</v>
      </c>
    </row>
    <row r="1904" spans="1:62" hidden="1" x14ac:dyDescent="0.3">
      <c r="A1904">
        <v>2015</v>
      </c>
      <c r="B1904" t="s">
        <v>53</v>
      </c>
      <c r="C1904" t="s">
        <v>1916</v>
      </c>
      <c r="D1904" t="s">
        <v>62</v>
      </c>
      <c r="E1904">
        <v>1</v>
      </c>
      <c r="F1904" t="s">
        <v>56</v>
      </c>
      <c r="G1904" t="s">
        <v>112</v>
      </c>
      <c r="H1904" t="s">
        <v>63</v>
      </c>
      <c r="I1904" t="s">
        <v>83</v>
      </c>
      <c r="J1904" t="s">
        <v>947</v>
      </c>
      <c r="K1904" t="s">
        <v>61</v>
      </c>
      <c r="L1904" t="s">
        <v>62</v>
      </c>
      <c r="M1904">
        <v>1</v>
      </c>
      <c r="N1904" t="s">
        <v>56</v>
      </c>
      <c r="O1904">
        <v>12</v>
      </c>
      <c r="P1904">
        <v>24</v>
      </c>
      <c r="Q1904">
        <v>48</v>
      </c>
      <c r="R1904" t="s">
        <v>63</v>
      </c>
      <c r="S1904" t="s">
        <v>100</v>
      </c>
      <c r="T1904" t="s">
        <v>84</v>
      </c>
      <c r="U1904" t="s">
        <v>947</v>
      </c>
      <c r="V1904" t="s">
        <v>66</v>
      </c>
      <c r="W1904" t="s">
        <v>67</v>
      </c>
      <c r="X1904">
        <v>5</v>
      </c>
      <c r="Y1904">
        <v>0.3</v>
      </c>
      <c r="Z1904">
        <v>0.7</v>
      </c>
      <c r="AA1904">
        <v>4.5</v>
      </c>
      <c r="AB1904">
        <v>4</v>
      </c>
      <c r="AC1904">
        <v>4</v>
      </c>
      <c r="AD1904">
        <v>6.5</v>
      </c>
      <c r="AE1904">
        <v>6</v>
      </c>
      <c r="AF1904" t="s">
        <v>68</v>
      </c>
      <c r="AG1904">
        <v>9</v>
      </c>
      <c r="AH1904">
        <v>5.5</v>
      </c>
      <c r="AI1904">
        <v>6.5</v>
      </c>
      <c r="AJ1904">
        <v>6</v>
      </c>
      <c r="AK1904">
        <v>9.5</v>
      </c>
      <c r="AL1904" t="s">
        <v>68</v>
      </c>
      <c r="AM1904" t="s">
        <v>68</v>
      </c>
      <c r="AN1904" t="s">
        <v>68</v>
      </c>
      <c r="AO1904" t="s">
        <v>68</v>
      </c>
      <c r="AP1904" t="s">
        <v>68</v>
      </c>
      <c r="AQ1904" t="s">
        <v>68</v>
      </c>
      <c r="AR1904" t="s">
        <v>68</v>
      </c>
      <c r="AS1904" t="s">
        <v>68</v>
      </c>
      <c r="AT1904" t="s">
        <v>68</v>
      </c>
      <c r="AU1904" t="s">
        <v>68</v>
      </c>
      <c r="AV1904" t="s">
        <v>68</v>
      </c>
      <c r="AW1904" t="s">
        <v>68</v>
      </c>
      <c r="AX1904" t="s">
        <v>68</v>
      </c>
      <c r="AY1904" t="s">
        <v>68</v>
      </c>
      <c r="AZ1904" t="s">
        <v>69</v>
      </c>
      <c r="BA1904" t="s">
        <v>84</v>
      </c>
      <c r="BB1904">
        <v>1</v>
      </c>
    </row>
    <row r="1905" spans="1:54" hidden="1" x14ac:dyDescent="0.3">
      <c r="A1905">
        <v>2015</v>
      </c>
      <c r="B1905" t="s">
        <v>53</v>
      </c>
      <c r="C1905" t="s">
        <v>1917</v>
      </c>
      <c r="D1905" t="s">
        <v>62</v>
      </c>
      <c r="E1905">
        <v>1</v>
      </c>
      <c r="F1905" t="s">
        <v>71</v>
      </c>
      <c r="G1905" t="s">
        <v>112</v>
      </c>
      <c r="H1905" t="s">
        <v>63</v>
      </c>
      <c r="I1905" t="s">
        <v>83</v>
      </c>
      <c r="J1905" t="s">
        <v>967</v>
      </c>
      <c r="K1905" t="s">
        <v>61</v>
      </c>
      <c r="L1905" t="s">
        <v>62</v>
      </c>
      <c r="M1905">
        <v>1</v>
      </c>
      <c r="N1905" t="s">
        <v>71</v>
      </c>
      <c r="O1905">
        <v>2</v>
      </c>
      <c r="P1905">
        <v>4</v>
      </c>
      <c r="Q1905">
        <v>8</v>
      </c>
      <c r="R1905" t="s">
        <v>63</v>
      </c>
      <c r="S1905" t="s">
        <v>100</v>
      </c>
      <c r="T1905" t="s">
        <v>84</v>
      </c>
      <c r="U1905" t="s">
        <v>947</v>
      </c>
      <c r="V1905" t="s">
        <v>66</v>
      </c>
      <c r="W1905" t="s">
        <v>67</v>
      </c>
      <c r="X1905">
        <v>5</v>
      </c>
      <c r="Y1905">
        <v>0.3</v>
      </c>
      <c r="Z1905">
        <v>0.7</v>
      </c>
      <c r="AA1905">
        <v>8</v>
      </c>
      <c r="AB1905">
        <v>10</v>
      </c>
      <c r="AC1905" t="s">
        <v>68</v>
      </c>
      <c r="AD1905">
        <v>3.5</v>
      </c>
      <c r="AE1905">
        <v>9</v>
      </c>
      <c r="AF1905" t="s">
        <v>68</v>
      </c>
      <c r="AG1905">
        <v>8.5</v>
      </c>
      <c r="AH1905">
        <v>8.5</v>
      </c>
      <c r="AI1905">
        <v>10</v>
      </c>
      <c r="AJ1905">
        <v>10</v>
      </c>
      <c r="AK1905">
        <v>9</v>
      </c>
      <c r="AL1905" t="s">
        <v>68</v>
      </c>
      <c r="AM1905" t="s">
        <v>68</v>
      </c>
      <c r="AN1905" t="s">
        <v>68</v>
      </c>
      <c r="AO1905" t="s">
        <v>68</v>
      </c>
      <c r="AP1905" t="s">
        <v>68</v>
      </c>
      <c r="AQ1905" t="s">
        <v>68</v>
      </c>
      <c r="AR1905" t="s">
        <v>68</v>
      </c>
      <c r="AS1905" t="s">
        <v>68</v>
      </c>
      <c r="AT1905" t="s">
        <v>68</v>
      </c>
      <c r="AU1905" t="s">
        <v>68</v>
      </c>
      <c r="AV1905" t="s">
        <v>68</v>
      </c>
      <c r="AW1905" t="s">
        <v>68</v>
      </c>
      <c r="AX1905" t="s">
        <v>68</v>
      </c>
      <c r="AY1905" t="s">
        <v>68</v>
      </c>
      <c r="AZ1905" t="s">
        <v>69</v>
      </c>
      <c r="BA1905" t="s">
        <v>84</v>
      </c>
      <c r="BB1905">
        <v>0.93500000000000005</v>
      </c>
    </row>
    <row r="1906" spans="1:54" hidden="1" x14ac:dyDescent="0.3">
      <c r="A1906">
        <v>2015</v>
      </c>
      <c r="B1906" t="s">
        <v>53</v>
      </c>
      <c r="C1906" t="s">
        <v>1918</v>
      </c>
      <c r="D1906" t="s">
        <v>62</v>
      </c>
      <c r="E1906">
        <v>1</v>
      </c>
      <c r="F1906" t="s">
        <v>56</v>
      </c>
      <c r="G1906" t="s">
        <v>112</v>
      </c>
      <c r="H1906" t="s">
        <v>63</v>
      </c>
      <c r="I1906" t="s">
        <v>83</v>
      </c>
      <c r="J1906" t="s">
        <v>947</v>
      </c>
      <c r="K1906" t="s">
        <v>61</v>
      </c>
      <c r="L1906" t="s">
        <v>62</v>
      </c>
      <c r="M1906">
        <v>1</v>
      </c>
      <c r="N1906" t="s">
        <v>56</v>
      </c>
      <c r="O1906">
        <v>13</v>
      </c>
      <c r="P1906">
        <v>25</v>
      </c>
      <c r="Q1906">
        <v>49</v>
      </c>
      <c r="R1906" t="s">
        <v>63</v>
      </c>
      <c r="S1906" t="s">
        <v>100</v>
      </c>
      <c r="T1906" t="s">
        <v>84</v>
      </c>
      <c r="U1906" t="s">
        <v>947</v>
      </c>
      <c r="V1906" t="s">
        <v>66</v>
      </c>
      <c r="W1906" t="s">
        <v>67</v>
      </c>
      <c r="X1906">
        <v>5</v>
      </c>
      <c r="Y1906">
        <v>0.3</v>
      </c>
      <c r="Z1906">
        <v>0.7</v>
      </c>
      <c r="AA1906">
        <v>4</v>
      </c>
      <c r="AB1906">
        <v>6.5</v>
      </c>
      <c r="AC1906">
        <v>5.5</v>
      </c>
      <c r="AD1906">
        <v>4.5</v>
      </c>
      <c r="AE1906">
        <v>5</v>
      </c>
      <c r="AF1906" t="s">
        <v>68</v>
      </c>
      <c r="AG1906">
        <v>8</v>
      </c>
      <c r="AH1906">
        <v>7.5</v>
      </c>
      <c r="AI1906">
        <v>10</v>
      </c>
      <c r="AJ1906">
        <v>8</v>
      </c>
      <c r="AK1906">
        <v>5</v>
      </c>
      <c r="AL1906" t="s">
        <v>68</v>
      </c>
      <c r="AM1906" t="s">
        <v>68</v>
      </c>
      <c r="AN1906" t="s">
        <v>68</v>
      </c>
      <c r="AO1906" t="s">
        <v>68</v>
      </c>
      <c r="AP1906" t="s">
        <v>68</v>
      </c>
      <c r="AQ1906" t="s">
        <v>68</v>
      </c>
      <c r="AR1906" t="s">
        <v>68</v>
      </c>
      <c r="AS1906" t="s">
        <v>68</v>
      </c>
      <c r="AT1906" t="s">
        <v>68</v>
      </c>
      <c r="AU1906" t="s">
        <v>68</v>
      </c>
      <c r="AV1906" t="s">
        <v>68</v>
      </c>
      <c r="AW1906" t="s">
        <v>68</v>
      </c>
      <c r="AX1906" t="s">
        <v>68</v>
      </c>
      <c r="AY1906" t="s">
        <v>68</v>
      </c>
      <c r="AZ1906" t="s">
        <v>69</v>
      </c>
      <c r="BA1906" t="s">
        <v>84</v>
      </c>
      <c r="BB1906">
        <v>0.80700000000000005</v>
      </c>
    </row>
    <row r="1907" spans="1:54" hidden="1" x14ac:dyDescent="0.3">
      <c r="A1907">
        <v>2015</v>
      </c>
      <c r="B1907" t="s">
        <v>53</v>
      </c>
      <c r="C1907" t="s">
        <v>1919</v>
      </c>
      <c r="D1907" t="s">
        <v>62</v>
      </c>
      <c r="E1907">
        <v>1</v>
      </c>
      <c r="F1907" t="s">
        <v>71</v>
      </c>
      <c r="G1907" t="s">
        <v>112</v>
      </c>
      <c r="H1907" t="s">
        <v>63</v>
      </c>
      <c r="I1907" t="s">
        <v>83</v>
      </c>
      <c r="J1907" t="s">
        <v>947</v>
      </c>
      <c r="K1907" t="s">
        <v>61</v>
      </c>
      <c r="L1907" t="s">
        <v>62</v>
      </c>
      <c r="M1907">
        <v>1</v>
      </c>
      <c r="N1907" t="s">
        <v>71</v>
      </c>
      <c r="O1907">
        <v>3</v>
      </c>
      <c r="P1907">
        <v>5</v>
      </c>
      <c r="Q1907">
        <v>9</v>
      </c>
      <c r="R1907" t="s">
        <v>63</v>
      </c>
      <c r="S1907" t="s">
        <v>100</v>
      </c>
      <c r="T1907" t="s">
        <v>84</v>
      </c>
      <c r="U1907" t="s">
        <v>947</v>
      </c>
      <c r="V1907" t="s">
        <v>66</v>
      </c>
      <c r="W1907" t="s">
        <v>67</v>
      </c>
      <c r="X1907">
        <v>5</v>
      </c>
      <c r="Y1907">
        <v>0.3</v>
      </c>
      <c r="Z1907">
        <v>0.7</v>
      </c>
      <c r="AA1907">
        <v>6</v>
      </c>
      <c r="AB1907">
        <v>3</v>
      </c>
      <c r="AC1907">
        <v>5.5</v>
      </c>
      <c r="AD1907">
        <v>7</v>
      </c>
      <c r="AE1907">
        <v>6.5</v>
      </c>
      <c r="AF1907" t="s">
        <v>68</v>
      </c>
      <c r="AG1907">
        <v>8.5</v>
      </c>
      <c r="AH1907">
        <v>2</v>
      </c>
      <c r="AI1907">
        <v>5</v>
      </c>
      <c r="AJ1907">
        <v>9</v>
      </c>
      <c r="AK1907">
        <v>8.5</v>
      </c>
      <c r="AL1907" t="s">
        <v>68</v>
      </c>
      <c r="AM1907" t="s">
        <v>68</v>
      </c>
      <c r="AN1907" t="s">
        <v>68</v>
      </c>
      <c r="AO1907" t="s">
        <v>68</v>
      </c>
      <c r="AP1907" t="s">
        <v>68</v>
      </c>
      <c r="AQ1907" t="s">
        <v>68</v>
      </c>
      <c r="AR1907" t="s">
        <v>68</v>
      </c>
      <c r="AS1907" t="s">
        <v>68</v>
      </c>
      <c r="AT1907" t="s">
        <v>68</v>
      </c>
      <c r="AU1907" t="s">
        <v>68</v>
      </c>
      <c r="AV1907" t="s">
        <v>68</v>
      </c>
      <c r="AW1907" t="s">
        <v>68</v>
      </c>
      <c r="AX1907" t="s">
        <v>68</v>
      </c>
      <c r="AY1907" t="s">
        <v>68</v>
      </c>
      <c r="AZ1907" t="s">
        <v>69</v>
      </c>
      <c r="BA1907" t="s">
        <v>84</v>
      </c>
      <c r="BB1907">
        <v>1</v>
      </c>
    </row>
    <row r="1908" spans="1:54" hidden="1" x14ac:dyDescent="0.3">
      <c r="A1908">
        <v>2015</v>
      </c>
      <c r="B1908" t="s">
        <v>53</v>
      </c>
      <c r="C1908" t="s">
        <v>1920</v>
      </c>
      <c r="D1908" t="s">
        <v>62</v>
      </c>
      <c r="E1908">
        <v>1</v>
      </c>
      <c r="F1908" t="s">
        <v>71</v>
      </c>
      <c r="G1908" t="s">
        <v>112</v>
      </c>
      <c r="H1908" t="s">
        <v>63</v>
      </c>
      <c r="I1908" t="s">
        <v>59</v>
      </c>
      <c r="J1908" t="s">
        <v>947</v>
      </c>
      <c r="K1908" t="s">
        <v>61</v>
      </c>
      <c r="L1908" t="s">
        <v>62</v>
      </c>
      <c r="M1908">
        <v>1</v>
      </c>
      <c r="N1908" t="s">
        <v>71</v>
      </c>
      <c r="O1908">
        <v>3</v>
      </c>
      <c r="P1908">
        <v>5</v>
      </c>
      <c r="Q1908">
        <v>10</v>
      </c>
      <c r="R1908" t="s">
        <v>63</v>
      </c>
      <c r="S1908" t="s">
        <v>100</v>
      </c>
      <c r="T1908" t="s">
        <v>84</v>
      </c>
      <c r="U1908" t="s">
        <v>947</v>
      </c>
      <c r="V1908" t="s">
        <v>66</v>
      </c>
      <c r="W1908" t="s">
        <v>67</v>
      </c>
      <c r="X1908">
        <v>5</v>
      </c>
      <c r="Y1908">
        <v>0.3</v>
      </c>
      <c r="Z1908">
        <v>0.7</v>
      </c>
      <c r="AA1908">
        <v>5.5</v>
      </c>
      <c r="AB1908">
        <v>3.5</v>
      </c>
      <c r="AC1908">
        <v>2.5</v>
      </c>
      <c r="AD1908">
        <v>2</v>
      </c>
      <c r="AE1908">
        <v>1</v>
      </c>
      <c r="AF1908">
        <v>6.5</v>
      </c>
      <c r="AG1908">
        <v>6.5</v>
      </c>
      <c r="AH1908">
        <v>5.5</v>
      </c>
      <c r="AI1908">
        <v>9</v>
      </c>
      <c r="AJ1908">
        <v>9</v>
      </c>
      <c r="AK1908">
        <v>5.5</v>
      </c>
      <c r="AL1908" t="s">
        <v>68</v>
      </c>
      <c r="AM1908" t="s">
        <v>68</v>
      </c>
      <c r="AN1908" t="s">
        <v>68</v>
      </c>
      <c r="AO1908" t="s">
        <v>68</v>
      </c>
      <c r="AP1908" t="s">
        <v>68</v>
      </c>
      <c r="AQ1908" t="s">
        <v>68</v>
      </c>
      <c r="AR1908" t="s">
        <v>68</v>
      </c>
      <c r="AS1908" t="s">
        <v>68</v>
      </c>
      <c r="AT1908" t="s">
        <v>68</v>
      </c>
      <c r="AU1908" t="s">
        <v>68</v>
      </c>
      <c r="AV1908" t="s">
        <v>68</v>
      </c>
      <c r="AW1908" t="s">
        <v>68</v>
      </c>
      <c r="AX1908" t="s">
        <v>68</v>
      </c>
      <c r="AY1908" t="s">
        <v>68</v>
      </c>
      <c r="AZ1908" t="s">
        <v>69</v>
      </c>
      <c r="BA1908" t="s">
        <v>65</v>
      </c>
      <c r="BB1908">
        <v>0.97</v>
      </c>
    </row>
    <row r="1909" spans="1:54" hidden="1" x14ac:dyDescent="0.3">
      <c r="A1909">
        <v>2015</v>
      </c>
      <c r="B1909" t="s">
        <v>53</v>
      </c>
      <c r="C1909" t="s">
        <v>470</v>
      </c>
      <c r="D1909" t="s">
        <v>62</v>
      </c>
      <c r="E1909">
        <v>1</v>
      </c>
      <c r="F1909" t="s">
        <v>56</v>
      </c>
      <c r="G1909" t="s">
        <v>112</v>
      </c>
      <c r="H1909" t="s">
        <v>63</v>
      </c>
      <c r="I1909" t="s">
        <v>83</v>
      </c>
      <c r="J1909" t="s">
        <v>947</v>
      </c>
      <c r="K1909" t="s">
        <v>61</v>
      </c>
      <c r="L1909" t="s">
        <v>62</v>
      </c>
      <c r="M1909">
        <v>1</v>
      </c>
      <c r="N1909" t="s">
        <v>56</v>
      </c>
      <c r="O1909">
        <v>13</v>
      </c>
      <c r="P1909">
        <v>26</v>
      </c>
      <c r="Q1909">
        <v>51</v>
      </c>
      <c r="R1909" t="s">
        <v>63</v>
      </c>
      <c r="S1909" t="s">
        <v>100</v>
      </c>
      <c r="T1909" t="s">
        <v>65</v>
      </c>
      <c r="U1909" t="s">
        <v>947</v>
      </c>
      <c r="V1909" t="s">
        <v>66</v>
      </c>
      <c r="W1909" t="s">
        <v>67</v>
      </c>
      <c r="X1909">
        <v>5</v>
      </c>
      <c r="Y1909">
        <v>0.3</v>
      </c>
      <c r="Z1909">
        <v>0.7</v>
      </c>
      <c r="AA1909">
        <v>0.5</v>
      </c>
      <c r="AB1909">
        <v>3.5</v>
      </c>
      <c r="AC1909">
        <v>3</v>
      </c>
      <c r="AD1909">
        <v>3.5</v>
      </c>
      <c r="AE1909">
        <v>2.5</v>
      </c>
      <c r="AF1909" t="s">
        <v>68</v>
      </c>
      <c r="AG1909">
        <v>9</v>
      </c>
      <c r="AH1909">
        <v>5.5</v>
      </c>
      <c r="AI1909">
        <v>7.5</v>
      </c>
      <c r="AJ1909">
        <v>8</v>
      </c>
      <c r="AK1909">
        <v>8.5</v>
      </c>
      <c r="AL1909" t="s">
        <v>68</v>
      </c>
      <c r="AM1909" t="s">
        <v>68</v>
      </c>
      <c r="AN1909" t="s">
        <v>68</v>
      </c>
      <c r="AO1909" t="s">
        <v>68</v>
      </c>
      <c r="AP1909" t="s">
        <v>68</v>
      </c>
      <c r="AQ1909" t="s">
        <v>68</v>
      </c>
      <c r="AR1909" t="s">
        <v>68</v>
      </c>
      <c r="AS1909" t="s">
        <v>68</v>
      </c>
      <c r="AT1909" t="s">
        <v>68</v>
      </c>
      <c r="AU1909" t="s">
        <v>68</v>
      </c>
      <c r="AV1909" t="s">
        <v>68</v>
      </c>
      <c r="AW1909" t="s">
        <v>68</v>
      </c>
      <c r="AX1909" t="s">
        <v>68</v>
      </c>
      <c r="AY1909" t="s">
        <v>68</v>
      </c>
      <c r="AZ1909" t="s">
        <v>69</v>
      </c>
      <c r="BA1909" t="s">
        <v>84</v>
      </c>
      <c r="BB1909">
        <v>0.80700000000000005</v>
      </c>
    </row>
    <row r="1910" spans="1:54" hidden="1" x14ac:dyDescent="0.3">
      <c r="A1910">
        <v>2015</v>
      </c>
      <c r="B1910" t="s">
        <v>53</v>
      </c>
      <c r="C1910" t="s">
        <v>1921</v>
      </c>
      <c r="D1910" t="s">
        <v>62</v>
      </c>
      <c r="E1910">
        <v>1</v>
      </c>
      <c r="F1910" t="s">
        <v>71</v>
      </c>
      <c r="G1910" t="s">
        <v>112</v>
      </c>
      <c r="H1910" t="s">
        <v>63</v>
      </c>
      <c r="I1910" t="s">
        <v>59</v>
      </c>
      <c r="J1910" t="s">
        <v>947</v>
      </c>
      <c r="K1910" t="s">
        <v>61</v>
      </c>
      <c r="L1910" t="s">
        <v>62</v>
      </c>
      <c r="M1910">
        <v>1</v>
      </c>
      <c r="N1910" t="s">
        <v>71</v>
      </c>
      <c r="O1910">
        <v>3</v>
      </c>
      <c r="P1910">
        <v>6</v>
      </c>
      <c r="Q1910">
        <v>11</v>
      </c>
      <c r="R1910" t="s">
        <v>63</v>
      </c>
      <c r="S1910" t="s">
        <v>100</v>
      </c>
      <c r="T1910" t="s">
        <v>65</v>
      </c>
      <c r="U1910" t="s">
        <v>947</v>
      </c>
      <c r="V1910" t="s">
        <v>66</v>
      </c>
      <c r="W1910" t="s">
        <v>67</v>
      </c>
      <c r="X1910">
        <v>5</v>
      </c>
      <c r="Y1910">
        <v>0.3</v>
      </c>
      <c r="Z1910">
        <v>0.7</v>
      </c>
      <c r="AA1910">
        <v>1.5</v>
      </c>
      <c r="AB1910">
        <v>0</v>
      </c>
      <c r="AC1910">
        <v>0.5</v>
      </c>
      <c r="AD1910">
        <v>2.5</v>
      </c>
      <c r="AE1910">
        <v>1</v>
      </c>
      <c r="AF1910" t="s">
        <v>68</v>
      </c>
      <c r="AG1910">
        <v>8.5</v>
      </c>
      <c r="AH1910">
        <v>7.5</v>
      </c>
      <c r="AI1910">
        <v>9</v>
      </c>
      <c r="AJ1910">
        <v>8.5</v>
      </c>
      <c r="AK1910">
        <v>4</v>
      </c>
      <c r="AL1910" t="s">
        <v>68</v>
      </c>
      <c r="AM1910" t="s">
        <v>68</v>
      </c>
      <c r="AN1910" t="s">
        <v>68</v>
      </c>
      <c r="AO1910" t="s">
        <v>68</v>
      </c>
      <c r="AP1910" t="s">
        <v>68</v>
      </c>
      <c r="AQ1910" t="s">
        <v>68</v>
      </c>
      <c r="AR1910" t="s">
        <v>68</v>
      </c>
      <c r="AS1910" t="s">
        <v>68</v>
      </c>
      <c r="AT1910" t="s">
        <v>68</v>
      </c>
      <c r="AU1910" t="s">
        <v>68</v>
      </c>
      <c r="AV1910" t="s">
        <v>68</v>
      </c>
      <c r="AW1910" t="s">
        <v>68</v>
      </c>
      <c r="AX1910" t="s">
        <v>68</v>
      </c>
      <c r="AY1910" t="s">
        <v>68</v>
      </c>
      <c r="AZ1910" t="s">
        <v>69</v>
      </c>
      <c r="BA1910" t="s">
        <v>65</v>
      </c>
      <c r="BB1910">
        <v>0.97</v>
      </c>
    </row>
    <row r="1911" spans="1:54" hidden="1" x14ac:dyDescent="0.3">
      <c r="A1911">
        <v>2015</v>
      </c>
      <c r="B1911" t="s">
        <v>53</v>
      </c>
      <c r="C1911" t="s">
        <v>1922</v>
      </c>
      <c r="D1911" t="s">
        <v>62</v>
      </c>
      <c r="E1911">
        <v>1</v>
      </c>
      <c r="F1911" t="s">
        <v>71</v>
      </c>
      <c r="G1911" t="s">
        <v>112</v>
      </c>
      <c r="H1911" t="s">
        <v>63</v>
      </c>
      <c r="I1911" t="s">
        <v>77</v>
      </c>
      <c r="J1911" t="s">
        <v>1698</v>
      </c>
      <c r="K1911" t="s">
        <v>61</v>
      </c>
      <c r="L1911" t="s">
        <v>62</v>
      </c>
      <c r="M1911">
        <v>1</v>
      </c>
      <c r="N1911" t="s">
        <v>71</v>
      </c>
      <c r="O1911">
        <v>3</v>
      </c>
      <c r="P1911">
        <v>6</v>
      </c>
      <c r="Q1911">
        <v>12</v>
      </c>
      <c r="R1911" t="s">
        <v>63</v>
      </c>
      <c r="S1911" t="s">
        <v>100</v>
      </c>
      <c r="T1911" t="s">
        <v>79</v>
      </c>
      <c r="U1911" t="s">
        <v>1698</v>
      </c>
      <c r="V1911" t="s">
        <v>66</v>
      </c>
      <c r="W1911" t="s">
        <v>67</v>
      </c>
      <c r="X1911">
        <v>5</v>
      </c>
      <c r="Y1911">
        <v>0.3</v>
      </c>
      <c r="Z1911">
        <v>0.7</v>
      </c>
      <c r="AA1911">
        <v>0.5</v>
      </c>
      <c r="AB1911">
        <v>0</v>
      </c>
      <c r="AC1911">
        <v>0</v>
      </c>
      <c r="AD1911" t="s">
        <v>68</v>
      </c>
      <c r="AE1911" t="s">
        <v>68</v>
      </c>
      <c r="AF1911" t="s">
        <v>68</v>
      </c>
      <c r="AG1911">
        <v>7.5</v>
      </c>
      <c r="AH1911">
        <v>8</v>
      </c>
      <c r="AI1911">
        <v>5.5</v>
      </c>
      <c r="AJ1911" t="s">
        <v>68</v>
      </c>
      <c r="AK1911" t="s">
        <v>68</v>
      </c>
      <c r="AL1911" t="s">
        <v>68</v>
      </c>
      <c r="AM1911" t="s">
        <v>68</v>
      </c>
      <c r="AN1911" t="s">
        <v>68</v>
      </c>
      <c r="AO1911" t="s">
        <v>68</v>
      </c>
      <c r="AP1911" t="s">
        <v>68</v>
      </c>
      <c r="AQ1911" t="s">
        <v>68</v>
      </c>
      <c r="AR1911" t="s">
        <v>68</v>
      </c>
      <c r="AS1911" t="s">
        <v>68</v>
      </c>
      <c r="AT1911" t="s">
        <v>68</v>
      </c>
      <c r="AU1911" t="s">
        <v>68</v>
      </c>
      <c r="AV1911" t="s">
        <v>68</v>
      </c>
      <c r="AW1911" t="s">
        <v>68</v>
      </c>
      <c r="AX1911" t="s">
        <v>68</v>
      </c>
      <c r="AY1911" t="s">
        <v>68</v>
      </c>
      <c r="AZ1911" t="s">
        <v>69</v>
      </c>
      <c r="BA1911" t="s">
        <v>79</v>
      </c>
      <c r="BB1911">
        <v>1</v>
      </c>
    </row>
    <row r="1912" spans="1:54" hidden="1" x14ac:dyDescent="0.3">
      <c r="A1912">
        <v>2015</v>
      </c>
      <c r="B1912" t="s">
        <v>53</v>
      </c>
      <c r="C1912" t="s">
        <v>1923</v>
      </c>
      <c r="D1912" t="s">
        <v>62</v>
      </c>
      <c r="E1912">
        <v>1</v>
      </c>
      <c r="F1912" t="s">
        <v>56</v>
      </c>
      <c r="G1912" t="s">
        <v>112</v>
      </c>
      <c r="H1912" t="s">
        <v>63</v>
      </c>
      <c r="I1912" t="s">
        <v>83</v>
      </c>
      <c r="J1912" t="s">
        <v>967</v>
      </c>
      <c r="K1912" t="s">
        <v>61</v>
      </c>
      <c r="L1912" t="s">
        <v>62</v>
      </c>
      <c r="M1912">
        <v>1</v>
      </c>
      <c r="N1912" t="s">
        <v>56</v>
      </c>
      <c r="O1912">
        <v>13</v>
      </c>
      <c r="P1912">
        <v>26</v>
      </c>
      <c r="Q1912">
        <v>52</v>
      </c>
      <c r="R1912" t="s">
        <v>63</v>
      </c>
      <c r="S1912" t="s">
        <v>100</v>
      </c>
      <c r="T1912" t="s">
        <v>84</v>
      </c>
      <c r="U1912" t="s">
        <v>947</v>
      </c>
      <c r="V1912" t="s">
        <v>66</v>
      </c>
      <c r="W1912" t="s">
        <v>67</v>
      </c>
      <c r="X1912">
        <v>5</v>
      </c>
      <c r="Y1912">
        <v>0.3</v>
      </c>
      <c r="Z1912">
        <v>0.7</v>
      </c>
      <c r="AA1912">
        <v>6.5</v>
      </c>
      <c r="AB1912">
        <v>5.5</v>
      </c>
      <c r="AC1912">
        <v>8</v>
      </c>
      <c r="AD1912">
        <v>6.5</v>
      </c>
      <c r="AE1912">
        <v>5</v>
      </c>
      <c r="AF1912" t="s">
        <v>68</v>
      </c>
      <c r="AG1912">
        <v>8.5</v>
      </c>
      <c r="AH1912">
        <v>7.5</v>
      </c>
      <c r="AI1912">
        <v>8.5</v>
      </c>
      <c r="AJ1912">
        <v>9</v>
      </c>
      <c r="AK1912">
        <v>5.5</v>
      </c>
      <c r="AL1912" t="s">
        <v>68</v>
      </c>
      <c r="AM1912" t="s">
        <v>68</v>
      </c>
      <c r="AN1912" t="s">
        <v>68</v>
      </c>
      <c r="AO1912" t="s">
        <v>68</v>
      </c>
      <c r="AP1912" t="s">
        <v>68</v>
      </c>
      <c r="AQ1912" t="s">
        <v>68</v>
      </c>
      <c r="AR1912" t="s">
        <v>68</v>
      </c>
      <c r="AS1912" t="s">
        <v>68</v>
      </c>
      <c r="AT1912" t="s">
        <v>68</v>
      </c>
      <c r="AU1912" t="s">
        <v>68</v>
      </c>
      <c r="AV1912" t="s">
        <v>68</v>
      </c>
      <c r="AW1912" t="s">
        <v>68</v>
      </c>
      <c r="AX1912" t="s">
        <v>68</v>
      </c>
      <c r="AY1912" t="s">
        <v>68</v>
      </c>
      <c r="AZ1912" t="s">
        <v>69</v>
      </c>
      <c r="BA1912" t="s">
        <v>84</v>
      </c>
      <c r="BB1912">
        <v>1</v>
      </c>
    </row>
    <row r="1913" spans="1:54" hidden="1" x14ac:dyDescent="0.3">
      <c r="A1913">
        <v>2015</v>
      </c>
      <c r="B1913" t="s">
        <v>53</v>
      </c>
      <c r="C1913" t="s">
        <v>1924</v>
      </c>
      <c r="D1913" t="s">
        <v>62</v>
      </c>
      <c r="E1913">
        <v>1</v>
      </c>
      <c r="F1913" t="s">
        <v>56</v>
      </c>
      <c r="G1913" t="s">
        <v>112</v>
      </c>
      <c r="H1913" t="s">
        <v>63</v>
      </c>
      <c r="I1913" t="s">
        <v>83</v>
      </c>
      <c r="J1913" t="s">
        <v>967</v>
      </c>
      <c r="K1913" t="s">
        <v>61</v>
      </c>
      <c r="L1913" t="s">
        <v>62</v>
      </c>
      <c r="M1913">
        <v>1</v>
      </c>
      <c r="N1913" t="s">
        <v>56</v>
      </c>
      <c r="O1913">
        <v>14</v>
      </c>
      <c r="P1913">
        <v>27</v>
      </c>
      <c r="Q1913">
        <v>53</v>
      </c>
      <c r="R1913" t="s">
        <v>63</v>
      </c>
      <c r="S1913" t="s">
        <v>100</v>
      </c>
      <c r="T1913" t="s">
        <v>84</v>
      </c>
      <c r="U1913" t="s">
        <v>947</v>
      </c>
      <c r="V1913" t="s">
        <v>66</v>
      </c>
      <c r="W1913" t="s">
        <v>67</v>
      </c>
      <c r="X1913">
        <v>5</v>
      </c>
      <c r="Y1913">
        <v>0.3</v>
      </c>
      <c r="Z1913">
        <v>0.7</v>
      </c>
      <c r="AA1913">
        <v>9</v>
      </c>
      <c r="AB1913">
        <v>9.5</v>
      </c>
      <c r="AC1913" t="s">
        <v>68</v>
      </c>
      <c r="AD1913">
        <v>8.5</v>
      </c>
      <c r="AE1913">
        <v>10</v>
      </c>
      <c r="AF1913" t="s">
        <v>68</v>
      </c>
      <c r="AG1913">
        <v>9</v>
      </c>
      <c r="AH1913">
        <v>10</v>
      </c>
      <c r="AI1913">
        <v>10</v>
      </c>
      <c r="AJ1913">
        <v>10</v>
      </c>
      <c r="AK1913">
        <v>10</v>
      </c>
      <c r="AL1913" t="s">
        <v>68</v>
      </c>
      <c r="AM1913" t="s">
        <v>68</v>
      </c>
      <c r="AN1913" t="s">
        <v>68</v>
      </c>
      <c r="AO1913" t="s">
        <v>68</v>
      </c>
      <c r="AP1913" t="s">
        <v>68</v>
      </c>
      <c r="AQ1913" t="s">
        <v>68</v>
      </c>
      <c r="AR1913" t="s">
        <v>68</v>
      </c>
      <c r="AS1913" t="s">
        <v>68</v>
      </c>
      <c r="AT1913" t="s">
        <v>68</v>
      </c>
      <c r="AU1913" t="s">
        <v>68</v>
      </c>
      <c r="AV1913" t="s">
        <v>68</v>
      </c>
      <c r="AW1913" t="s">
        <v>68</v>
      </c>
      <c r="AX1913" t="s">
        <v>68</v>
      </c>
      <c r="AY1913" t="s">
        <v>68</v>
      </c>
      <c r="AZ1913" t="s">
        <v>69</v>
      </c>
      <c r="BA1913" t="s">
        <v>84</v>
      </c>
      <c r="BB1913">
        <v>1</v>
      </c>
    </row>
    <row r="1914" spans="1:54" hidden="1" x14ac:dyDescent="0.3">
      <c r="A1914">
        <v>2015</v>
      </c>
      <c r="B1914" t="s">
        <v>53</v>
      </c>
      <c r="C1914" t="s">
        <v>471</v>
      </c>
      <c r="D1914" t="s">
        <v>62</v>
      </c>
      <c r="E1914">
        <v>1</v>
      </c>
      <c r="F1914" t="s">
        <v>71</v>
      </c>
      <c r="G1914" t="s">
        <v>112</v>
      </c>
      <c r="H1914" t="s">
        <v>63</v>
      </c>
      <c r="I1914" t="s">
        <v>59</v>
      </c>
      <c r="J1914" t="s">
        <v>947</v>
      </c>
      <c r="K1914" t="s">
        <v>61</v>
      </c>
      <c r="L1914" t="s">
        <v>62</v>
      </c>
      <c r="M1914">
        <v>1</v>
      </c>
      <c r="N1914" t="s">
        <v>71</v>
      </c>
      <c r="O1914">
        <v>4</v>
      </c>
      <c r="P1914">
        <v>7</v>
      </c>
      <c r="Q1914">
        <v>13</v>
      </c>
      <c r="R1914" t="s">
        <v>63</v>
      </c>
      <c r="S1914" t="s">
        <v>100</v>
      </c>
      <c r="T1914" t="s">
        <v>65</v>
      </c>
      <c r="U1914" t="s">
        <v>947</v>
      </c>
      <c r="V1914" t="s">
        <v>66</v>
      </c>
      <c r="W1914" t="s">
        <v>67</v>
      </c>
      <c r="X1914">
        <v>5</v>
      </c>
      <c r="Y1914">
        <v>0.3</v>
      </c>
      <c r="Z1914">
        <v>0.7</v>
      </c>
      <c r="AA1914">
        <v>0</v>
      </c>
      <c r="AB1914">
        <v>1</v>
      </c>
      <c r="AC1914">
        <v>3</v>
      </c>
      <c r="AD1914">
        <v>3</v>
      </c>
      <c r="AE1914">
        <v>3.5</v>
      </c>
      <c r="AF1914">
        <v>6</v>
      </c>
      <c r="AG1914">
        <v>4.5</v>
      </c>
      <c r="AH1914">
        <v>4</v>
      </c>
      <c r="AI1914">
        <v>1.5</v>
      </c>
      <c r="AJ1914">
        <v>4.5</v>
      </c>
      <c r="AK1914">
        <v>7.5</v>
      </c>
      <c r="AL1914" t="s">
        <v>68</v>
      </c>
      <c r="AM1914" t="s">
        <v>68</v>
      </c>
      <c r="AN1914" t="s">
        <v>68</v>
      </c>
      <c r="AO1914" t="s">
        <v>68</v>
      </c>
      <c r="AP1914" t="s">
        <v>68</v>
      </c>
      <c r="AQ1914" t="s">
        <v>68</v>
      </c>
      <c r="AR1914" t="s">
        <v>68</v>
      </c>
      <c r="AS1914" t="s">
        <v>68</v>
      </c>
      <c r="AT1914" t="s">
        <v>68</v>
      </c>
      <c r="AU1914" t="s">
        <v>68</v>
      </c>
      <c r="AV1914" t="s">
        <v>68</v>
      </c>
      <c r="AW1914" t="s">
        <v>68</v>
      </c>
      <c r="AX1914" t="s">
        <v>68</v>
      </c>
      <c r="AY1914" t="s">
        <v>68</v>
      </c>
      <c r="AZ1914" t="s">
        <v>69</v>
      </c>
      <c r="BA1914" t="s">
        <v>65</v>
      </c>
      <c r="BB1914">
        <v>0.97</v>
      </c>
    </row>
    <row r="1915" spans="1:54" hidden="1" x14ac:dyDescent="0.3">
      <c r="A1915">
        <v>2015</v>
      </c>
      <c r="B1915" t="s">
        <v>53</v>
      </c>
      <c r="C1915" t="s">
        <v>1925</v>
      </c>
      <c r="D1915" t="s">
        <v>62</v>
      </c>
      <c r="E1915">
        <v>1</v>
      </c>
      <c r="F1915" t="s">
        <v>56</v>
      </c>
      <c r="G1915" t="s">
        <v>112</v>
      </c>
      <c r="H1915" t="s">
        <v>63</v>
      </c>
      <c r="I1915" t="s">
        <v>83</v>
      </c>
      <c r="J1915" t="s">
        <v>947</v>
      </c>
      <c r="K1915" t="s">
        <v>61</v>
      </c>
      <c r="L1915" t="s">
        <v>62</v>
      </c>
      <c r="M1915">
        <v>1</v>
      </c>
      <c r="N1915" t="s">
        <v>56</v>
      </c>
      <c r="O1915">
        <v>14</v>
      </c>
      <c r="P1915">
        <v>28</v>
      </c>
      <c r="Q1915">
        <v>56</v>
      </c>
      <c r="R1915" t="s">
        <v>63</v>
      </c>
      <c r="S1915" t="s">
        <v>100</v>
      </c>
      <c r="T1915" t="s">
        <v>84</v>
      </c>
      <c r="U1915" t="s">
        <v>947</v>
      </c>
      <c r="V1915" t="s">
        <v>66</v>
      </c>
      <c r="W1915" t="s">
        <v>67</v>
      </c>
      <c r="X1915">
        <v>5</v>
      </c>
      <c r="Y1915">
        <v>0.3</v>
      </c>
      <c r="Z1915">
        <v>0.7</v>
      </c>
      <c r="AA1915">
        <v>4.5</v>
      </c>
      <c r="AB1915">
        <v>4</v>
      </c>
      <c r="AC1915">
        <v>6.5</v>
      </c>
      <c r="AD1915">
        <v>2.5</v>
      </c>
      <c r="AE1915">
        <v>2.5</v>
      </c>
      <c r="AF1915">
        <v>5.5</v>
      </c>
      <c r="AG1915">
        <v>8</v>
      </c>
      <c r="AH1915">
        <v>7.5</v>
      </c>
      <c r="AI1915">
        <v>5</v>
      </c>
      <c r="AJ1915">
        <v>6.5</v>
      </c>
      <c r="AK1915">
        <v>9</v>
      </c>
      <c r="AL1915" t="s">
        <v>68</v>
      </c>
      <c r="AM1915" t="s">
        <v>68</v>
      </c>
      <c r="AN1915" t="s">
        <v>68</v>
      </c>
      <c r="AO1915" t="s">
        <v>68</v>
      </c>
      <c r="AP1915" t="s">
        <v>68</v>
      </c>
      <c r="AQ1915" t="s">
        <v>68</v>
      </c>
      <c r="AR1915" t="s">
        <v>68</v>
      </c>
      <c r="AS1915" t="s">
        <v>68</v>
      </c>
      <c r="AT1915" t="s">
        <v>68</v>
      </c>
      <c r="AU1915" t="s">
        <v>68</v>
      </c>
      <c r="AV1915" t="s">
        <v>68</v>
      </c>
      <c r="AW1915" t="s">
        <v>68</v>
      </c>
      <c r="AX1915" t="s">
        <v>68</v>
      </c>
      <c r="AY1915" t="s">
        <v>68</v>
      </c>
      <c r="AZ1915" t="s">
        <v>69</v>
      </c>
      <c r="BA1915" t="s">
        <v>84</v>
      </c>
      <c r="BB1915">
        <v>0.54500000000000004</v>
      </c>
    </row>
    <row r="1916" spans="1:54" hidden="1" x14ac:dyDescent="0.3">
      <c r="A1916">
        <v>2015</v>
      </c>
      <c r="B1916" t="s">
        <v>53</v>
      </c>
      <c r="C1916" t="s">
        <v>472</v>
      </c>
      <c r="D1916" t="s">
        <v>62</v>
      </c>
      <c r="E1916">
        <v>1</v>
      </c>
      <c r="F1916" t="s">
        <v>71</v>
      </c>
      <c r="G1916" t="s">
        <v>112</v>
      </c>
      <c r="H1916" t="s">
        <v>63</v>
      </c>
      <c r="I1916" t="s">
        <v>83</v>
      </c>
      <c r="J1916" t="s">
        <v>995</v>
      </c>
      <c r="K1916" t="s">
        <v>61</v>
      </c>
      <c r="L1916" t="s">
        <v>62</v>
      </c>
      <c r="M1916">
        <v>1</v>
      </c>
      <c r="N1916" t="s">
        <v>71</v>
      </c>
      <c r="O1916">
        <v>4</v>
      </c>
      <c r="P1916">
        <v>7</v>
      </c>
      <c r="Q1916">
        <v>14</v>
      </c>
      <c r="R1916" t="s">
        <v>63</v>
      </c>
      <c r="S1916" t="s">
        <v>100</v>
      </c>
      <c r="T1916" t="s">
        <v>65</v>
      </c>
      <c r="U1916" t="s">
        <v>947</v>
      </c>
      <c r="V1916" t="s">
        <v>66</v>
      </c>
      <c r="W1916" t="s">
        <v>67</v>
      </c>
      <c r="X1916">
        <v>5</v>
      </c>
      <c r="Y1916">
        <v>0.3</v>
      </c>
      <c r="Z1916">
        <v>0.7</v>
      </c>
      <c r="AA1916">
        <v>3</v>
      </c>
      <c r="AB1916">
        <v>1.5</v>
      </c>
      <c r="AC1916">
        <v>3</v>
      </c>
      <c r="AD1916">
        <v>3.5</v>
      </c>
      <c r="AE1916">
        <v>1</v>
      </c>
      <c r="AF1916">
        <v>5</v>
      </c>
      <c r="AG1916">
        <v>9</v>
      </c>
      <c r="AH1916">
        <v>3.5</v>
      </c>
      <c r="AI1916">
        <v>4</v>
      </c>
      <c r="AJ1916">
        <v>8</v>
      </c>
      <c r="AK1916">
        <v>8</v>
      </c>
      <c r="AL1916" t="s">
        <v>68</v>
      </c>
      <c r="AM1916" t="s">
        <v>68</v>
      </c>
      <c r="AN1916" t="s">
        <v>68</v>
      </c>
      <c r="AO1916" t="s">
        <v>68</v>
      </c>
      <c r="AP1916" t="s">
        <v>68</v>
      </c>
      <c r="AQ1916" t="s">
        <v>68</v>
      </c>
      <c r="AR1916" t="s">
        <v>68</v>
      </c>
      <c r="AS1916" t="s">
        <v>68</v>
      </c>
      <c r="AT1916" t="s">
        <v>68</v>
      </c>
      <c r="AU1916" t="s">
        <v>68</v>
      </c>
      <c r="AV1916" t="s">
        <v>68</v>
      </c>
      <c r="AW1916" t="s">
        <v>68</v>
      </c>
      <c r="AX1916" t="s">
        <v>68</v>
      </c>
      <c r="AY1916" t="s">
        <v>68</v>
      </c>
      <c r="AZ1916" t="s">
        <v>69</v>
      </c>
      <c r="BA1916" t="s">
        <v>84</v>
      </c>
      <c r="BB1916">
        <v>0.93500000000000005</v>
      </c>
    </row>
    <row r="1917" spans="1:54" hidden="1" x14ac:dyDescent="0.3">
      <c r="A1917">
        <v>2015</v>
      </c>
      <c r="B1917" t="s">
        <v>53</v>
      </c>
      <c r="C1917" t="s">
        <v>1926</v>
      </c>
      <c r="D1917" t="s">
        <v>62</v>
      </c>
      <c r="E1917">
        <v>1</v>
      </c>
      <c r="F1917" t="s">
        <v>56</v>
      </c>
      <c r="G1917" t="s">
        <v>112</v>
      </c>
      <c r="H1917" t="s">
        <v>63</v>
      </c>
      <c r="I1917" t="s">
        <v>83</v>
      </c>
      <c r="J1917" t="s">
        <v>967</v>
      </c>
      <c r="K1917" t="s">
        <v>61</v>
      </c>
      <c r="L1917" t="s">
        <v>62</v>
      </c>
      <c r="M1917">
        <v>1</v>
      </c>
      <c r="N1917" t="s">
        <v>56</v>
      </c>
      <c r="O1917">
        <v>1</v>
      </c>
      <c r="P1917">
        <v>1</v>
      </c>
      <c r="Q1917">
        <v>1</v>
      </c>
      <c r="R1917" t="s">
        <v>63</v>
      </c>
      <c r="S1917" t="s">
        <v>100</v>
      </c>
      <c r="T1917" t="s">
        <v>84</v>
      </c>
      <c r="U1917" t="s">
        <v>947</v>
      </c>
      <c r="V1917" t="s">
        <v>66</v>
      </c>
      <c r="W1917" t="s">
        <v>67</v>
      </c>
      <c r="X1917">
        <v>5</v>
      </c>
      <c r="Y1917">
        <v>0.3</v>
      </c>
      <c r="Z1917">
        <v>0.7</v>
      </c>
      <c r="AA1917">
        <v>9</v>
      </c>
      <c r="AB1917">
        <v>5</v>
      </c>
      <c r="AC1917">
        <v>10</v>
      </c>
      <c r="AD1917">
        <v>8.5</v>
      </c>
      <c r="AE1917">
        <v>8.5</v>
      </c>
      <c r="AF1917" t="s">
        <v>68</v>
      </c>
      <c r="AG1917">
        <v>9</v>
      </c>
      <c r="AH1917">
        <v>9.5</v>
      </c>
      <c r="AI1917">
        <v>10</v>
      </c>
      <c r="AJ1917">
        <v>9.5</v>
      </c>
      <c r="AK1917">
        <v>4</v>
      </c>
      <c r="AL1917" t="s">
        <v>68</v>
      </c>
      <c r="AM1917" t="s">
        <v>68</v>
      </c>
      <c r="AN1917" t="s">
        <v>68</v>
      </c>
      <c r="AO1917" t="s">
        <v>68</v>
      </c>
      <c r="AP1917" t="s">
        <v>68</v>
      </c>
      <c r="AQ1917" t="s">
        <v>68</v>
      </c>
      <c r="AR1917" t="s">
        <v>68</v>
      </c>
      <c r="AS1917" t="s">
        <v>68</v>
      </c>
      <c r="AT1917" t="s">
        <v>68</v>
      </c>
      <c r="AU1917" t="s">
        <v>68</v>
      </c>
      <c r="AV1917" t="s">
        <v>68</v>
      </c>
      <c r="AW1917" t="s">
        <v>68</v>
      </c>
      <c r="AX1917" t="s">
        <v>68</v>
      </c>
      <c r="AY1917" t="s">
        <v>68</v>
      </c>
      <c r="AZ1917" t="s">
        <v>69</v>
      </c>
      <c r="BA1917" t="s">
        <v>84</v>
      </c>
      <c r="BB1917">
        <v>1</v>
      </c>
    </row>
    <row r="1918" spans="1:54" hidden="1" x14ac:dyDescent="0.3">
      <c r="A1918">
        <v>2015</v>
      </c>
      <c r="B1918" t="s">
        <v>53</v>
      </c>
      <c r="C1918" t="s">
        <v>1927</v>
      </c>
      <c r="D1918" t="s">
        <v>62</v>
      </c>
      <c r="E1918">
        <v>1</v>
      </c>
      <c r="F1918" t="s">
        <v>56</v>
      </c>
      <c r="G1918" t="s">
        <v>112</v>
      </c>
      <c r="H1918" t="s">
        <v>63</v>
      </c>
      <c r="I1918" t="s">
        <v>77</v>
      </c>
      <c r="J1918" t="s">
        <v>1105</v>
      </c>
      <c r="K1918" t="s">
        <v>61</v>
      </c>
      <c r="L1918" t="s">
        <v>62</v>
      </c>
      <c r="M1918">
        <v>1</v>
      </c>
      <c r="N1918" t="s">
        <v>56</v>
      </c>
      <c r="O1918">
        <v>1</v>
      </c>
      <c r="P1918">
        <v>1</v>
      </c>
      <c r="Q1918">
        <v>2</v>
      </c>
      <c r="R1918" t="s">
        <v>63</v>
      </c>
      <c r="S1918" t="s">
        <v>100</v>
      </c>
      <c r="T1918" t="s">
        <v>79</v>
      </c>
      <c r="U1918" t="s">
        <v>1105</v>
      </c>
      <c r="V1918" t="s">
        <v>66</v>
      </c>
      <c r="W1918" t="s">
        <v>67</v>
      </c>
      <c r="X1918">
        <v>5</v>
      </c>
      <c r="Y1918">
        <v>0.3</v>
      </c>
      <c r="Z1918">
        <v>0.7</v>
      </c>
      <c r="AA1918">
        <v>0</v>
      </c>
      <c r="AB1918" t="s">
        <v>68</v>
      </c>
      <c r="AC1918" t="s">
        <v>68</v>
      </c>
      <c r="AD1918" t="s">
        <v>68</v>
      </c>
      <c r="AE1918" t="s">
        <v>68</v>
      </c>
      <c r="AF1918" t="s">
        <v>68</v>
      </c>
      <c r="AG1918">
        <v>7.5</v>
      </c>
      <c r="AH1918">
        <v>1</v>
      </c>
      <c r="AI1918">
        <v>5</v>
      </c>
      <c r="AJ1918" t="s">
        <v>68</v>
      </c>
      <c r="AK1918" t="s">
        <v>68</v>
      </c>
      <c r="AL1918" t="s">
        <v>68</v>
      </c>
      <c r="AM1918" t="s">
        <v>68</v>
      </c>
      <c r="AN1918" t="s">
        <v>68</v>
      </c>
      <c r="AO1918" t="s">
        <v>68</v>
      </c>
      <c r="AP1918" t="s">
        <v>68</v>
      </c>
      <c r="AQ1918" t="s">
        <v>68</v>
      </c>
      <c r="AR1918" t="s">
        <v>68</v>
      </c>
      <c r="AS1918" t="s">
        <v>68</v>
      </c>
      <c r="AT1918" t="s">
        <v>68</v>
      </c>
      <c r="AU1918" t="s">
        <v>68</v>
      </c>
      <c r="AV1918" t="s">
        <v>68</v>
      </c>
      <c r="AW1918" t="s">
        <v>68</v>
      </c>
      <c r="AX1918" t="s">
        <v>68</v>
      </c>
      <c r="AY1918" t="s">
        <v>68</v>
      </c>
      <c r="AZ1918" t="s">
        <v>69</v>
      </c>
      <c r="BA1918" t="s">
        <v>79</v>
      </c>
      <c r="BB1918">
        <v>1</v>
      </c>
    </row>
    <row r="1919" spans="1:54" hidden="1" x14ac:dyDescent="0.3">
      <c r="A1919">
        <v>2015</v>
      </c>
      <c r="B1919" t="s">
        <v>53</v>
      </c>
      <c r="C1919" t="s">
        <v>1928</v>
      </c>
      <c r="D1919" t="s">
        <v>62</v>
      </c>
      <c r="E1919">
        <v>1</v>
      </c>
      <c r="F1919" t="s">
        <v>56</v>
      </c>
      <c r="G1919" t="s">
        <v>112</v>
      </c>
      <c r="H1919" t="s">
        <v>63</v>
      </c>
      <c r="I1919" t="s">
        <v>83</v>
      </c>
      <c r="J1919" t="s">
        <v>967</v>
      </c>
      <c r="K1919" t="s">
        <v>61</v>
      </c>
      <c r="L1919" t="s">
        <v>62</v>
      </c>
      <c r="M1919">
        <v>1</v>
      </c>
      <c r="N1919" t="s">
        <v>56</v>
      </c>
      <c r="O1919">
        <v>1</v>
      </c>
      <c r="P1919">
        <v>1</v>
      </c>
      <c r="Q1919">
        <v>1</v>
      </c>
      <c r="R1919" t="s">
        <v>63</v>
      </c>
      <c r="S1919" t="s">
        <v>100</v>
      </c>
      <c r="T1919" t="s">
        <v>84</v>
      </c>
      <c r="U1919" t="s">
        <v>947</v>
      </c>
      <c r="V1919" t="s">
        <v>66</v>
      </c>
      <c r="W1919" t="s">
        <v>67</v>
      </c>
      <c r="X1919">
        <v>5</v>
      </c>
      <c r="Y1919">
        <v>0.3</v>
      </c>
      <c r="Z1919">
        <v>0.7</v>
      </c>
      <c r="AA1919">
        <v>2</v>
      </c>
      <c r="AB1919">
        <v>6</v>
      </c>
      <c r="AC1919">
        <v>6</v>
      </c>
      <c r="AD1919">
        <v>4</v>
      </c>
      <c r="AE1919">
        <v>7</v>
      </c>
      <c r="AF1919" t="s">
        <v>68</v>
      </c>
      <c r="AG1919">
        <v>8</v>
      </c>
      <c r="AH1919">
        <v>7</v>
      </c>
      <c r="AI1919">
        <v>5</v>
      </c>
      <c r="AJ1919">
        <v>8</v>
      </c>
      <c r="AK1919">
        <v>8</v>
      </c>
      <c r="AL1919" t="s">
        <v>68</v>
      </c>
      <c r="AM1919" t="s">
        <v>68</v>
      </c>
      <c r="AN1919" t="s">
        <v>68</v>
      </c>
      <c r="AO1919" t="s">
        <v>68</v>
      </c>
      <c r="AP1919" t="s">
        <v>68</v>
      </c>
      <c r="AQ1919" t="s">
        <v>68</v>
      </c>
      <c r="AR1919" t="s">
        <v>68</v>
      </c>
      <c r="AS1919" t="s">
        <v>68</v>
      </c>
      <c r="AT1919" t="s">
        <v>68</v>
      </c>
      <c r="AU1919" t="s">
        <v>68</v>
      </c>
      <c r="AV1919" t="s">
        <v>68</v>
      </c>
      <c r="AW1919" t="s">
        <v>68</v>
      </c>
      <c r="AX1919" t="s">
        <v>68</v>
      </c>
      <c r="AY1919" t="s">
        <v>68</v>
      </c>
      <c r="AZ1919" t="s">
        <v>69</v>
      </c>
      <c r="BA1919" t="s">
        <v>84</v>
      </c>
      <c r="BB1919">
        <v>0.80700000000000005</v>
      </c>
    </row>
    <row r="1920" spans="1:54" hidden="1" x14ac:dyDescent="0.3">
      <c r="A1920">
        <v>2015</v>
      </c>
      <c r="B1920" t="s">
        <v>53</v>
      </c>
      <c r="C1920" t="s">
        <v>1929</v>
      </c>
      <c r="D1920" t="s">
        <v>62</v>
      </c>
      <c r="E1920">
        <v>1</v>
      </c>
      <c r="F1920" t="s">
        <v>71</v>
      </c>
      <c r="G1920" t="s">
        <v>112</v>
      </c>
      <c r="H1920" t="s">
        <v>63</v>
      </c>
      <c r="I1920" t="s">
        <v>77</v>
      </c>
      <c r="J1920" t="s">
        <v>1930</v>
      </c>
      <c r="K1920" t="s">
        <v>61</v>
      </c>
      <c r="L1920" t="s">
        <v>62</v>
      </c>
      <c r="M1920">
        <v>1</v>
      </c>
      <c r="N1920" t="s">
        <v>71</v>
      </c>
      <c r="O1920">
        <v>4</v>
      </c>
      <c r="P1920">
        <v>8</v>
      </c>
      <c r="Q1920">
        <v>15</v>
      </c>
      <c r="R1920" t="s">
        <v>63</v>
      </c>
      <c r="S1920" t="s">
        <v>100</v>
      </c>
      <c r="T1920" t="s">
        <v>79</v>
      </c>
      <c r="U1920" t="s">
        <v>1930</v>
      </c>
      <c r="V1920" t="s">
        <v>66</v>
      </c>
      <c r="W1920" t="s">
        <v>67</v>
      </c>
      <c r="X1920">
        <v>5</v>
      </c>
      <c r="Y1920">
        <v>0.3</v>
      </c>
      <c r="Z1920">
        <v>0.7</v>
      </c>
      <c r="AA1920">
        <v>2.5</v>
      </c>
      <c r="AB1920">
        <v>0.5</v>
      </c>
      <c r="AC1920" t="s">
        <v>68</v>
      </c>
      <c r="AD1920" t="s">
        <v>68</v>
      </c>
      <c r="AE1920" t="s">
        <v>68</v>
      </c>
      <c r="AF1920" t="s">
        <v>68</v>
      </c>
      <c r="AG1920">
        <v>9.5</v>
      </c>
      <c r="AH1920">
        <v>2</v>
      </c>
      <c r="AI1920" t="s">
        <v>68</v>
      </c>
      <c r="AJ1920" t="s">
        <v>68</v>
      </c>
      <c r="AK1920" t="s">
        <v>68</v>
      </c>
      <c r="AL1920" t="s">
        <v>68</v>
      </c>
      <c r="AM1920" t="s">
        <v>68</v>
      </c>
      <c r="AN1920" t="s">
        <v>68</v>
      </c>
      <c r="AO1920" t="s">
        <v>68</v>
      </c>
      <c r="AP1920" t="s">
        <v>68</v>
      </c>
      <c r="AQ1920" t="s">
        <v>68</v>
      </c>
      <c r="AR1920" t="s">
        <v>68</v>
      </c>
      <c r="AS1920" t="s">
        <v>68</v>
      </c>
      <c r="AT1920" t="s">
        <v>68</v>
      </c>
      <c r="AU1920" t="s">
        <v>68</v>
      </c>
      <c r="AV1920" t="s">
        <v>68</v>
      </c>
      <c r="AW1920" t="s">
        <v>68</v>
      </c>
      <c r="AX1920" t="s">
        <v>68</v>
      </c>
      <c r="AY1920" t="s">
        <v>68</v>
      </c>
      <c r="AZ1920" t="s">
        <v>69</v>
      </c>
      <c r="BA1920" t="s">
        <v>79</v>
      </c>
      <c r="BB1920">
        <v>1</v>
      </c>
    </row>
    <row r="1921" spans="1:62" x14ac:dyDescent="0.3">
      <c r="A1921">
        <v>2015</v>
      </c>
      <c r="B1921" t="s">
        <v>53</v>
      </c>
      <c r="C1921" t="s">
        <v>1931</v>
      </c>
      <c r="D1921" t="s">
        <v>62</v>
      </c>
      <c r="E1921">
        <v>1</v>
      </c>
      <c r="F1921" t="s">
        <v>56</v>
      </c>
      <c r="G1921" t="s">
        <v>112</v>
      </c>
      <c r="H1921" t="s">
        <v>63</v>
      </c>
      <c r="I1921" t="s">
        <v>83</v>
      </c>
      <c r="J1921" t="s">
        <v>947</v>
      </c>
      <c r="K1921" t="s">
        <v>61</v>
      </c>
      <c r="L1921" t="s">
        <v>62</v>
      </c>
      <c r="M1921">
        <v>1</v>
      </c>
      <c r="N1921" t="s">
        <v>56</v>
      </c>
      <c r="O1921">
        <v>2</v>
      </c>
      <c r="P1921">
        <v>3</v>
      </c>
      <c r="Q1921">
        <v>5</v>
      </c>
      <c r="R1921" t="s">
        <v>63</v>
      </c>
      <c r="S1921" t="s">
        <v>100</v>
      </c>
      <c r="T1921" t="s">
        <v>84</v>
      </c>
      <c r="U1921" t="s">
        <v>947</v>
      </c>
      <c r="V1921" t="s">
        <v>66</v>
      </c>
      <c r="W1921" t="s">
        <v>67</v>
      </c>
      <c r="X1921">
        <v>5</v>
      </c>
      <c r="Y1921">
        <v>0.3</v>
      </c>
      <c r="Z1921">
        <v>0.7</v>
      </c>
      <c r="AA1921">
        <v>8</v>
      </c>
      <c r="AB1921">
        <v>7</v>
      </c>
      <c r="AC1921" t="s">
        <v>68</v>
      </c>
      <c r="AD1921">
        <v>6.5</v>
      </c>
      <c r="AE1921">
        <v>4.5</v>
      </c>
      <c r="AF1921" t="s">
        <v>68</v>
      </c>
      <c r="AG1921">
        <v>8</v>
      </c>
      <c r="AH1921">
        <v>6.5</v>
      </c>
      <c r="AI1921">
        <v>6.5</v>
      </c>
      <c r="AJ1921">
        <v>3</v>
      </c>
      <c r="AK1921">
        <v>7.5</v>
      </c>
      <c r="AL1921" t="s">
        <v>68</v>
      </c>
      <c r="AM1921" t="s">
        <v>68</v>
      </c>
      <c r="AN1921" t="s">
        <v>68</v>
      </c>
      <c r="AO1921" t="s">
        <v>68</v>
      </c>
      <c r="AP1921" t="s">
        <v>68</v>
      </c>
      <c r="AQ1921" t="s">
        <v>68</v>
      </c>
      <c r="AR1921" t="s">
        <v>68</v>
      </c>
      <c r="AS1921" t="s">
        <v>68</v>
      </c>
      <c r="AT1921" t="s">
        <v>68</v>
      </c>
      <c r="AU1921" t="s">
        <v>68</v>
      </c>
      <c r="AV1921" t="s">
        <v>68</v>
      </c>
      <c r="AW1921" t="s">
        <v>68</v>
      </c>
      <c r="AX1921" t="s">
        <v>68</v>
      </c>
      <c r="AY1921" t="s">
        <v>68</v>
      </c>
      <c r="AZ1921" t="s">
        <v>80</v>
      </c>
      <c r="BA1921" t="s">
        <v>84</v>
      </c>
      <c r="BB1921">
        <v>1</v>
      </c>
      <c r="BD1921">
        <f>IF(EXACT(BA1921,T1921),1,0)</f>
        <v>1</v>
      </c>
      <c r="BE1921">
        <f>IF(AND(AZ1921="2_Testando"),1,0)</f>
        <v>1</v>
      </c>
      <c r="BF1921">
        <f>IF(AND(AZ1921="2_Testando",BD1921=1),1,0)</f>
        <v>1</v>
      </c>
      <c r="BJ1921">
        <f>IF(AND(BB1921&gt;0.7,BF1921=1),1,0)</f>
        <v>1</v>
      </c>
    </row>
    <row r="1922" spans="1:62" hidden="1" x14ac:dyDescent="0.3">
      <c r="A1922">
        <v>2015</v>
      </c>
      <c r="B1922" t="s">
        <v>53</v>
      </c>
      <c r="C1922" t="s">
        <v>474</v>
      </c>
      <c r="D1922" t="s">
        <v>62</v>
      </c>
      <c r="E1922">
        <v>1</v>
      </c>
      <c r="F1922" t="s">
        <v>56</v>
      </c>
      <c r="G1922" t="s">
        <v>112</v>
      </c>
      <c r="H1922" t="s">
        <v>63</v>
      </c>
      <c r="I1922" t="s">
        <v>77</v>
      </c>
      <c r="J1922" t="s">
        <v>1932</v>
      </c>
      <c r="K1922" t="s">
        <v>61</v>
      </c>
      <c r="L1922" t="s">
        <v>62</v>
      </c>
      <c r="M1922">
        <v>1</v>
      </c>
      <c r="N1922" t="s">
        <v>56</v>
      </c>
      <c r="O1922">
        <v>2</v>
      </c>
      <c r="P1922">
        <v>4</v>
      </c>
      <c r="Q1922">
        <v>8</v>
      </c>
      <c r="R1922" t="s">
        <v>63</v>
      </c>
      <c r="S1922" t="s">
        <v>100</v>
      </c>
      <c r="T1922" t="s">
        <v>79</v>
      </c>
      <c r="U1922" t="s">
        <v>1932</v>
      </c>
      <c r="V1922" t="s">
        <v>66</v>
      </c>
      <c r="W1922" t="s">
        <v>67</v>
      </c>
      <c r="X1922">
        <v>5</v>
      </c>
      <c r="Y1922">
        <v>0.3</v>
      </c>
      <c r="Z1922">
        <v>0.7</v>
      </c>
      <c r="AA1922" t="s">
        <v>68</v>
      </c>
      <c r="AB1922">
        <v>0</v>
      </c>
      <c r="AC1922" t="s">
        <v>68</v>
      </c>
      <c r="AD1922" t="s">
        <v>68</v>
      </c>
      <c r="AE1922" t="s">
        <v>68</v>
      </c>
      <c r="AF1922" t="s">
        <v>68</v>
      </c>
      <c r="AG1922">
        <v>8.5</v>
      </c>
      <c r="AH1922">
        <v>1</v>
      </c>
      <c r="AI1922" t="s">
        <v>68</v>
      </c>
      <c r="AJ1922" t="s">
        <v>68</v>
      </c>
      <c r="AK1922" t="s">
        <v>68</v>
      </c>
      <c r="AL1922" t="s">
        <v>68</v>
      </c>
      <c r="AM1922" t="s">
        <v>68</v>
      </c>
      <c r="AN1922" t="s">
        <v>68</v>
      </c>
      <c r="AO1922" t="s">
        <v>68</v>
      </c>
      <c r="AP1922" t="s">
        <v>68</v>
      </c>
      <c r="AQ1922" t="s">
        <v>68</v>
      </c>
      <c r="AR1922" t="s">
        <v>68</v>
      </c>
      <c r="AS1922" t="s">
        <v>68</v>
      </c>
      <c r="AT1922" t="s">
        <v>68</v>
      </c>
      <c r="AU1922" t="s">
        <v>68</v>
      </c>
      <c r="AV1922" t="s">
        <v>68</v>
      </c>
      <c r="AW1922" t="s">
        <v>68</v>
      </c>
      <c r="AX1922" t="s">
        <v>68</v>
      </c>
      <c r="AY1922" t="s">
        <v>68</v>
      </c>
      <c r="AZ1922" t="s">
        <v>69</v>
      </c>
      <c r="BA1922" t="s">
        <v>79</v>
      </c>
      <c r="BB1922">
        <v>1</v>
      </c>
    </row>
    <row r="1923" spans="1:62" hidden="1" x14ac:dyDescent="0.3">
      <c r="A1923">
        <v>2015</v>
      </c>
      <c r="B1923" t="s">
        <v>53</v>
      </c>
      <c r="C1923" t="s">
        <v>1933</v>
      </c>
      <c r="D1923" t="s">
        <v>62</v>
      </c>
      <c r="E1923">
        <v>1</v>
      </c>
      <c r="F1923" t="s">
        <v>56</v>
      </c>
      <c r="G1923" t="s">
        <v>112</v>
      </c>
      <c r="H1923" t="s">
        <v>63</v>
      </c>
      <c r="I1923" t="s">
        <v>59</v>
      </c>
      <c r="J1923" t="s">
        <v>947</v>
      </c>
      <c r="K1923" t="s">
        <v>61</v>
      </c>
      <c r="L1923" t="s">
        <v>62</v>
      </c>
      <c r="M1923">
        <v>1</v>
      </c>
      <c r="N1923" t="s">
        <v>56</v>
      </c>
      <c r="O1923">
        <v>2</v>
      </c>
      <c r="P1923">
        <v>4</v>
      </c>
      <c r="Q1923">
        <v>8</v>
      </c>
      <c r="R1923" t="s">
        <v>63</v>
      </c>
      <c r="S1923" t="s">
        <v>100</v>
      </c>
      <c r="T1923" t="s">
        <v>84</v>
      </c>
      <c r="U1923" t="s">
        <v>947</v>
      </c>
      <c r="V1923" t="s">
        <v>66</v>
      </c>
      <c r="W1923" t="s">
        <v>67</v>
      </c>
      <c r="X1923">
        <v>5</v>
      </c>
      <c r="Y1923">
        <v>0.3</v>
      </c>
      <c r="Z1923">
        <v>0.7</v>
      </c>
      <c r="AA1923">
        <v>3</v>
      </c>
      <c r="AB1923">
        <v>6</v>
      </c>
      <c r="AC1923" t="s">
        <v>68</v>
      </c>
      <c r="AD1923">
        <v>7.5</v>
      </c>
      <c r="AE1923">
        <v>7</v>
      </c>
      <c r="AF1923" t="s">
        <v>68</v>
      </c>
      <c r="AG1923">
        <v>8.5</v>
      </c>
      <c r="AH1923">
        <v>7.5</v>
      </c>
      <c r="AI1923">
        <v>6.5</v>
      </c>
      <c r="AJ1923">
        <v>4</v>
      </c>
      <c r="AK1923">
        <v>10</v>
      </c>
      <c r="AL1923" t="s">
        <v>68</v>
      </c>
      <c r="AM1923" t="s">
        <v>68</v>
      </c>
      <c r="AN1923" t="s">
        <v>68</v>
      </c>
      <c r="AO1923" t="s">
        <v>68</v>
      </c>
      <c r="AP1923" t="s">
        <v>68</v>
      </c>
      <c r="AQ1923" t="s">
        <v>68</v>
      </c>
      <c r="AR1923" t="s">
        <v>68</v>
      </c>
      <c r="AS1923" t="s">
        <v>68</v>
      </c>
      <c r="AT1923" t="s">
        <v>68</v>
      </c>
      <c r="AU1923" t="s">
        <v>68</v>
      </c>
      <c r="AV1923" t="s">
        <v>68</v>
      </c>
      <c r="AW1923" t="s">
        <v>68</v>
      </c>
      <c r="AX1923" t="s">
        <v>68</v>
      </c>
      <c r="AY1923" t="s">
        <v>68</v>
      </c>
      <c r="AZ1923" t="s">
        <v>69</v>
      </c>
      <c r="BA1923" t="s">
        <v>65</v>
      </c>
      <c r="BB1923">
        <v>0.85699999999999998</v>
      </c>
    </row>
    <row r="1924" spans="1:62" hidden="1" x14ac:dyDescent="0.3">
      <c r="A1924">
        <v>2015</v>
      </c>
      <c r="B1924" t="s">
        <v>53</v>
      </c>
      <c r="C1924" t="s">
        <v>1934</v>
      </c>
      <c r="D1924" t="s">
        <v>62</v>
      </c>
      <c r="E1924">
        <v>1</v>
      </c>
      <c r="F1924" t="s">
        <v>56</v>
      </c>
      <c r="G1924" t="s">
        <v>112</v>
      </c>
      <c r="H1924" t="s">
        <v>63</v>
      </c>
      <c r="I1924" t="s">
        <v>83</v>
      </c>
      <c r="J1924" t="s">
        <v>967</v>
      </c>
      <c r="K1924" t="s">
        <v>61</v>
      </c>
      <c r="L1924" t="s">
        <v>62</v>
      </c>
      <c r="M1924">
        <v>1</v>
      </c>
      <c r="N1924" t="s">
        <v>56</v>
      </c>
      <c r="O1924">
        <v>3</v>
      </c>
      <c r="P1924">
        <v>5</v>
      </c>
      <c r="Q1924">
        <v>9</v>
      </c>
      <c r="R1924" t="s">
        <v>63</v>
      </c>
      <c r="S1924" t="s">
        <v>100</v>
      </c>
      <c r="T1924" t="s">
        <v>84</v>
      </c>
      <c r="U1924" t="s">
        <v>947</v>
      </c>
      <c r="V1924" t="s">
        <v>66</v>
      </c>
      <c r="W1924" t="s">
        <v>67</v>
      </c>
      <c r="X1924">
        <v>5</v>
      </c>
      <c r="Y1924">
        <v>0.3</v>
      </c>
      <c r="Z1924">
        <v>0.7</v>
      </c>
      <c r="AA1924">
        <v>4</v>
      </c>
      <c r="AB1924">
        <v>5</v>
      </c>
      <c r="AC1924">
        <v>4.5</v>
      </c>
      <c r="AD1924">
        <v>7</v>
      </c>
      <c r="AE1924">
        <v>5.5</v>
      </c>
      <c r="AF1924" t="s">
        <v>68</v>
      </c>
      <c r="AG1924">
        <v>8</v>
      </c>
      <c r="AH1924">
        <v>5.5</v>
      </c>
      <c r="AI1924">
        <v>8</v>
      </c>
      <c r="AJ1924">
        <v>9</v>
      </c>
      <c r="AK1924">
        <v>9.5</v>
      </c>
      <c r="AL1924" t="s">
        <v>68</v>
      </c>
      <c r="AM1924" t="s">
        <v>68</v>
      </c>
      <c r="AN1924" t="s">
        <v>68</v>
      </c>
      <c r="AO1924" t="s">
        <v>68</v>
      </c>
      <c r="AP1924" t="s">
        <v>68</v>
      </c>
      <c r="AQ1924" t="s">
        <v>68</v>
      </c>
      <c r="AR1924" t="s">
        <v>68</v>
      </c>
      <c r="AS1924" t="s">
        <v>68</v>
      </c>
      <c r="AT1924" t="s">
        <v>68</v>
      </c>
      <c r="AU1924" t="s">
        <v>68</v>
      </c>
      <c r="AV1924" t="s">
        <v>68</v>
      </c>
      <c r="AW1924" t="s">
        <v>68</v>
      </c>
      <c r="AX1924" t="s">
        <v>68</v>
      </c>
      <c r="AY1924" t="s">
        <v>68</v>
      </c>
      <c r="AZ1924" t="s">
        <v>69</v>
      </c>
      <c r="BA1924" t="s">
        <v>84</v>
      </c>
      <c r="BB1924">
        <v>1</v>
      </c>
    </row>
    <row r="1925" spans="1:62" hidden="1" x14ac:dyDescent="0.3">
      <c r="A1925">
        <v>2015</v>
      </c>
      <c r="B1925" t="s">
        <v>53</v>
      </c>
      <c r="C1925" t="s">
        <v>478</v>
      </c>
      <c r="D1925" t="s">
        <v>62</v>
      </c>
      <c r="E1925">
        <v>1</v>
      </c>
      <c r="F1925" t="s">
        <v>71</v>
      </c>
      <c r="G1925" t="s">
        <v>112</v>
      </c>
      <c r="H1925" t="s">
        <v>63</v>
      </c>
      <c r="I1925" t="s">
        <v>59</v>
      </c>
      <c r="J1925" t="s">
        <v>947</v>
      </c>
      <c r="K1925" t="s">
        <v>61</v>
      </c>
      <c r="L1925" t="s">
        <v>62</v>
      </c>
      <c r="M1925">
        <v>1</v>
      </c>
      <c r="N1925" t="s">
        <v>71</v>
      </c>
      <c r="O1925">
        <v>4</v>
      </c>
      <c r="P1925">
        <v>8</v>
      </c>
      <c r="Q1925">
        <v>16</v>
      </c>
      <c r="R1925" t="s">
        <v>63</v>
      </c>
      <c r="S1925" t="s">
        <v>100</v>
      </c>
      <c r="T1925" t="s">
        <v>65</v>
      </c>
      <c r="U1925" t="s">
        <v>947</v>
      </c>
      <c r="V1925" t="s">
        <v>66</v>
      </c>
      <c r="W1925" t="s">
        <v>67</v>
      </c>
      <c r="X1925">
        <v>5</v>
      </c>
      <c r="Y1925">
        <v>0.3</v>
      </c>
      <c r="Z1925">
        <v>0.7</v>
      </c>
      <c r="AA1925">
        <v>5</v>
      </c>
      <c r="AB1925">
        <v>4.5</v>
      </c>
      <c r="AC1925">
        <v>3</v>
      </c>
      <c r="AD1925" t="s">
        <v>68</v>
      </c>
      <c r="AE1925">
        <v>1.5</v>
      </c>
      <c r="AF1925">
        <v>5.5</v>
      </c>
      <c r="AG1925">
        <v>9.5</v>
      </c>
      <c r="AH1925">
        <v>2.5</v>
      </c>
      <c r="AI1925">
        <v>1.5</v>
      </c>
      <c r="AJ1925">
        <v>5</v>
      </c>
      <c r="AK1925">
        <v>7</v>
      </c>
      <c r="AL1925" t="s">
        <v>68</v>
      </c>
      <c r="AM1925" t="s">
        <v>68</v>
      </c>
      <c r="AN1925" t="s">
        <v>68</v>
      </c>
      <c r="AO1925" t="s">
        <v>68</v>
      </c>
      <c r="AP1925" t="s">
        <v>68</v>
      </c>
      <c r="AQ1925" t="s">
        <v>68</v>
      </c>
      <c r="AR1925" t="s">
        <v>68</v>
      </c>
      <c r="AS1925" t="s">
        <v>68</v>
      </c>
      <c r="AT1925" t="s">
        <v>68</v>
      </c>
      <c r="AU1925" t="s">
        <v>68</v>
      </c>
      <c r="AV1925" t="s">
        <v>68</v>
      </c>
      <c r="AW1925" t="s">
        <v>68</v>
      </c>
      <c r="AX1925" t="s">
        <v>68</v>
      </c>
      <c r="AY1925" t="s">
        <v>68</v>
      </c>
      <c r="AZ1925" t="s">
        <v>69</v>
      </c>
      <c r="BA1925" t="s">
        <v>65</v>
      </c>
      <c r="BB1925">
        <v>0.81799999999999995</v>
      </c>
    </row>
    <row r="1926" spans="1:62" hidden="1" x14ac:dyDescent="0.3">
      <c r="A1926">
        <v>2015</v>
      </c>
      <c r="B1926" t="s">
        <v>53</v>
      </c>
      <c r="C1926" t="s">
        <v>480</v>
      </c>
      <c r="D1926" t="s">
        <v>62</v>
      </c>
      <c r="E1926">
        <v>1</v>
      </c>
      <c r="F1926" t="s">
        <v>56</v>
      </c>
      <c r="G1926" t="s">
        <v>112</v>
      </c>
      <c r="H1926" t="s">
        <v>63</v>
      </c>
      <c r="I1926" t="s">
        <v>59</v>
      </c>
      <c r="J1926" t="s">
        <v>947</v>
      </c>
      <c r="K1926" t="s">
        <v>61</v>
      </c>
      <c r="L1926" t="s">
        <v>62</v>
      </c>
      <c r="M1926">
        <v>1</v>
      </c>
      <c r="N1926" t="s">
        <v>56</v>
      </c>
      <c r="O1926">
        <v>3</v>
      </c>
      <c r="P1926">
        <v>6</v>
      </c>
      <c r="Q1926">
        <v>11</v>
      </c>
      <c r="R1926" t="s">
        <v>63</v>
      </c>
      <c r="S1926" t="s">
        <v>100</v>
      </c>
      <c r="T1926" t="s">
        <v>65</v>
      </c>
      <c r="U1926" t="s">
        <v>947</v>
      </c>
      <c r="V1926" t="s">
        <v>66</v>
      </c>
      <c r="W1926" t="s">
        <v>67</v>
      </c>
      <c r="X1926">
        <v>5</v>
      </c>
      <c r="Y1926">
        <v>0.3</v>
      </c>
      <c r="Z1926">
        <v>0.7</v>
      </c>
      <c r="AA1926">
        <v>0.5</v>
      </c>
      <c r="AB1926">
        <v>4</v>
      </c>
      <c r="AC1926">
        <v>0.5</v>
      </c>
      <c r="AD1926">
        <v>3.5</v>
      </c>
      <c r="AE1926">
        <v>2.5</v>
      </c>
      <c r="AF1926">
        <v>3.5</v>
      </c>
      <c r="AG1926">
        <v>9</v>
      </c>
      <c r="AH1926">
        <v>6.5</v>
      </c>
      <c r="AI1926">
        <v>7</v>
      </c>
      <c r="AJ1926">
        <v>8</v>
      </c>
      <c r="AK1926">
        <v>6.5</v>
      </c>
      <c r="AL1926" t="s">
        <v>68</v>
      </c>
      <c r="AM1926" t="s">
        <v>68</v>
      </c>
      <c r="AN1926" t="s">
        <v>68</v>
      </c>
      <c r="AO1926" t="s">
        <v>68</v>
      </c>
      <c r="AP1926" t="s">
        <v>68</v>
      </c>
      <c r="AQ1926" t="s">
        <v>68</v>
      </c>
      <c r="AR1926" t="s">
        <v>68</v>
      </c>
      <c r="AS1926" t="s">
        <v>68</v>
      </c>
      <c r="AT1926" t="s">
        <v>68</v>
      </c>
      <c r="AU1926" t="s">
        <v>68</v>
      </c>
      <c r="AV1926" t="s">
        <v>68</v>
      </c>
      <c r="AW1926" t="s">
        <v>68</v>
      </c>
      <c r="AX1926" t="s">
        <v>68</v>
      </c>
      <c r="AY1926" t="s">
        <v>68</v>
      </c>
      <c r="AZ1926" t="s">
        <v>69</v>
      </c>
      <c r="BA1926" t="s">
        <v>65</v>
      </c>
      <c r="BB1926">
        <v>0.97</v>
      </c>
    </row>
    <row r="1927" spans="1:62" hidden="1" x14ac:dyDescent="0.3">
      <c r="A1927">
        <v>2015</v>
      </c>
      <c r="B1927" t="s">
        <v>53</v>
      </c>
      <c r="C1927" t="s">
        <v>1935</v>
      </c>
      <c r="D1927" t="s">
        <v>62</v>
      </c>
      <c r="E1927">
        <v>1</v>
      </c>
      <c r="F1927" t="s">
        <v>56</v>
      </c>
      <c r="G1927" t="s">
        <v>112</v>
      </c>
      <c r="H1927" t="s">
        <v>63</v>
      </c>
      <c r="I1927" t="s">
        <v>77</v>
      </c>
      <c r="J1927" t="s">
        <v>1936</v>
      </c>
      <c r="K1927" t="s">
        <v>61</v>
      </c>
      <c r="L1927" t="s">
        <v>62</v>
      </c>
      <c r="M1927">
        <v>1</v>
      </c>
      <c r="N1927" t="s">
        <v>56</v>
      </c>
      <c r="O1927">
        <v>3</v>
      </c>
      <c r="P1927">
        <v>6</v>
      </c>
      <c r="Q1927">
        <v>12</v>
      </c>
      <c r="R1927" t="s">
        <v>63</v>
      </c>
      <c r="S1927" t="s">
        <v>100</v>
      </c>
      <c r="T1927" t="s">
        <v>79</v>
      </c>
      <c r="U1927" t="s">
        <v>1936</v>
      </c>
      <c r="V1927" t="s">
        <v>66</v>
      </c>
      <c r="W1927" t="s">
        <v>67</v>
      </c>
      <c r="X1927">
        <v>5</v>
      </c>
      <c r="Y1927">
        <v>0.3</v>
      </c>
      <c r="Z1927">
        <v>0.7</v>
      </c>
      <c r="AA1927">
        <v>0.5</v>
      </c>
      <c r="AB1927">
        <v>0</v>
      </c>
      <c r="AC1927" t="s">
        <v>68</v>
      </c>
      <c r="AD1927" t="s">
        <v>68</v>
      </c>
      <c r="AE1927" t="s">
        <v>68</v>
      </c>
      <c r="AF1927" t="s">
        <v>68</v>
      </c>
      <c r="AG1927">
        <v>8</v>
      </c>
      <c r="AH1927" t="s">
        <v>68</v>
      </c>
      <c r="AI1927" t="s">
        <v>68</v>
      </c>
      <c r="AJ1927" t="s">
        <v>68</v>
      </c>
      <c r="AK1927" t="s">
        <v>68</v>
      </c>
      <c r="AL1927" t="s">
        <v>68</v>
      </c>
      <c r="AM1927" t="s">
        <v>68</v>
      </c>
      <c r="AN1927" t="s">
        <v>68</v>
      </c>
      <c r="AO1927" t="s">
        <v>68</v>
      </c>
      <c r="AP1927" t="s">
        <v>68</v>
      </c>
      <c r="AQ1927" t="s">
        <v>68</v>
      </c>
      <c r="AR1927" t="s">
        <v>68</v>
      </c>
      <c r="AS1927" t="s">
        <v>68</v>
      </c>
      <c r="AT1927" t="s">
        <v>68</v>
      </c>
      <c r="AU1927" t="s">
        <v>68</v>
      </c>
      <c r="AV1927" t="s">
        <v>68</v>
      </c>
      <c r="AW1927" t="s">
        <v>68</v>
      </c>
      <c r="AX1927" t="s">
        <v>68</v>
      </c>
      <c r="AY1927" t="s">
        <v>68</v>
      </c>
      <c r="AZ1927" t="s">
        <v>69</v>
      </c>
      <c r="BA1927" t="s">
        <v>79</v>
      </c>
      <c r="BB1927">
        <v>1</v>
      </c>
    </row>
    <row r="1928" spans="1:62" hidden="1" x14ac:dyDescent="0.3">
      <c r="A1928">
        <v>2015</v>
      </c>
      <c r="B1928" t="s">
        <v>53</v>
      </c>
      <c r="C1928" t="s">
        <v>481</v>
      </c>
      <c r="D1928" t="s">
        <v>62</v>
      </c>
      <c r="E1928">
        <v>1</v>
      </c>
      <c r="F1928" t="s">
        <v>71</v>
      </c>
      <c r="G1928" t="s">
        <v>112</v>
      </c>
      <c r="H1928" t="s">
        <v>63</v>
      </c>
      <c r="I1928" t="s">
        <v>59</v>
      </c>
      <c r="J1928" t="s">
        <v>947</v>
      </c>
      <c r="K1928" t="s">
        <v>61</v>
      </c>
      <c r="L1928" t="s">
        <v>62</v>
      </c>
      <c r="M1928">
        <v>1</v>
      </c>
      <c r="N1928" t="s">
        <v>71</v>
      </c>
      <c r="O1928">
        <v>1</v>
      </c>
      <c r="P1928">
        <v>1</v>
      </c>
      <c r="Q1928">
        <v>1</v>
      </c>
      <c r="R1928" t="s">
        <v>63</v>
      </c>
      <c r="S1928" t="s">
        <v>100</v>
      </c>
      <c r="T1928" t="s">
        <v>65</v>
      </c>
      <c r="U1928" t="s">
        <v>947</v>
      </c>
      <c r="V1928" t="s">
        <v>66</v>
      </c>
      <c r="W1928" t="s">
        <v>67</v>
      </c>
      <c r="X1928">
        <v>5</v>
      </c>
      <c r="Y1928">
        <v>0.3</v>
      </c>
      <c r="Z1928">
        <v>0.7</v>
      </c>
      <c r="AA1928">
        <v>2</v>
      </c>
      <c r="AB1928">
        <v>4</v>
      </c>
      <c r="AC1928">
        <v>1</v>
      </c>
      <c r="AD1928">
        <v>3</v>
      </c>
      <c r="AE1928">
        <v>3.5</v>
      </c>
      <c r="AF1928">
        <v>3.5</v>
      </c>
      <c r="AG1928">
        <v>8.5</v>
      </c>
      <c r="AH1928">
        <v>7.5</v>
      </c>
      <c r="AI1928">
        <v>8.5</v>
      </c>
      <c r="AJ1928">
        <v>4.5</v>
      </c>
      <c r="AK1928">
        <v>3</v>
      </c>
      <c r="AL1928" t="s">
        <v>68</v>
      </c>
      <c r="AM1928" t="s">
        <v>68</v>
      </c>
      <c r="AN1928" t="s">
        <v>68</v>
      </c>
      <c r="AO1928" t="s">
        <v>68</v>
      </c>
      <c r="AP1928" t="s">
        <v>68</v>
      </c>
      <c r="AQ1928" t="s">
        <v>68</v>
      </c>
      <c r="AR1928" t="s">
        <v>68</v>
      </c>
      <c r="AS1928" t="s">
        <v>68</v>
      </c>
      <c r="AT1928" t="s">
        <v>68</v>
      </c>
      <c r="AU1928" t="s">
        <v>68</v>
      </c>
      <c r="AV1928" t="s">
        <v>68</v>
      </c>
      <c r="AW1928" t="s">
        <v>68</v>
      </c>
      <c r="AX1928" t="s">
        <v>68</v>
      </c>
      <c r="AY1928" t="s">
        <v>68</v>
      </c>
      <c r="AZ1928" t="s">
        <v>69</v>
      </c>
      <c r="BA1928" t="s">
        <v>65</v>
      </c>
      <c r="BB1928">
        <v>0.97</v>
      </c>
    </row>
    <row r="1929" spans="1:62" hidden="1" x14ac:dyDescent="0.3">
      <c r="A1929">
        <v>2015</v>
      </c>
      <c r="B1929" t="s">
        <v>53</v>
      </c>
      <c r="C1929" t="s">
        <v>1937</v>
      </c>
      <c r="D1929" t="s">
        <v>62</v>
      </c>
      <c r="E1929">
        <v>1</v>
      </c>
      <c r="F1929" t="s">
        <v>56</v>
      </c>
      <c r="G1929" t="s">
        <v>112</v>
      </c>
      <c r="H1929" t="s">
        <v>63</v>
      </c>
      <c r="I1929" t="s">
        <v>83</v>
      </c>
      <c r="J1929" t="s">
        <v>947</v>
      </c>
      <c r="K1929" t="s">
        <v>61</v>
      </c>
      <c r="L1929" t="s">
        <v>62</v>
      </c>
      <c r="M1929">
        <v>1</v>
      </c>
      <c r="N1929" t="s">
        <v>56</v>
      </c>
      <c r="O1929">
        <v>4</v>
      </c>
      <c r="P1929">
        <v>7</v>
      </c>
      <c r="Q1929">
        <v>13</v>
      </c>
      <c r="R1929" t="s">
        <v>63</v>
      </c>
      <c r="S1929" t="s">
        <v>100</v>
      </c>
      <c r="T1929" t="s">
        <v>84</v>
      </c>
      <c r="U1929" t="s">
        <v>947</v>
      </c>
      <c r="V1929" t="s">
        <v>66</v>
      </c>
      <c r="W1929" t="s">
        <v>67</v>
      </c>
      <c r="X1929">
        <v>5</v>
      </c>
      <c r="Y1929">
        <v>0.3</v>
      </c>
      <c r="Z1929">
        <v>0.7</v>
      </c>
      <c r="AA1929">
        <v>4.5</v>
      </c>
      <c r="AB1929">
        <v>4</v>
      </c>
      <c r="AC1929">
        <v>6.5</v>
      </c>
      <c r="AD1929">
        <v>4</v>
      </c>
      <c r="AE1929">
        <v>4.5</v>
      </c>
      <c r="AF1929" t="s">
        <v>68</v>
      </c>
      <c r="AG1929">
        <v>8</v>
      </c>
      <c r="AH1929">
        <v>2.5</v>
      </c>
      <c r="AI1929">
        <v>9.5</v>
      </c>
      <c r="AJ1929">
        <v>8</v>
      </c>
      <c r="AK1929">
        <v>10</v>
      </c>
      <c r="AL1929" t="s">
        <v>68</v>
      </c>
      <c r="AM1929" t="s">
        <v>68</v>
      </c>
      <c r="AN1929" t="s">
        <v>68</v>
      </c>
      <c r="AO1929" t="s">
        <v>68</v>
      </c>
      <c r="AP1929" t="s">
        <v>68</v>
      </c>
      <c r="AQ1929" t="s">
        <v>68</v>
      </c>
      <c r="AR1929" t="s">
        <v>68</v>
      </c>
      <c r="AS1929" t="s">
        <v>68</v>
      </c>
      <c r="AT1929" t="s">
        <v>68</v>
      </c>
      <c r="AU1929" t="s">
        <v>68</v>
      </c>
      <c r="AV1929" t="s">
        <v>68</v>
      </c>
      <c r="AW1929" t="s">
        <v>68</v>
      </c>
      <c r="AX1929" t="s">
        <v>68</v>
      </c>
      <c r="AY1929" t="s">
        <v>68</v>
      </c>
      <c r="AZ1929" t="s">
        <v>69</v>
      </c>
      <c r="BA1929" t="s">
        <v>84</v>
      </c>
      <c r="BB1929">
        <v>0.80700000000000005</v>
      </c>
    </row>
    <row r="1930" spans="1:62" hidden="1" x14ac:dyDescent="0.3">
      <c r="A1930">
        <v>2015</v>
      </c>
      <c r="B1930" t="s">
        <v>53</v>
      </c>
      <c r="C1930" t="s">
        <v>482</v>
      </c>
      <c r="D1930" t="s">
        <v>62</v>
      </c>
      <c r="E1930">
        <v>1</v>
      </c>
      <c r="F1930" t="s">
        <v>56</v>
      </c>
      <c r="G1930" t="s">
        <v>112</v>
      </c>
      <c r="H1930" t="s">
        <v>63</v>
      </c>
      <c r="I1930" t="s">
        <v>59</v>
      </c>
      <c r="J1930" t="s">
        <v>947</v>
      </c>
      <c r="K1930" t="s">
        <v>61</v>
      </c>
      <c r="L1930" t="s">
        <v>62</v>
      </c>
      <c r="M1930">
        <v>1</v>
      </c>
      <c r="N1930" t="s">
        <v>56</v>
      </c>
      <c r="O1930">
        <v>4</v>
      </c>
      <c r="P1930">
        <v>7</v>
      </c>
      <c r="Q1930">
        <v>14</v>
      </c>
      <c r="R1930" t="s">
        <v>63</v>
      </c>
      <c r="S1930" t="s">
        <v>100</v>
      </c>
      <c r="T1930" t="s">
        <v>65</v>
      </c>
      <c r="U1930" t="s">
        <v>947</v>
      </c>
      <c r="V1930" t="s">
        <v>66</v>
      </c>
      <c r="W1930" t="s">
        <v>67</v>
      </c>
      <c r="X1930">
        <v>5</v>
      </c>
      <c r="Y1930">
        <v>0.3</v>
      </c>
      <c r="Z1930">
        <v>0.7</v>
      </c>
      <c r="AA1930">
        <v>2.5</v>
      </c>
      <c r="AB1930">
        <v>2</v>
      </c>
      <c r="AC1930">
        <v>2</v>
      </c>
      <c r="AD1930">
        <v>3</v>
      </c>
      <c r="AE1930">
        <v>1</v>
      </c>
      <c r="AF1930">
        <v>2</v>
      </c>
      <c r="AG1930">
        <v>9</v>
      </c>
      <c r="AH1930">
        <v>7.5</v>
      </c>
      <c r="AI1930">
        <v>9.5</v>
      </c>
      <c r="AJ1930">
        <v>10</v>
      </c>
      <c r="AK1930">
        <v>9</v>
      </c>
      <c r="AL1930" t="s">
        <v>68</v>
      </c>
      <c r="AM1930" t="s">
        <v>68</v>
      </c>
      <c r="AN1930" t="s">
        <v>68</v>
      </c>
      <c r="AO1930" t="s">
        <v>68</v>
      </c>
      <c r="AP1930" t="s">
        <v>68</v>
      </c>
      <c r="AQ1930" t="s">
        <v>68</v>
      </c>
      <c r="AR1930" t="s">
        <v>68</v>
      </c>
      <c r="AS1930" t="s">
        <v>68</v>
      </c>
      <c r="AT1930" t="s">
        <v>68</v>
      </c>
      <c r="AU1930" t="s">
        <v>68</v>
      </c>
      <c r="AV1930" t="s">
        <v>68</v>
      </c>
      <c r="AW1930" t="s">
        <v>68</v>
      </c>
      <c r="AX1930" t="s">
        <v>68</v>
      </c>
      <c r="AY1930" t="s">
        <v>68</v>
      </c>
      <c r="AZ1930" t="s">
        <v>69</v>
      </c>
      <c r="BA1930" t="s">
        <v>65</v>
      </c>
      <c r="BB1930">
        <v>0.97</v>
      </c>
    </row>
    <row r="1931" spans="1:62" x14ac:dyDescent="0.3">
      <c r="A1931">
        <v>2015</v>
      </c>
      <c r="B1931" t="s">
        <v>53</v>
      </c>
      <c r="C1931" t="s">
        <v>483</v>
      </c>
      <c r="D1931" t="s">
        <v>62</v>
      </c>
      <c r="E1931">
        <v>1</v>
      </c>
      <c r="F1931" t="s">
        <v>56</v>
      </c>
      <c r="G1931" t="s">
        <v>112</v>
      </c>
      <c r="H1931" t="s">
        <v>63</v>
      </c>
      <c r="I1931" t="s">
        <v>59</v>
      </c>
      <c r="J1931" t="s">
        <v>947</v>
      </c>
      <c r="K1931" t="s">
        <v>61</v>
      </c>
      <c r="L1931" t="s">
        <v>62</v>
      </c>
      <c r="M1931">
        <v>1</v>
      </c>
      <c r="N1931" t="s">
        <v>56</v>
      </c>
      <c r="O1931">
        <v>4</v>
      </c>
      <c r="P1931">
        <v>8</v>
      </c>
      <c r="Q1931">
        <v>15</v>
      </c>
      <c r="R1931" t="s">
        <v>63</v>
      </c>
      <c r="S1931" t="s">
        <v>100</v>
      </c>
      <c r="T1931" t="s">
        <v>65</v>
      </c>
      <c r="U1931" t="s">
        <v>947</v>
      </c>
      <c r="V1931" t="s">
        <v>66</v>
      </c>
      <c r="W1931" t="s">
        <v>67</v>
      </c>
      <c r="X1931">
        <v>5</v>
      </c>
      <c r="Y1931">
        <v>0.3</v>
      </c>
      <c r="Z1931">
        <v>0.7</v>
      </c>
      <c r="AA1931">
        <v>1</v>
      </c>
      <c r="AB1931">
        <v>0</v>
      </c>
      <c r="AC1931">
        <v>1</v>
      </c>
      <c r="AD1931">
        <v>3.5</v>
      </c>
      <c r="AE1931">
        <v>1</v>
      </c>
      <c r="AF1931">
        <v>0.5</v>
      </c>
      <c r="AG1931">
        <v>8</v>
      </c>
      <c r="AH1931">
        <v>3</v>
      </c>
      <c r="AI1931">
        <v>6</v>
      </c>
      <c r="AJ1931">
        <v>8</v>
      </c>
      <c r="AK1931">
        <v>8</v>
      </c>
      <c r="AL1931" t="s">
        <v>68</v>
      </c>
      <c r="AM1931" t="s">
        <v>68</v>
      </c>
      <c r="AN1931" t="s">
        <v>68</v>
      </c>
      <c r="AO1931" t="s">
        <v>68</v>
      </c>
      <c r="AP1931" t="s">
        <v>68</v>
      </c>
      <c r="AQ1931" t="s">
        <v>68</v>
      </c>
      <c r="AR1931" t="s">
        <v>68</v>
      </c>
      <c r="AS1931" t="s">
        <v>68</v>
      </c>
      <c r="AT1931" t="s">
        <v>68</v>
      </c>
      <c r="AU1931" t="s">
        <v>68</v>
      </c>
      <c r="AV1931" t="s">
        <v>68</v>
      </c>
      <c r="AW1931" t="s">
        <v>68</v>
      </c>
      <c r="AX1931" t="s">
        <v>68</v>
      </c>
      <c r="AY1931" t="s">
        <v>68</v>
      </c>
      <c r="AZ1931" t="s">
        <v>80</v>
      </c>
      <c r="BA1931" t="s">
        <v>65</v>
      </c>
      <c r="BB1931">
        <v>0.97</v>
      </c>
      <c r="BD1931">
        <f>IF(EXACT(BA1931,T1931),1,0)</f>
        <v>1</v>
      </c>
      <c r="BE1931">
        <f>IF(AND(AZ1931="2_Testando"),1,0)</f>
        <v>1</v>
      </c>
      <c r="BF1931">
        <f>IF(AND(AZ1931="2_Testando",BD1931=1),1,0)</f>
        <v>1</v>
      </c>
      <c r="BJ1931">
        <f>IF(AND(BB1931&gt;0.7,BF1931=1),1,0)</f>
        <v>1</v>
      </c>
    </row>
    <row r="1932" spans="1:62" hidden="1" x14ac:dyDescent="0.3">
      <c r="A1932">
        <v>2015</v>
      </c>
      <c r="B1932" t="s">
        <v>53</v>
      </c>
      <c r="C1932" t="s">
        <v>484</v>
      </c>
      <c r="D1932" t="s">
        <v>62</v>
      </c>
      <c r="E1932">
        <v>1</v>
      </c>
      <c r="F1932" t="s">
        <v>56</v>
      </c>
      <c r="G1932" t="s">
        <v>112</v>
      </c>
      <c r="H1932" t="s">
        <v>63</v>
      </c>
      <c r="I1932" t="s">
        <v>83</v>
      </c>
      <c r="J1932" t="s">
        <v>947</v>
      </c>
      <c r="K1932" t="s">
        <v>61</v>
      </c>
      <c r="L1932" t="s">
        <v>62</v>
      </c>
      <c r="M1932">
        <v>1</v>
      </c>
      <c r="N1932" t="s">
        <v>56</v>
      </c>
      <c r="O1932">
        <v>4</v>
      </c>
      <c r="P1932">
        <v>8</v>
      </c>
      <c r="Q1932">
        <v>16</v>
      </c>
      <c r="R1932" t="s">
        <v>63</v>
      </c>
      <c r="S1932" t="s">
        <v>100</v>
      </c>
      <c r="T1932" t="s">
        <v>65</v>
      </c>
      <c r="U1932" t="s">
        <v>947</v>
      </c>
      <c r="V1932" t="s">
        <v>66</v>
      </c>
      <c r="W1932" t="s">
        <v>67</v>
      </c>
      <c r="X1932">
        <v>5</v>
      </c>
      <c r="Y1932">
        <v>0.3</v>
      </c>
      <c r="Z1932">
        <v>0.7</v>
      </c>
      <c r="AA1932">
        <v>2.5</v>
      </c>
      <c r="AB1932">
        <v>2.5</v>
      </c>
      <c r="AC1932">
        <v>2</v>
      </c>
      <c r="AD1932">
        <v>3.5</v>
      </c>
      <c r="AE1932">
        <v>2.5</v>
      </c>
      <c r="AF1932">
        <v>3</v>
      </c>
      <c r="AG1932">
        <v>9</v>
      </c>
      <c r="AH1932">
        <v>3</v>
      </c>
      <c r="AI1932">
        <v>5.5</v>
      </c>
      <c r="AJ1932">
        <v>7</v>
      </c>
      <c r="AK1932">
        <v>10</v>
      </c>
      <c r="AL1932" t="s">
        <v>68</v>
      </c>
      <c r="AM1932" t="s">
        <v>68</v>
      </c>
      <c r="AN1932" t="s">
        <v>68</v>
      </c>
      <c r="AO1932" t="s">
        <v>68</v>
      </c>
      <c r="AP1932" t="s">
        <v>68</v>
      </c>
      <c r="AQ1932" t="s">
        <v>68</v>
      </c>
      <c r="AR1932" t="s">
        <v>68</v>
      </c>
      <c r="AS1932" t="s">
        <v>68</v>
      </c>
      <c r="AT1932" t="s">
        <v>68</v>
      </c>
      <c r="AU1932" t="s">
        <v>68</v>
      </c>
      <c r="AV1932" t="s">
        <v>68</v>
      </c>
      <c r="AW1932" t="s">
        <v>68</v>
      </c>
      <c r="AX1932" t="s">
        <v>68</v>
      </c>
      <c r="AY1932" t="s">
        <v>68</v>
      </c>
      <c r="AZ1932" t="s">
        <v>69</v>
      </c>
      <c r="BA1932" t="s">
        <v>84</v>
      </c>
      <c r="BB1932">
        <v>0.80700000000000005</v>
      </c>
    </row>
    <row r="1933" spans="1:62" hidden="1" x14ac:dyDescent="0.3">
      <c r="A1933">
        <v>2015</v>
      </c>
      <c r="B1933" t="s">
        <v>53</v>
      </c>
      <c r="C1933" t="s">
        <v>1938</v>
      </c>
      <c r="D1933" t="s">
        <v>62</v>
      </c>
      <c r="E1933">
        <v>1</v>
      </c>
      <c r="F1933" t="s">
        <v>56</v>
      </c>
      <c r="G1933" t="s">
        <v>112</v>
      </c>
      <c r="H1933" t="s">
        <v>63</v>
      </c>
      <c r="I1933" t="s">
        <v>59</v>
      </c>
      <c r="J1933" t="s">
        <v>947</v>
      </c>
      <c r="K1933" t="s">
        <v>61</v>
      </c>
      <c r="L1933" t="s">
        <v>62</v>
      </c>
      <c r="M1933">
        <v>1</v>
      </c>
      <c r="N1933" t="s">
        <v>56</v>
      </c>
      <c r="O1933">
        <v>5</v>
      </c>
      <c r="P1933">
        <v>9</v>
      </c>
      <c r="Q1933">
        <v>17</v>
      </c>
      <c r="R1933" t="s">
        <v>63</v>
      </c>
      <c r="S1933" t="s">
        <v>100</v>
      </c>
      <c r="T1933" t="s">
        <v>65</v>
      </c>
      <c r="U1933" t="s">
        <v>947</v>
      </c>
      <c r="V1933" t="s">
        <v>66</v>
      </c>
      <c r="W1933" t="s">
        <v>67</v>
      </c>
      <c r="X1933">
        <v>5</v>
      </c>
      <c r="Y1933">
        <v>0.3</v>
      </c>
      <c r="Z1933">
        <v>0.7</v>
      </c>
      <c r="AA1933" t="s">
        <v>68</v>
      </c>
      <c r="AB1933">
        <v>0</v>
      </c>
      <c r="AC1933">
        <v>0</v>
      </c>
      <c r="AD1933">
        <v>0</v>
      </c>
      <c r="AE1933">
        <v>0</v>
      </c>
      <c r="AF1933">
        <v>1</v>
      </c>
      <c r="AG1933">
        <v>8</v>
      </c>
      <c r="AH1933" t="s">
        <v>68</v>
      </c>
      <c r="AI1933" t="s">
        <v>68</v>
      </c>
      <c r="AJ1933" t="s">
        <v>68</v>
      </c>
      <c r="AK1933" t="s">
        <v>68</v>
      </c>
      <c r="AL1933" t="s">
        <v>68</v>
      </c>
      <c r="AM1933" t="s">
        <v>68</v>
      </c>
      <c r="AN1933" t="s">
        <v>68</v>
      </c>
      <c r="AO1933" t="s">
        <v>68</v>
      </c>
      <c r="AP1933" t="s">
        <v>68</v>
      </c>
      <c r="AQ1933" t="s">
        <v>68</v>
      </c>
      <c r="AR1933" t="s">
        <v>68</v>
      </c>
      <c r="AS1933" t="s">
        <v>68</v>
      </c>
      <c r="AT1933" t="s">
        <v>68</v>
      </c>
      <c r="AU1933" t="s">
        <v>68</v>
      </c>
      <c r="AV1933" t="s">
        <v>68</v>
      </c>
      <c r="AW1933" t="s">
        <v>68</v>
      </c>
      <c r="AX1933" t="s">
        <v>68</v>
      </c>
      <c r="AY1933" t="s">
        <v>68</v>
      </c>
      <c r="AZ1933" t="s">
        <v>69</v>
      </c>
      <c r="BA1933" t="s">
        <v>65</v>
      </c>
      <c r="BB1933">
        <v>0.97</v>
      </c>
    </row>
    <row r="1934" spans="1:62" hidden="1" x14ac:dyDescent="0.3">
      <c r="A1934">
        <v>2015</v>
      </c>
      <c r="B1934" t="s">
        <v>53</v>
      </c>
      <c r="C1934" t="s">
        <v>1939</v>
      </c>
      <c r="D1934" t="s">
        <v>62</v>
      </c>
      <c r="E1934">
        <v>1</v>
      </c>
      <c r="F1934" t="s">
        <v>56</v>
      </c>
      <c r="G1934" t="s">
        <v>112</v>
      </c>
      <c r="H1934" t="s">
        <v>63</v>
      </c>
      <c r="I1934" t="s">
        <v>83</v>
      </c>
      <c r="J1934" t="s">
        <v>967</v>
      </c>
      <c r="K1934" t="s">
        <v>61</v>
      </c>
      <c r="L1934" t="s">
        <v>62</v>
      </c>
      <c r="M1934">
        <v>1</v>
      </c>
      <c r="N1934" t="s">
        <v>56</v>
      </c>
      <c r="O1934">
        <v>5</v>
      </c>
      <c r="P1934">
        <v>9</v>
      </c>
      <c r="Q1934">
        <v>18</v>
      </c>
      <c r="R1934" t="s">
        <v>63</v>
      </c>
      <c r="S1934" t="s">
        <v>100</v>
      </c>
      <c r="T1934" t="s">
        <v>84</v>
      </c>
      <c r="U1934" t="s">
        <v>947</v>
      </c>
      <c r="V1934" t="s">
        <v>66</v>
      </c>
      <c r="W1934" t="s">
        <v>67</v>
      </c>
      <c r="X1934">
        <v>5</v>
      </c>
      <c r="Y1934">
        <v>0.3</v>
      </c>
      <c r="Z1934">
        <v>0.7</v>
      </c>
      <c r="AA1934">
        <v>7</v>
      </c>
      <c r="AB1934">
        <v>8.5</v>
      </c>
      <c r="AC1934" t="s">
        <v>68</v>
      </c>
      <c r="AD1934">
        <v>6</v>
      </c>
      <c r="AE1934">
        <v>9.5</v>
      </c>
      <c r="AF1934" t="s">
        <v>68</v>
      </c>
      <c r="AG1934">
        <v>6</v>
      </c>
      <c r="AH1934">
        <v>9</v>
      </c>
      <c r="AI1934">
        <v>9.5</v>
      </c>
      <c r="AJ1934">
        <v>8.5</v>
      </c>
      <c r="AK1934">
        <v>10</v>
      </c>
      <c r="AL1934" t="s">
        <v>68</v>
      </c>
      <c r="AM1934" t="s">
        <v>68</v>
      </c>
      <c r="AN1934" t="s">
        <v>68</v>
      </c>
      <c r="AO1934" t="s">
        <v>68</v>
      </c>
      <c r="AP1934" t="s">
        <v>68</v>
      </c>
      <c r="AQ1934" t="s">
        <v>68</v>
      </c>
      <c r="AR1934" t="s">
        <v>68</v>
      </c>
      <c r="AS1934" t="s">
        <v>68</v>
      </c>
      <c r="AT1934" t="s">
        <v>68</v>
      </c>
      <c r="AU1934" t="s">
        <v>68</v>
      </c>
      <c r="AV1934" t="s">
        <v>68</v>
      </c>
      <c r="AW1934" t="s">
        <v>68</v>
      </c>
      <c r="AX1934" t="s">
        <v>68</v>
      </c>
      <c r="AY1934" t="s">
        <v>68</v>
      </c>
      <c r="AZ1934" t="s">
        <v>69</v>
      </c>
      <c r="BA1934" t="s">
        <v>84</v>
      </c>
      <c r="BB1934">
        <v>1</v>
      </c>
    </row>
    <row r="1935" spans="1:62" hidden="1" x14ac:dyDescent="0.3">
      <c r="A1935">
        <v>2015</v>
      </c>
      <c r="B1935" t="s">
        <v>53</v>
      </c>
      <c r="C1935" t="s">
        <v>485</v>
      </c>
      <c r="D1935" t="s">
        <v>62</v>
      </c>
      <c r="E1935">
        <v>1</v>
      </c>
      <c r="F1935" t="s">
        <v>56</v>
      </c>
      <c r="G1935" t="s">
        <v>112</v>
      </c>
      <c r="H1935" t="s">
        <v>63</v>
      </c>
      <c r="I1935" t="s">
        <v>59</v>
      </c>
      <c r="J1935" t="s">
        <v>947</v>
      </c>
      <c r="K1935" t="s">
        <v>61</v>
      </c>
      <c r="L1935" t="s">
        <v>62</v>
      </c>
      <c r="M1935">
        <v>1</v>
      </c>
      <c r="N1935" t="s">
        <v>56</v>
      </c>
      <c r="O1935">
        <v>5</v>
      </c>
      <c r="P1935">
        <v>10</v>
      </c>
      <c r="Q1935">
        <v>19</v>
      </c>
      <c r="R1935" t="s">
        <v>63</v>
      </c>
      <c r="S1935" t="s">
        <v>100</v>
      </c>
      <c r="T1935" t="s">
        <v>65</v>
      </c>
      <c r="U1935" t="s">
        <v>947</v>
      </c>
      <c r="V1935" t="s">
        <v>66</v>
      </c>
      <c r="W1935" t="s">
        <v>67</v>
      </c>
      <c r="X1935">
        <v>5</v>
      </c>
      <c r="Y1935">
        <v>0.3</v>
      </c>
      <c r="Z1935">
        <v>0.7</v>
      </c>
      <c r="AA1935">
        <v>3</v>
      </c>
      <c r="AB1935">
        <v>3.5</v>
      </c>
      <c r="AC1935">
        <v>3.5</v>
      </c>
      <c r="AD1935">
        <v>4.5</v>
      </c>
      <c r="AE1935">
        <v>5</v>
      </c>
      <c r="AF1935">
        <v>4</v>
      </c>
      <c r="AG1935" t="s">
        <v>68</v>
      </c>
      <c r="AH1935">
        <v>9</v>
      </c>
      <c r="AI1935">
        <v>9</v>
      </c>
      <c r="AJ1935">
        <v>8.5</v>
      </c>
      <c r="AK1935">
        <v>7</v>
      </c>
      <c r="AL1935" t="s">
        <v>68</v>
      </c>
      <c r="AM1935" t="s">
        <v>68</v>
      </c>
      <c r="AN1935" t="s">
        <v>68</v>
      </c>
      <c r="AO1935" t="s">
        <v>68</v>
      </c>
      <c r="AP1935" t="s">
        <v>68</v>
      </c>
      <c r="AQ1935" t="s">
        <v>68</v>
      </c>
      <c r="AR1935" t="s">
        <v>68</v>
      </c>
      <c r="AS1935" t="s">
        <v>68</v>
      </c>
      <c r="AT1935" t="s">
        <v>68</v>
      </c>
      <c r="AU1935" t="s">
        <v>68</v>
      </c>
      <c r="AV1935" t="s">
        <v>68</v>
      </c>
      <c r="AW1935" t="s">
        <v>68</v>
      </c>
      <c r="AX1935" t="s">
        <v>68</v>
      </c>
      <c r="AY1935" t="s">
        <v>68</v>
      </c>
      <c r="AZ1935" t="s">
        <v>69</v>
      </c>
      <c r="BA1935" t="s">
        <v>65</v>
      </c>
      <c r="BB1935">
        <v>0.79700000000000004</v>
      </c>
    </row>
    <row r="1936" spans="1:62" hidden="1" x14ac:dyDescent="0.3">
      <c r="A1936">
        <v>2015</v>
      </c>
      <c r="B1936" t="s">
        <v>53</v>
      </c>
      <c r="C1936" t="s">
        <v>486</v>
      </c>
      <c r="D1936" t="s">
        <v>62</v>
      </c>
      <c r="E1936">
        <v>1</v>
      </c>
      <c r="F1936" t="s">
        <v>71</v>
      </c>
      <c r="G1936" t="s">
        <v>112</v>
      </c>
      <c r="H1936" t="s">
        <v>63</v>
      </c>
      <c r="I1936" t="s">
        <v>77</v>
      </c>
      <c r="J1936" t="s">
        <v>1192</v>
      </c>
      <c r="K1936" t="s">
        <v>61</v>
      </c>
      <c r="L1936" t="s">
        <v>62</v>
      </c>
      <c r="M1936">
        <v>1</v>
      </c>
      <c r="N1936" t="s">
        <v>71</v>
      </c>
      <c r="O1936">
        <v>1</v>
      </c>
      <c r="P1936">
        <v>2</v>
      </c>
      <c r="Q1936">
        <v>3</v>
      </c>
      <c r="R1936" t="s">
        <v>63</v>
      </c>
      <c r="S1936" t="s">
        <v>100</v>
      </c>
      <c r="T1936" t="s">
        <v>79</v>
      </c>
      <c r="U1936" t="s">
        <v>1192</v>
      </c>
      <c r="V1936" t="s">
        <v>66</v>
      </c>
      <c r="W1936" t="s">
        <v>67</v>
      </c>
      <c r="X1936">
        <v>5</v>
      </c>
      <c r="Y1936">
        <v>0.3</v>
      </c>
      <c r="Z1936">
        <v>0.7</v>
      </c>
      <c r="AA1936">
        <v>1</v>
      </c>
      <c r="AB1936">
        <v>0</v>
      </c>
      <c r="AC1936">
        <v>0</v>
      </c>
      <c r="AD1936">
        <v>1.5</v>
      </c>
      <c r="AE1936" t="s">
        <v>68</v>
      </c>
      <c r="AF1936" t="s">
        <v>68</v>
      </c>
      <c r="AG1936">
        <v>8</v>
      </c>
      <c r="AH1936">
        <v>0.5</v>
      </c>
      <c r="AI1936">
        <v>2</v>
      </c>
      <c r="AJ1936">
        <v>2</v>
      </c>
      <c r="AK1936" t="s">
        <v>68</v>
      </c>
      <c r="AL1936" t="s">
        <v>68</v>
      </c>
      <c r="AM1936" t="s">
        <v>68</v>
      </c>
      <c r="AN1936" t="s">
        <v>68</v>
      </c>
      <c r="AO1936" t="s">
        <v>68</v>
      </c>
      <c r="AP1936" t="s">
        <v>68</v>
      </c>
      <c r="AQ1936" t="s">
        <v>68</v>
      </c>
      <c r="AR1936" t="s">
        <v>68</v>
      </c>
      <c r="AS1936" t="s">
        <v>68</v>
      </c>
      <c r="AT1936" t="s">
        <v>68</v>
      </c>
      <c r="AU1936" t="s">
        <v>68</v>
      </c>
      <c r="AV1936" t="s">
        <v>68</v>
      </c>
      <c r="AW1936" t="s">
        <v>68</v>
      </c>
      <c r="AX1936" t="s">
        <v>68</v>
      </c>
      <c r="AY1936" t="s">
        <v>68</v>
      </c>
      <c r="AZ1936" t="s">
        <v>69</v>
      </c>
      <c r="BA1936" t="s">
        <v>79</v>
      </c>
      <c r="BB1936">
        <v>1</v>
      </c>
    </row>
    <row r="1937" spans="1:62" x14ac:dyDescent="0.3">
      <c r="A1937">
        <v>2015</v>
      </c>
      <c r="B1937" t="s">
        <v>53</v>
      </c>
      <c r="C1937" t="s">
        <v>1940</v>
      </c>
      <c r="D1937" t="s">
        <v>62</v>
      </c>
      <c r="E1937">
        <v>1</v>
      </c>
      <c r="F1937" t="s">
        <v>71</v>
      </c>
      <c r="G1937" t="s">
        <v>112</v>
      </c>
      <c r="H1937" t="s">
        <v>63</v>
      </c>
      <c r="I1937" t="s">
        <v>59</v>
      </c>
      <c r="J1937" t="s">
        <v>947</v>
      </c>
      <c r="K1937" t="s">
        <v>61</v>
      </c>
      <c r="L1937" t="s">
        <v>62</v>
      </c>
      <c r="M1937">
        <v>1</v>
      </c>
      <c r="N1937" t="s">
        <v>71</v>
      </c>
      <c r="O1937">
        <v>1</v>
      </c>
      <c r="P1937">
        <v>1</v>
      </c>
      <c r="Q1937">
        <v>2</v>
      </c>
      <c r="R1937" t="s">
        <v>63</v>
      </c>
      <c r="S1937" t="s">
        <v>100</v>
      </c>
      <c r="T1937" t="s">
        <v>84</v>
      </c>
      <c r="U1937" t="s">
        <v>947</v>
      </c>
      <c r="V1937" t="s">
        <v>66</v>
      </c>
      <c r="W1937" t="s">
        <v>67</v>
      </c>
      <c r="X1937">
        <v>5</v>
      </c>
      <c r="Y1937">
        <v>0.3</v>
      </c>
      <c r="Z1937">
        <v>0.7</v>
      </c>
      <c r="AA1937">
        <v>5</v>
      </c>
      <c r="AB1937">
        <v>4</v>
      </c>
      <c r="AC1937">
        <v>7</v>
      </c>
      <c r="AD1937">
        <v>5</v>
      </c>
      <c r="AE1937">
        <v>2.5</v>
      </c>
      <c r="AF1937">
        <v>3.5</v>
      </c>
      <c r="AG1937">
        <v>8.5</v>
      </c>
      <c r="AH1937">
        <v>7</v>
      </c>
      <c r="AI1937">
        <v>3.5</v>
      </c>
      <c r="AJ1937">
        <v>8.5</v>
      </c>
      <c r="AK1937">
        <v>10</v>
      </c>
      <c r="AL1937" t="s">
        <v>68</v>
      </c>
      <c r="AM1937" t="s">
        <v>68</v>
      </c>
      <c r="AN1937" t="s">
        <v>68</v>
      </c>
      <c r="AO1937" t="s">
        <v>68</v>
      </c>
      <c r="AP1937" t="s">
        <v>68</v>
      </c>
      <c r="AQ1937" t="s">
        <v>68</v>
      </c>
      <c r="AR1937" t="s">
        <v>68</v>
      </c>
      <c r="AS1937" t="s">
        <v>68</v>
      </c>
      <c r="AT1937" t="s">
        <v>68</v>
      </c>
      <c r="AU1937" t="s">
        <v>68</v>
      </c>
      <c r="AV1937" t="s">
        <v>68</v>
      </c>
      <c r="AW1937" t="s">
        <v>68</v>
      </c>
      <c r="AX1937" t="s">
        <v>68</v>
      </c>
      <c r="AY1937" t="s">
        <v>68</v>
      </c>
      <c r="AZ1937" t="s">
        <v>80</v>
      </c>
      <c r="BA1937" t="s">
        <v>65</v>
      </c>
      <c r="BB1937">
        <v>0.85699999999999998</v>
      </c>
      <c r="BD1937">
        <f>IF(EXACT(BA1937,T1937),1,0)</f>
        <v>0</v>
      </c>
      <c r="BE1937">
        <f>IF(AND(AZ1937="2_Testando"),1,0)</f>
        <v>1</v>
      </c>
      <c r="BF1937">
        <f>IF(AND(AZ1937="2_Testando",BD1937=1),1,0)</f>
        <v>0</v>
      </c>
      <c r="BJ1937">
        <f>IF(AND(BB1937&gt;0.7,BF1937=1),1,0)</f>
        <v>0</v>
      </c>
    </row>
    <row r="1938" spans="1:62" hidden="1" x14ac:dyDescent="0.3">
      <c r="A1938">
        <v>2015</v>
      </c>
      <c r="B1938" t="s">
        <v>53</v>
      </c>
      <c r="C1938" t="s">
        <v>1941</v>
      </c>
      <c r="D1938" t="s">
        <v>62</v>
      </c>
      <c r="E1938">
        <v>1</v>
      </c>
      <c r="F1938" t="s">
        <v>56</v>
      </c>
      <c r="G1938" t="s">
        <v>112</v>
      </c>
      <c r="H1938" t="s">
        <v>63</v>
      </c>
      <c r="I1938" t="s">
        <v>83</v>
      </c>
      <c r="J1938" t="s">
        <v>967</v>
      </c>
      <c r="K1938" t="s">
        <v>61</v>
      </c>
      <c r="L1938" t="s">
        <v>62</v>
      </c>
      <c r="M1938">
        <v>1</v>
      </c>
      <c r="N1938" t="s">
        <v>56</v>
      </c>
      <c r="O1938">
        <v>6</v>
      </c>
      <c r="P1938">
        <v>12</v>
      </c>
      <c r="Q1938">
        <v>23</v>
      </c>
      <c r="R1938" t="s">
        <v>63</v>
      </c>
      <c r="S1938" t="s">
        <v>100</v>
      </c>
      <c r="T1938" t="s">
        <v>84</v>
      </c>
      <c r="U1938" t="s">
        <v>947</v>
      </c>
      <c r="V1938" t="s">
        <v>66</v>
      </c>
      <c r="W1938" t="s">
        <v>67</v>
      </c>
      <c r="X1938">
        <v>5</v>
      </c>
      <c r="Y1938">
        <v>0.3</v>
      </c>
      <c r="Z1938">
        <v>0.7</v>
      </c>
      <c r="AA1938">
        <v>8</v>
      </c>
      <c r="AB1938">
        <v>5</v>
      </c>
      <c r="AC1938">
        <v>6</v>
      </c>
      <c r="AD1938">
        <v>4.5</v>
      </c>
      <c r="AE1938">
        <v>9</v>
      </c>
      <c r="AF1938" t="s">
        <v>68</v>
      </c>
      <c r="AG1938">
        <v>10</v>
      </c>
      <c r="AH1938">
        <v>10</v>
      </c>
      <c r="AI1938">
        <v>10</v>
      </c>
      <c r="AJ1938">
        <v>10</v>
      </c>
      <c r="AK1938">
        <v>10</v>
      </c>
      <c r="AL1938" t="s">
        <v>68</v>
      </c>
      <c r="AM1938" t="s">
        <v>68</v>
      </c>
      <c r="AN1938" t="s">
        <v>68</v>
      </c>
      <c r="AO1938" t="s">
        <v>68</v>
      </c>
      <c r="AP1938" t="s">
        <v>68</v>
      </c>
      <c r="AQ1938" t="s">
        <v>68</v>
      </c>
      <c r="AR1938" t="s">
        <v>68</v>
      </c>
      <c r="AS1938" t="s">
        <v>68</v>
      </c>
      <c r="AT1938" t="s">
        <v>68</v>
      </c>
      <c r="AU1938" t="s">
        <v>68</v>
      </c>
      <c r="AV1938" t="s">
        <v>68</v>
      </c>
      <c r="AW1938" t="s">
        <v>68</v>
      </c>
      <c r="AX1938" t="s">
        <v>68</v>
      </c>
      <c r="AY1938" t="s">
        <v>68</v>
      </c>
      <c r="AZ1938" t="s">
        <v>69</v>
      </c>
      <c r="BA1938" t="s">
        <v>84</v>
      </c>
      <c r="BB1938">
        <v>0.80700000000000005</v>
      </c>
    </row>
    <row r="1939" spans="1:62" hidden="1" x14ac:dyDescent="0.3">
      <c r="A1939">
        <v>2015</v>
      </c>
      <c r="B1939" t="s">
        <v>53</v>
      </c>
      <c r="C1939" t="s">
        <v>1942</v>
      </c>
      <c r="D1939" t="s">
        <v>62</v>
      </c>
      <c r="E1939">
        <v>1</v>
      </c>
      <c r="F1939" t="s">
        <v>71</v>
      </c>
      <c r="G1939" t="s">
        <v>112</v>
      </c>
      <c r="H1939" t="s">
        <v>63</v>
      </c>
      <c r="I1939" t="s">
        <v>59</v>
      </c>
      <c r="J1939" t="s">
        <v>947</v>
      </c>
      <c r="K1939" t="s">
        <v>61</v>
      </c>
      <c r="L1939" t="s">
        <v>62</v>
      </c>
      <c r="M1939">
        <v>1</v>
      </c>
      <c r="N1939" t="s">
        <v>71</v>
      </c>
      <c r="O1939">
        <v>2</v>
      </c>
      <c r="P1939">
        <v>3</v>
      </c>
      <c r="Q1939">
        <v>5</v>
      </c>
      <c r="R1939" t="s">
        <v>63</v>
      </c>
      <c r="S1939" t="s">
        <v>100</v>
      </c>
      <c r="T1939" t="s">
        <v>84</v>
      </c>
      <c r="U1939" t="s">
        <v>947</v>
      </c>
      <c r="V1939" t="s">
        <v>66</v>
      </c>
      <c r="W1939" t="s">
        <v>67</v>
      </c>
      <c r="X1939">
        <v>5</v>
      </c>
      <c r="Y1939">
        <v>0.3</v>
      </c>
      <c r="Z1939">
        <v>0.7</v>
      </c>
      <c r="AA1939">
        <v>2</v>
      </c>
      <c r="AB1939">
        <v>4.5</v>
      </c>
      <c r="AC1939">
        <v>5</v>
      </c>
      <c r="AD1939">
        <v>3.5</v>
      </c>
      <c r="AE1939">
        <v>2</v>
      </c>
      <c r="AF1939">
        <v>5.5</v>
      </c>
      <c r="AG1939">
        <v>8.5</v>
      </c>
      <c r="AH1939">
        <v>5</v>
      </c>
      <c r="AI1939">
        <v>7.5</v>
      </c>
      <c r="AJ1939">
        <v>9.5</v>
      </c>
      <c r="AK1939">
        <v>8.5</v>
      </c>
      <c r="AL1939" t="s">
        <v>68</v>
      </c>
      <c r="AM1939" t="s">
        <v>68</v>
      </c>
      <c r="AN1939" t="s">
        <v>68</v>
      </c>
      <c r="AO1939" t="s">
        <v>68</v>
      </c>
      <c r="AP1939" t="s">
        <v>68</v>
      </c>
      <c r="AQ1939" t="s">
        <v>68</v>
      </c>
      <c r="AR1939" t="s">
        <v>68</v>
      </c>
      <c r="AS1939" t="s">
        <v>68</v>
      </c>
      <c r="AT1939" t="s">
        <v>68</v>
      </c>
      <c r="AU1939" t="s">
        <v>68</v>
      </c>
      <c r="AV1939" t="s">
        <v>68</v>
      </c>
      <c r="AW1939" t="s">
        <v>68</v>
      </c>
      <c r="AX1939" t="s">
        <v>68</v>
      </c>
      <c r="AY1939" t="s">
        <v>68</v>
      </c>
      <c r="AZ1939" t="s">
        <v>69</v>
      </c>
      <c r="BA1939" t="s">
        <v>65</v>
      </c>
      <c r="BB1939">
        <v>0.97</v>
      </c>
    </row>
    <row r="1940" spans="1:62" hidden="1" x14ac:dyDescent="0.3">
      <c r="A1940">
        <v>2015</v>
      </c>
      <c r="B1940" t="s">
        <v>53</v>
      </c>
      <c r="C1940" t="s">
        <v>487</v>
      </c>
      <c r="D1940" t="s">
        <v>62</v>
      </c>
      <c r="E1940">
        <v>1</v>
      </c>
      <c r="F1940" t="s">
        <v>71</v>
      </c>
      <c r="G1940" t="s">
        <v>112</v>
      </c>
      <c r="H1940" t="s">
        <v>63</v>
      </c>
      <c r="I1940" t="s">
        <v>59</v>
      </c>
      <c r="J1940" t="s">
        <v>947</v>
      </c>
      <c r="K1940" t="s">
        <v>61</v>
      </c>
      <c r="L1940" t="s">
        <v>62</v>
      </c>
      <c r="M1940">
        <v>1</v>
      </c>
      <c r="N1940" t="s">
        <v>71</v>
      </c>
      <c r="O1940">
        <v>2</v>
      </c>
      <c r="P1940">
        <v>3</v>
      </c>
      <c r="Q1940">
        <v>6</v>
      </c>
      <c r="R1940" t="s">
        <v>63</v>
      </c>
      <c r="S1940" t="s">
        <v>100</v>
      </c>
      <c r="T1940" t="s">
        <v>65</v>
      </c>
      <c r="U1940" t="s">
        <v>947</v>
      </c>
      <c r="V1940" t="s">
        <v>66</v>
      </c>
      <c r="W1940" t="s">
        <v>67</v>
      </c>
      <c r="X1940">
        <v>5</v>
      </c>
      <c r="Y1940">
        <v>0.3</v>
      </c>
      <c r="Z1940">
        <v>0.7</v>
      </c>
      <c r="AA1940">
        <v>1</v>
      </c>
      <c r="AB1940">
        <v>2</v>
      </c>
      <c r="AC1940">
        <v>1.5</v>
      </c>
      <c r="AD1940">
        <v>4</v>
      </c>
      <c r="AE1940">
        <v>4</v>
      </c>
      <c r="AF1940">
        <v>3.5</v>
      </c>
      <c r="AG1940">
        <v>8.5</v>
      </c>
      <c r="AH1940">
        <v>3.5</v>
      </c>
      <c r="AI1940">
        <v>8.5</v>
      </c>
      <c r="AJ1940">
        <v>10</v>
      </c>
      <c r="AK1940">
        <v>9.5</v>
      </c>
      <c r="AL1940" t="s">
        <v>68</v>
      </c>
      <c r="AM1940" t="s">
        <v>68</v>
      </c>
      <c r="AN1940" t="s">
        <v>68</v>
      </c>
      <c r="AO1940" t="s">
        <v>68</v>
      </c>
      <c r="AP1940" t="s">
        <v>68</v>
      </c>
      <c r="AQ1940" t="s">
        <v>68</v>
      </c>
      <c r="AR1940" t="s">
        <v>68</v>
      </c>
      <c r="AS1940" t="s">
        <v>68</v>
      </c>
      <c r="AT1940" t="s">
        <v>68</v>
      </c>
      <c r="AU1940" t="s">
        <v>68</v>
      </c>
      <c r="AV1940" t="s">
        <v>68</v>
      </c>
      <c r="AW1940" t="s">
        <v>68</v>
      </c>
      <c r="AX1940" t="s">
        <v>68</v>
      </c>
      <c r="AY1940" t="s">
        <v>68</v>
      </c>
      <c r="AZ1940" t="s">
        <v>69</v>
      </c>
      <c r="BA1940" t="s">
        <v>65</v>
      </c>
      <c r="BB1940">
        <v>0.79700000000000004</v>
      </c>
    </row>
    <row r="1941" spans="1:62" hidden="1" x14ac:dyDescent="0.3">
      <c r="A1941">
        <v>2015</v>
      </c>
      <c r="B1941" t="s">
        <v>53</v>
      </c>
      <c r="C1941" t="s">
        <v>1943</v>
      </c>
      <c r="D1941" t="s">
        <v>62</v>
      </c>
      <c r="E1941">
        <v>1</v>
      </c>
      <c r="F1941" t="s">
        <v>56</v>
      </c>
      <c r="G1941" t="s">
        <v>112</v>
      </c>
      <c r="H1941" t="s">
        <v>63</v>
      </c>
      <c r="I1941" t="s">
        <v>83</v>
      </c>
      <c r="J1941" t="s">
        <v>947</v>
      </c>
      <c r="K1941" t="s">
        <v>61</v>
      </c>
      <c r="L1941" t="s">
        <v>62</v>
      </c>
      <c r="M1941">
        <v>1</v>
      </c>
      <c r="N1941" t="s">
        <v>56</v>
      </c>
      <c r="O1941">
        <v>6</v>
      </c>
      <c r="P1941">
        <v>12</v>
      </c>
      <c r="Q1941">
        <v>24</v>
      </c>
      <c r="R1941" t="s">
        <v>63</v>
      </c>
      <c r="S1941" t="s">
        <v>100</v>
      </c>
      <c r="T1941" t="s">
        <v>84</v>
      </c>
      <c r="U1941" t="s">
        <v>947</v>
      </c>
      <c r="V1941" t="s">
        <v>66</v>
      </c>
      <c r="W1941" t="s">
        <v>67</v>
      </c>
      <c r="X1941">
        <v>5</v>
      </c>
      <c r="Y1941">
        <v>0.3</v>
      </c>
      <c r="Z1941">
        <v>0.7</v>
      </c>
      <c r="AA1941">
        <v>2</v>
      </c>
      <c r="AB1941">
        <v>8</v>
      </c>
      <c r="AC1941">
        <v>3.5</v>
      </c>
      <c r="AD1941">
        <v>6.5</v>
      </c>
      <c r="AE1941">
        <v>3.5</v>
      </c>
      <c r="AF1941">
        <v>7.5</v>
      </c>
      <c r="AG1941">
        <v>8.5</v>
      </c>
      <c r="AH1941">
        <v>4.5</v>
      </c>
      <c r="AI1941">
        <v>5.5</v>
      </c>
      <c r="AJ1941">
        <v>6</v>
      </c>
      <c r="AK1941">
        <v>10</v>
      </c>
      <c r="AL1941" t="s">
        <v>68</v>
      </c>
      <c r="AM1941" t="s">
        <v>68</v>
      </c>
      <c r="AN1941" t="s">
        <v>68</v>
      </c>
      <c r="AO1941" t="s">
        <v>68</v>
      </c>
      <c r="AP1941" t="s">
        <v>68</v>
      </c>
      <c r="AQ1941" t="s">
        <v>68</v>
      </c>
      <c r="AR1941" t="s">
        <v>68</v>
      </c>
      <c r="AS1941" t="s">
        <v>68</v>
      </c>
      <c r="AT1941" t="s">
        <v>68</v>
      </c>
      <c r="AU1941" t="s">
        <v>68</v>
      </c>
      <c r="AV1941" t="s">
        <v>68</v>
      </c>
      <c r="AW1941" t="s">
        <v>68</v>
      </c>
      <c r="AX1941" t="s">
        <v>68</v>
      </c>
      <c r="AY1941" t="s">
        <v>68</v>
      </c>
      <c r="AZ1941" t="s">
        <v>69</v>
      </c>
      <c r="BA1941" t="s">
        <v>84</v>
      </c>
      <c r="BB1941">
        <v>1</v>
      </c>
    </row>
    <row r="1942" spans="1:62" hidden="1" x14ac:dyDescent="0.3">
      <c r="A1942">
        <v>2015</v>
      </c>
      <c r="B1942" t="s">
        <v>53</v>
      </c>
      <c r="C1942" t="s">
        <v>1944</v>
      </c>
      <c r="D1942" t="s">
        <v>62</v>
      </c>
      <c r="E1942">
        <v>1</v>
      </c>
      <c r="F1942" t="s">
        <v>71</v>
      </c>
      <c r="G1942" t="s">
        <v>112</v>
      </c>
      <c r="H1942" t="s">
        <v>63</v>
      </c>
      <c r="I1942" t="s">
        <v>77</v>
      </c>
      <c r="J1942" t="s">
        <v>1702</v>
      </c>
      <c r="K1942" t="s">
        <v>61</v>
      </c>
      <c r="L1942" t="s">
        <v>62</v>
      </c>
      <c r="M1942">
        <v>1</v>
      </c>
      <c r="N1942" t="s">
        <v>71</v>
      </c>
      <c r="O1942">
        <v>2</v>
      </c>
      <c r="P1942">
        <v>4</v>
      </c>
      <c r="Q1942">
        <v>7</v>
      </c>
      <c r="R1942" t="s">
        <v>63</v>
      </c>
      <c r="S1942" t="s">
        <v>100</v>
      </c>
      <c r="T1942" t="s">
        <v>79</v>
      </c>
      <c r="U1942" t="s">
        <v>1702</v>
      </c>
      <c r="V1942" t="s">
        <v>66</v>
      </c>
      <c r="W1942" t="s">
        <v>67</v>
      </c>
      <c r="X1942">
        <v>5</v>
      </c>
      <c r="Y1942">
        <v>0.3</v>
      </c>
      <c r="Z1942">
        <v>0.7</v>
      </c>
      <c r="AA1942">
        <v>0.5</v>
      </c>
      <c r="AB1942" t="s">
        <v>68</v>
      </c>
      <c r="AC1942" t="s">
        <v>68</v>
      </c>
      <c r="AD1942" t="s">
        <v>68</v>
      </c>
      <c r="AE1942" t="s">
        <v>68</v>
      </c>
      <c r="AF1942">
        <v>0</v>
      </c>
      <c r="AG1942">
        <v>7.5</v>
      </c>
      <c r="AH1942">
        <v>2.5</v>
      </c>
      <c r="AI1942" t="s">
        <v>68</v>
      </c>
      <c r="AJ1942">
        <v>3</v>
      </c>
      <c r="AK1942">
        <v>2</v>
      </c>
      <c r="AL1942" t="s">
        <v>68</v>
      </c>
      <c r="AM1942" t="s">
        <v>68</v>
      </c>
      <c r="AN1942" t="s">
        <v>68</v>
      </c>
      <c r="AO1942" t="s">
        <v>68</v>
      </c>
      <c r="AP1942" t="s">
        <v>68</v>
      </c>
      <c r="AQ1942" t="s">
        <v>68</v>
      </c>
      <c r="AR1942" t="s">
        <v>68</v>
      </c>
      <c r="AS1942" t="s">
        <v>68</v>
      </c>
      <c r="AT1942" t="s">
        <v>68</v>
      </c>
      <c r="AU1942" t="s">
        <v>68</v>
      </c>
      <c r="AV1942" t="s">
        <v>68</v>
      </c>
      <c r="AW1942" t="s">
        <v>68</v>
      </c>
      <c r="AX1942" t="s">
        <v>68</v>
      </c>
      <c r="AY1942" t="s">
        <v>68</v>
      </c>
      <c r="AZ1942" t="s">
        <v>69</v>
      </c>
      <c r="BA1942" t="s">
        <v>79</v>
      </c>
      <c r="BB1942">
        <v>1</v>
      </c>
    </row>
    <row r="1943" spans="1:62" hidden="1" x14ac:dyDescent="0.3">
      <c r="A1943">
        <v>2015</v>
      </c>
      <c r="B1943" t="s">
        <v>53</v>
      </c>
      <c r="C1943" t="s">
        <v>1945</v>
      </c>
      <c r="D1943" t="s">
        <v>62</v>
      </c>
      <c r="E1943">
        <v>1</v>
      </c>
      <c r="F1943" t="s">
        <v>56</v>
      </c>
      <c r="G1943" t="s">
        <v>112</v>
      </c>
      <c r="H1943" t="s">
        <v>63</v>
      </c>
      <c r="I1943" t="s">
        <v>83</v>
      </c>
      <c r="J1943" t="s">
        <v>967</v>
      </c>
      <c r="K1943" t="s">
        <v>61</v>
      </c>
      <c r="L1943" t="s">
        <v>62</v>
      </c>
      <c r="M1943">
        <v>1</v>
      </c>
      <c r="N1943" t="s">
        <v>56</v>
      </c>
      <c r="O1943">
        <v>7</v>
      </c>
      <c r="P1943">
        <v>13</v>
      </c>
      <c r="Q1943">
        <v>26</v>
      </c>
      <c r="R1943" t="s">
        <v>63</v>
      </c>
      <c r="S1943" t="s">
        <v>100</v>
      </c>
      <c r="T1943" t="s">
        <v>84</v>
      </c>
      <c r="U1943" t="s">
        <v>947</v>
      </c>
      <c r="V1943" t="s">
        <v>66</v>
      </c>
      <c r="W1943" t="s">
        <v>67</v>
      </c>
      <c r="X1943">
        <v>5</v>
      </c>
      <c r="Y1943">
        <v>0.3</v>
      </c>
      <c r="Z1943">
        <v>0.7</v>
      </c>
      <c r="AA1943">
        <v>1.5</v>
      </c>
      <c r="AB1943">
        <v>5.5</v>
      </c>
      <c r="AC1943">
        <v>6</v>
      </c>
      <c r="AD1943">
        <v>8</v>
      </c>
      <c r="AE1943">
        <v>8</v>
      </c>
      <c r="AF1943" t="s">
        <v>68</v>
      </c>
      <c r="AG1943">
        <v>9.5</v>
      </c>
      <c r="AH1943">
        <v>8</v>
      </c>
      <c r="AI1943">
        <v>6.5</v>
      </c>
      <c r="AJ1943">
        <v>9</v>
      </c>
      <c r="AK1943">
        <v>9.5</v>
      </c>
      <c r="AL1943" t="s">
        <v>68</v>
      </c>
      <c r="AM1943" t="s">
        <v>68</v>
      </c>
      <c r="AN1943" t="s">
        <v>68</v>
      </c>
      <c r="AO1943" t="s">
        <v>68</v>
      </c>
      <c r="AP1943" t="s">
        <v>68</v>
      </c>
      <c r="AQ1943" t="s">
        <v>68</v>
      </c>
      <c r="AR1943" t="s">
        <v>68</v>
      </c>
      <c r="AS1943" t="s">
        <v>68</v>
      </c>
      <c r="AT1943" t="s">
        <v>68</v>
      </c>
      <c r="AU1943" t="s">
        <v>68</v>
      </c>
      <c r="AV1943" t="s">
        <v>68</v>
      </c>
      <c r="AW1943" t="s">
        <v>68</v>
      </c>
      <c r="AX1943" t="s">
        <v>68</v>
      </c>
      <c r="AY1943" t="s">
        <v>68</v>
      </c>
      <c r="AZ1943" t="s">
        <v>69</v>
      </c>
      <c r="BA1943" t="s">
        <v>84</v>
      </c>
      <c r="BB1943">
        <v>1</v>
      </c>
    </row>
    <row r="1944" spans="1:62" hidden="1" x14ac:dyDescent="0.3">
      <c r="A1944">
        <v>2015</v>
      </c>
      <c r="B1944" t="s">
        <v>53</v>
      </c>
      <c r="C1944" t="s">
        <v>1946</v>
      </c>
      <c r="D1944" t="s">
        <v>62</v>
      </c>
      <c r="E1944">
        <v>1</v>
      </c>
      <c r="F1944" t="s">
        <v>71</v>
      </c>
      <c r="G1944" t="s">
        <v>112</v>
      </c>
      <c r="H1944" t="s">
        <v>63</v>
      </c>
      <c r="I1944" t="s">
        <v>59</v>
      </c>
      <c r="J1944" t="s">
        <v>947</v>
      </c>
      <c r="K1944" t="s">
        <v>61</v>
      </c>
      <c r="L1944" t="s">
        <v>62</v>
      </c>
      <c r="M1944">
        <v>1</v>
      </c>
      <c r="N1944" t="s">
        <v>71</v>
      </c>
      <c r="O1944">
        <v>2</v>
      </c>
      <c r="P1944">
        <v>4</v>
      </c>
      <c r="Q1944">
        <v>8</v>
      </c>
      <c r="R1944" t="s">
        <v>63</v>
      </c>
      <c r="S1944" t="s">
        <v>100</v>
      </c>
      <c r="T1944" t="s">
        <v>79</v>
      </c>
      <c r="U1944" t="s">
        <v>1199</v>
      </c>
      <c r="V1944" t="s">
        <v>66</v>
      </c>
      <c r="W1944" t="s">
        <v>67</v>
      </c>
      <c r="X1944">
        <v>5</v>
      </c>
      <c r="Y1944">
        <v>0.3</v>
      </c>
      <c r="Z1944">
        <v>0.7</v>
      </c>
      <c r="AA1944">
        <v>0</v>
      </c>
      <c r="AB1944">
        <v>0</v>
      </c>
      <c r="AC1944">
        <v>0</v>
      </c>
      <c r="AD1944" t="s">
        <v>68</v>
      </c>
      <c r="AE1944" t="s">
        <v>68</v>
      </c>
      <c r="AF1944" t="s">
        <v>68</v>
      </c>
      <c r="AG1944">
        <v>8</v>
      </c>
      <c r="AH1944">
        <v>3.5</v>
      </c>
      <c r="AI1944">
        <v>6.5</v>
      </c>
      <c r="AJ1944">
        <v>6</v>
      </c>
      <c r="AK1944">
        <v>2.5</v>
      </c>
      <c r="AL1944" t="s">
        <v>68</v>
      </c>
      <c r="AM1944" t="s">
        <v>68</v>
      </c>
      <c r="AN1944" t="s">
        <v>68</v>
      </c>
      <c r="AO1944" t="s">
        <v>68</v>
      </c>
      <c r="AP1944" t="s">
        <v>68</v>
      </c>
      <c r="AQ1944" t="s">
        <v>68</v>
      </c>
      <c r="AR1944" t="s">
        <v>68</v>
      </c>
      <c r="AS1944" t="s">
        <v>68</v>
      </c>
      <c r="AT1944" t="s">
        <v>68</v>
      </c>
      <c r="AU1944" t="s">
        <v>68</v>
      </c>
      <c r="AV1944" t="s">
        <v>68</v>
      </c>
      <c r="AW1944" t="s">
        <v>68</v>
      </c>
      <c r="AX1944" t="s">
        <v>68</v>
      </c>
      <c r="AY1944" t="s">
        <v>68</v>
      </c>
      <c r="AZ1944" t="s">
        <v>69</v>
      </c>
      <c r="BA1944" t="s">
        <v>65</v>
      </c>
      <c r="BB1944">
        <v>0.81799999999999995</v>
      </c>
    </row>
    <row r="1945" spans="1:62" x14ac:dyDescent="0.3">
      <c r="A1945">
        <v>2015</v>
      </c>
      <c r="B1945" t="s">
        <v>53</v>
      </c>
      <c r="C1945" t="s">
        <v>1947</v>
      </c>
      <c r="D1945" t="s">
        <v>62</v>
      </c>
      <c r="E1945">
        <v>1</v>
      </c>
      <c r="F1945" t="s">
        <v>56</v>
      </c>
      <c r="G1945" t="s">
        <v>112</v>
      </c>
      <c r="H1945" t="s">
        <v>63</v>
      </c>
      <c r="I1945" t="s">
        <v>83</v>
      </c>
      <c r="J1945" t="s">
        <v>967</v>
      </c>
      <c r="K1945" t="s">
        <v>61</v>
      </c>
      <c r="L1945" t="s">
        <v>62</v>
      </c>
      <c r="M1945">
        <v>1</v>
      </c>
      <c r="N1945" t="s">
        <v>56</v>
      </c>
      <c r="O1945">
        <v>7</v>
      </c>
      <c r="P1945">
        <v>14</v>
      </c>
      <c r="Q1945">
        <v>27</v>
      </c>
      <c r="R1945" t="s">
        <v>63</v>
      </c>
      <c r="S1945" t="s">
        <v>100</v>
      </c>
      <c r="T1945" t="s">
        <v>84</v>
      </c>
      <c r="U1945" t="s">
        <v>947</v>
      </c>
      <c r="V1945" t="s">
        <v>66</v>
      </c>
      <c r="W1945" t="s">
        <v>67</v>
      </c>
      <c r="X1945">
        <v>5</v>
      </c>
      <c r="Y1945">
        <v>0.3</v>
      </c>
      <c r="Z1945">
        <v>0.7</v>
      </c>
      <c r="AA1945">
        <v>6.5</v>
      </c>
      <c r="AB1945">
        <v>6</v>
      </c>
      <c r="AC1945">
        <v>7</v>
      </c>
      <c r="AD1945">
        <v>6.5</v>
      </c>
      <c r="AE1945">
        <v>6</v>
      </c>
      <c r="AF1945" t="s">
        <v>68</v>
      </c>
      <c r="AG1945">
        <v>9.5</v>
      </c>
      <c r="AH1945">
        <v>8.5</v>
      </c>
      <c r="AI1945">
        <v>10</v>
      </c>
      <c r="AJ1945">
        <v>10</v>
      </c>
      <c r="AK1945">
        <v>10</v>
      </c>
      <c r="AL1945" t="s">
        <v>68</v>
      </c>
      <c r="AM1945" t="s">
        <v>68</v>
      </c>
      <c r="AN1945" t="s">
        <v>68</v>
      </c>
      <c r="AO1945" t="s">
        <v>68</v>
      </c>
      <c r="AP1945" t="s">
        <v>68</v>
      </c>
      <c r="AQ1945" t="s">
        <v>68</v>
      </c>
      <c r="AR1945" t="s">
        <v>68</v>
      </c>
      <c r="AS1945" t="s">
        <v>68</v>
      </c>
      <c r="AT1945" t="s">
        <v>68</v>
      </c>
      <c r="AU1945" t="s">
        <v>68</v>
      </c>
      <c r="AV1945" t="s">
        <v>68</v>
      </c>
      <c r="AW1945" t="s">
        <v>68</v>
      </c>
      <c r="AX1945" t="s">
        <v>68</v>
      </c>
      <c r="AY1945" t="s">
        <v>68</v>
      </c>
      <c r="AZ1945" t="s">
        <v>80</v>
      </c>
      <c r="BA1945" t="s">
        <v>84</v>
      </c>
      <c r="BB1945">
        <v>1</v>
      </c>
      <c r="BD1945">
        <f>IF(EXACT(BA1945,T1945),1,0)</f>
        <v>1</v>
      </c>
      <c r="BE1945">
        <f>IF(AND(AZ1945="2_Testando"),1,0)</f>
        <v>1</v>
      </c>
      <c r="BF1945">
        <f>IF(AND(AZ1945="2_Testando",BD1945=1),1,0)</f>
        <v>1</v>
      </c>
      <c r="BJ1945">
        <f>IF(AND(BB1945&gt;0.7,BF1945=1),1,0)</f>
        <v>1</v>
      </c>
    </row>
    <row r="1946" spans="1:62" hidden="1" x14ac:dyDescent="0.3">
      <c r="A1946">
        <v>2015</v>
      </c>
      <c r="B1946" t="s">
        <v>53</v>
      </c>
      <c r="C1946" t="s">
        <v>1948</v>
      </c>
      <c r="D1946" t="s">
        <v>62</v>
      </c>
      <c r="E1946">
        <v>1</v>
      </c>
      <c r="F1946" t="s">
        <v>56</v>
      </c>
      <c r="G1946" t="s">
        <v>112</v>
      </c>
      <c r="H1946" t="s">
        <v>63</v>
      </c>
      <c r="I1946" t="s">
        <v>77</v>
      </c>
      <c r="J1946" t="s">
        <v>1351</v>
      </c>
      <c r="K1946" t="s">
        <v>61</v>
      </c>
      <c r="L1946" t="s">
        <v>62</v>
      </c>
      <c r="M1946">
        <v>1</v>
      </c>
      <c r="N1946" t="s">
        <v>56</v>
      </c>
      <c r="O1946">
        <v>7</v>
      </c>
      <c r="P1946">
        <v>14</v>
      </c>
      <c r="Q1946">
        <v>28</v>
      </c>
      <c r="R1946" t="s">
        <v>63</v>
      </c>
      <c r="S1946" t="s">
        <v>100</v>
      </c>
      <c r="T1946" t="s">
        <v>79</v>
      </c>
      <c r="U1946" t="s">
        <v>1351</v>
      </c>
      <c r="V1946" t="s">
        <v>66</v>
      </c>
      <c r="W1946" t="s">
        <v>67</v>
      </c>
      <c r="X1946">
        <v>5</v>
      </c>
      <c r="Y1946">
        <v>0.3</v>
      </c>
      <c r="Z1946">
        <v>0.7</v>
      </c>
      <c r="AA1946">
        <v>1</v>
      </c>
      <c r="AB1946">
        <v>0</v>
      </c>
      <c r="AC1946" t="s">
        <v>68</v>
      </c>
      <c r="AD1946" t="s">
        <v>68</v>
      </c>
      <c r="AE1946" t="s">
        <v>68</v>
      </c>
      <c r="AF1946" t="s">
        <v>68</v>
      </c>
      <c r="AG1946">
        <v>8</v>
      </c>
      <c r="AH1946">
        <v>3.5</v>
      </c>
      <c r="AI1946">
        <v>6.5</v>
      </c>
      <c r="AJ1946" t="s">
        <v>68</v>
      </c>
      <c r="AK1946" t="s">
        <v>68</v>
      </c>
      <c r="AL1946" t="s">
        <v>68</v>
      </c>
      <c r="AM1946" t="s">
        <v>68</v>
      </c>
      <c r="AN1946" t="s">
        <v>68</v>
      </c>
      <c r="AO1946" t="s">
        <v>68</v>
      </c>
      <c r="AP1946" t="s">
        <v>68</v>
      </c>
      <c r="AQ1946" t="s">
        <v>68</v>
      </c>
      <c r="AR1946" t="s">
        <v>68</v>
      </c>
      <c r="AS1946" t="s">
        <v>68</v>
      </c>
      <c r="AT1946" t="s">
        <v>68</v>
      </c>
      <c r="AU1946" t="s">
        <v>68</v>
      </c>
      <c r="AV1946" t="s">
        <v>68</v>
      </c>
      <c r="AW1946" t="s">
        <v>68</v>
      </c>
      <c r="AX1946" t="s">
        <v>68</v>
      </c>
      <c r="AY1946" t="s">
        <v>68</v>
      </c>
      <c r="AZ1946" t="s">
        <v>69</v>
      </c>
      <c r="BA1946" t="s">
        <v>79</v>
      </c>
      <c r="BB1946">
        <v>1</v>
      </c>
    </row>
    <row r="1947" spans="1:62" hidden="1" x14ac:dyDescent="0.3">
      <c r="A1947">
        <v>2015</v>
      </c>
      <c r="B1947" t="s">
        <v>53</v>
      </c>
      <c r="C1947" t="s">
        <v>1949</v>
      </c>
      <c r="D1947" t="s">
        <v>62</v>
      </c>
      <c r="E1947">
        <v>1</v>
      </c>
      <c r="F1947" t="s">
        <v>56</v>
      </c>
      <c r="G1947" t="s">
        <v>112</v>
      </c>
      <c r="H1947" t="s">
        <v>63</v>
      </c>
      <c r="I1947" t="s">
        <v>77</v>
      </c>
      <c r="J1947" t="s">
        <v>1186</v>
      </c>
      <c r="K1947" t="s">
        <v>61</v>
      </c>
      <c r="L1947" t="s">
        <v>62</v>
      </c>
      <c r="M1947">
        <v>1</v>
      </c>
      <c r="N1947" t="s">
        <v>56</v>
      </c>
      <c r="O1947">
        <v>8</v>
      </c>
      <c r="P1947">
        <v>15</v>
      </c>
      <c r="Q1947">
        <v>30</v>
      </c>
      <c r="R1947" t="s">
        <v>63</v>
      </c>
      <c r="S1947" t="s">
        <v>100</v>
      </c>
      <c r="T1947" t="s">
        <v>79</v>
      </c>
      <c r="U1947" t="s">
        <v>1186</v>
      </c>
      <c r="V1947" t="s">
        <v>66</v>
      </c>
      <c r="W1947" t="s">
        <v>67</v>
      </c>
      <c r="X1947">
        <v>5</v>
      </c>
      <c r="Y1947">
        <v>0.3</v>
      </c>
      <c r="Z1947">
        <v>0.7</v>
      </c>
      <c r="AA1947">
        <v>2</v>
      </c>
      <c r="AB1947">
        <v>3</v>
      </c>
      <c r="AC1947">
        <v>1.5</v>
      </c>
      <c r="AD1947">
        <v>2</v>
      </c>
      <c r="AE1947" t="s">
        <v>68</v>
      </c>
      <c r="AF1947" t="s">
        <v>68</v>
      </c>
      <c r="AG1947">
        <v>6</v>
      </c>
      <c r="AH1947">
        <v>6.5</v>
      </c>
      <c r="AI1947">
        <v>6</v>
      </c>
      <c r="AJ1947">
        <v>2</v>
      </c>
      <c r="AK1947" t="s">
        <v>68</v>
      </c>
      <c r="AL1947" t="s">
        <v>68</v>
      </c>
      <c r="AM1947" t="s">
        <v>68</v>
      </c>
      <c r="AN1947" t="s">
        <v>68</v>
      </c>
      <c r="AO1947" t="s">
        <v>68</v>
      </c>
      <c r="AP1947" t="s">
        <v>68</v>
      </c>
      <c r="AQ1947" t="s">
        <v>68</v>
      </c>
      <c r="AR1947" t="s">
        <v>68</v>
      </c>
      <c r="AS1947" t="s">
        <v>68</v>
      </c>
      <c r="AT1947" t="s">
        <v>68</v>
      </c>
      <c r="AU1947" t="s">
        <v>68</v>
      </c>
      <c r="AV1947" t="s">
        <v>68</v>
      </c>
      <c r="AW1947" t="s">
        <v>68</v>
      </c>
      <c r="AX1947" t="s">
        <v>68</v>
      </c>
      <c r="AY1947" t="s">
        <v>68</v>
      </c>
      <c r="AZ1947" t="s">
        <v>69</v>
      </c>
      <c r="BA1947" t="s">
        <v>79</v>
      </c>
      <c r="BB1947">
        <v>1</v>
      </c>
    </row>
    <row r="1948" spans="1:62" hidden="1" x14ac:dyDescent="0.3">
      <c r="A1948">
        <v>2015</v>
      </c>
      <c r="B1948" t="s">
        <v>53</v>
      </c>
      <c r="C1948" t="s">
        <v>489</v>
      </c>
      <c r="D1948" t="s">
        <v>62</v>
      </c>
      <c r="E1948">
        <v>1</v>
      </c>
      <c r="F1948" t="s">
        <v>56</v>
      </c>
      <c r="G1948" t="s">
        <v>112</v>
      </c>
      <c r="H1948" t="s">
        <v>63</v>
      </c>
      <c r="I1948" t="s">
        <v>77</v>
      </c>
      <c r="J1948" t="s">
        <v>1287</v>
      </c>
      <c r="K1948" t="s">
        <v>61</v>
      </c>
      <c r="L1948" t="s">
        <v>62</v>
      </c>
      <c r="M1948">
        <v>1</v>
      </c>
      <c r="N1948" t="s">
        <v>56</v>
      </c>
      <c r="O1948">
        <v>8</v>
      </c>
      <c r="P1948">
        <v>16</v>
      </c>
      <c r="Q1948">
        <v>31</v>
      </c>
      <c r="R1948" t="s">
        <v>63</v>
      </c>
      <c r="S1948" t="s">
        <v>100</v>
      </c>
      <c r="T1948" t="s">
        <v>79</v>
      </c>
      <c r="U1948" t="s">
        <v>1287</v>
      </c>
      <c r="V1948" t="s">
        <v>66</v>
      </c>
      <c r="W1948" t="s">
        <v>67</v>
      </c>
      <c r="X1948">
        <v>5</v>
      </c>
      <c r="Y1948">
        <v>0.3</v>
      </c>
      <c r="Z1948">
        <v>0.7</v>
      </c>
      <c r="AA1948">
        <v>0.5</v>
      </c>
      <c r="AB1948">
        <v>0</v>
      </c>
      <c r="AC1948">
        <v>0</v>
      </c>
      <c r="AD1948" t="s">
        <v>68</v>
      </c>
      <c r="AE1948" t="s">
        <v>68</v>
      </c>
      <c r="AF1948" t="s">
        <v>68</v>
      </c>
      <c r="AG1948">
        <v>7</v>
      </c>
      <c r="AH1948">
        <v>0.5</v>
      </c>
      <c r="AI1948" t="s">
        <v>68</v>
      </c>
      <c r="AJ1948" t="s">
        <v>68</v>
      </c>
      <c r="AK1948" t="s">
        <v>68</v>
      </c>
      <c r="AL1948" t="s">
        <v>68</v>
      </c>
      <c r="AM1948" t="s">
        <v>68</v>
      </c>
      <c r="AN1948" t="s">
        <v>68</v>
      </c>
      <c r="AO1948" t="s">
        <v>68</v>
      </c>
      <c r="AP1948" t="s">
        <v>68</v>
      </c>
      <c r="AQ1948" t="s">
        <v>68</v>
      </c>
      <c r="AR1948" t="s">
        <v>68</v>
      </c>
      <c r="AS1948" t="s">
        <v>68</v>
      </c>
      <c r="AT1948" t="s">
        <v>68</v>
      </c>
      <c r="AU1948" t="s">
        <v>68</v>
      </c>
      <c r="AV1948" t="s">
        <v>68</v>
      </c>
      <c r="AW1948" t="s">
        <v>68</v>
      </c>
      <c r="AX1948" t="s">
        <v>68</v>
      </c>
      <c r="AY1948" t="s">
        <v>68</v>
      </c>
      <c r="AZ1948" t="s">
        <v>69</v>
      </c>
      <c r="BA1948" t="s">
        <v>79</v>
      </c>
      <c r="BB1948">
        <v>1</v>
      </c>
    </row>
    <row r="1949" spans="1:62" hidden="1" x14ac:dyDescent="0.3">
      <c r="A1949">
        <v>2015</v>
      </c>
      <c r="B1949" t="s">
        <v>53</v>
      </c>
      <c r="C1949" t="s">
        <v>1950</v>
      </c>
      <c r="D1949" t="s">
        <v>62</v>
      </c>
      <c r="E1949">
        <v>1</v>
      </c>
      <c r="F1949" t="s">
        <v>56</v>
      </c>
      <c r="G1949" t="s">
        <v>112</v>
      </c>
      <c r="H1949" t="s">
        <v>63</v>
      </c>
      <c r="I1949" t="s">
        <v>83</v>
      </c>
      <c r="J1949" t="s">
        <v>947</v>
      </c>
      <c r="K1949" t="s">
        <v>61</v>
      </c>
      <c r="L1949" t="s">
        <v>62</v>
      </c>
      <c r="M1949">
        <v>1</v>
      </c>
      <c r="N1949" t="s">
        <v>56</v>
      </c>
      <c r="O1949">
        <v>9</v>
      </c>
      <c r="P1949">
        <v>17</v>
      </c>
      <c r="Q1949">
        <v>33</v>
      </c>
      <c r="R1949" t="s">
        <v>63</v>
      </c>
      <c r="S1949" t="s">
        <v>100</v>
      </c>
      <c r="T1949" t="s">
        <v>84</v>
      </c>
      <c r="U1949" t="s">
        <v>947</v>
      </c>
      <c r="V1949" t="s">
        <v>66</v>
      </c>
      <c r="W1949" t="s">
        <v>67</v>
      </c>
      <c r="X1949">
        <v>5</v>
      </c>
      <c r="Y1949">
        <v>0.3</v>
      </c>
      <c r="Z1949">
        <v>0.7</v>
      </c>
      <c r="AA1949">
        <v>6.5</v>
      </c>
      <c r="AB1949">
        <v>3</v>
      </c>
      <c r="AC1949">
        <v>5.5</v>
      </c>
      <c r="AD1949">
        <v>6</v>
      </c>
      <c r="AE1949">
        <v>6.5</v>
      </c>
      <c r="AF1949" t="s">
        <v>68</v>
      </c>
      <c r="AG1949">
        <v>9</v>
      </c>
      <c r="AH1949">
        <v>8.5</v>
      </c>
      <c r="AI1949">
        <v>4.5</v>
      </c>
      <c r="AJ1949">
        <v>4.5</v>
      </c>
      <c r="AK1949">
        <v>7</v>
      </c>
      <c r="AL1949" t="s">
        <v>68</v>
      </c>
      <c r="AM1949" t="s">
        <v>68</v>
      </c>
      <c r="AN1949" t="s">
        <v>68</v>
      </c>
      <c r="AO1949" t="s">
        <v>68</v>
      </c>
      <c r="AP1949" t="s">
        <v>68</v>
      </c>
      <c r="AQ1949" t="s">
        <v>68</v>
      </c>
      <c r="AR1949" t="s">
        <v>68</v>
      </c>
      <c r="AS1949" t="s">
        <v>68</v>
      </c>
      <c r="AT1949" t="s">
        <v>68</v>
      </c>
      <c r="AU1949" t="s">
        <v>68</v>
      </c>
      <c r="AV1949" t="s">
        <v>68</v>
      </c>
      <c r="AW1949" t="s">
        <v>68</v>
      </c>
      <c r="AX1949" t="s">
        <v>68</v>
      </c>
      <c r="AY1949" t="s">
        <v>68</v>
      </c>
      <c r="AZ1949" t="s">
        <v>69</v>
      </c>
      <c r="BA1949" t="s">
        <v>84</v>
      </c>
      <c r="BB1949">
        <v>0.75</v>
      </c>
    </row>
    <row r="1950" spans="1:62" x14ac:dyDescent="0.3">
      <c r="A1950">
        <v>2015</v>
      </c>
      <c r="B1950" t="s">
        <v>53</v>
      </c>
      <c r="C1950" t="s">
        <v>1951</v>
      </c>
      <c r="D1950" t="s">
        <v>62</v>
      </c>
      <c r="E1950">
        <v>1</v>
      </c>
      <c r="F1950" t="s">
        <v>56</v>
      </c>
      <c r="G1950" t="s">
        <v>112</v>
      </c>
      <c r="H1950" t="s">
        <v>63</v>
      </c>
      <c r="I1950" t="s">
        <v>83</v>
      </c>
      <c r="J1950" t="s">
        <v>967</v>
      </c>
      <c r="K1950" t="s">
        <v>61</v>
      </c>
      <c r="L1950" t="s">
        <v>62</v>
      </c>
      <c r="M1950">
        <v>1</v>
      </c>
      <c r="N1950" t="s">
        <v>56</v>
      </c>
      <c r="O1950">
        <v>9</v>
      </c>
      <c r="P1950">
        <v>18</v>
      </c>
      <c r="Q1950">
        <v>36</v>
      </c>
      <c r="R1950" t="s">
        <v>63</v>
      </c>
      <c r="S1950" t="s">
        <v>100</v>
      </c>
      <c r="T1950" t="s">
        <v>84</v>
      </c>
      <c r="U1950" t="s">
        <v>947</v>
      </c>
      <c r="V1950" t="s">
        <v>66</v>
      </c>
      <c r="W1950" t="s">
        <v>67</v>
      </c>
      <c r="X1950">
        <v>5</v>
      </c>
      <c r="Y1950">
        <v>0.3</v>
      </c>
      <c r="Z1950">
        <v>0.7</v>
      </c>
      <c r="AA1950">
        <v>5.5</v>
      </c>
      <c r="AB1950">
        <v>6</v>
      </c>
      <c r="AC1950">
        <v>8.5</v>
      </c>
      <c r="AD1950">
        <v>9.5</v>
      </c>
      <c r="AE1950" t="s">
        <v>68</v>
      </c>
      <c r="AF1950">
        <v>5</v>
      </c>
      <c r="AG1950">
        <v>9</v>
      </c>
      <c r="AH1950">
        <v>9</v>
      </c>
      <c r="AI1950">
        <v>9</v>
      </c>
      <c r="AJ1950">
        <v>9</v>
      </c>
      <c r="AK1950">
        <v>9</v>
      </c>
      <c r="AL1950" t="s">
        <v>68</v>
      </c>
      <c r="AM1950" t="s">
        <v>68</v>
      </c>
      <c r="AN1950" t="s">
        <v>68</v>
      </c>
      <c r="AO1950" t="s">
        <v>68</v>
      </c>
      <c r="AP1950" t="s">
        <v>68</v>
      </c>
      <c r="AQ1950" t="s">
        <v>68</v>
      </c>
      <c r="AR1950" t="s">
        <v>68</v>
      </c>
      <c r="AS1950" t="s">
        <v>68</v>
      </c>
      <c r="AT1950" t="s">
        <v>68</v>
      </c>
      <c r="AU1950" t="s">
        <v>68</v>
      </c>
      <c r="AV1950" t="s">
        <v>68</v>
      </c>
      <c r="AW1950" t="s">
        <v>68</v>
      </c>
      <c r="AX1950" t="s">
        <v>68</v>
      </c>
      <c r="AY1950" t="s">
        <v>68</v>
      </c>
      <c r="AZ1950" t="s">
        <v>80</v>
      </c>
      <c r="BA1950" t="s">
        <v>84</v>
      </c>
      <c r="BB1950">
        <v>1</v>
      </c>
      <c r="BD1950">
        <f>IF(EXACT(BA1950,T1950),1,0)</f>
        <v>1</v>
      </c>
      <c r="BE1950">
        <f>IF(AND(AZ1950="2_Testando"),1,0)</f>
        <v>1</v>
      </c>
      <c r="BF1950">
        <f>IF(AND(AZ1950="2_Testando",BD1950=1),1,0)</f>
        <v>1</v>
      </c>
      <c r="BJ1950">
        <f>IF(AND(BB1950&gt;0.7,BF1950=1),1,0)</f>
        <v>1</v>
      </c>
    </row>
    <row r="1951" spans="1:62" hidden="1" x14ac:dyDescent="0.3">
      <c r="A1951">
        <v>2015</v>
      </c>
      <c r="B1951" t="s">
        <v>53</v>
      </c>
      <c r="C1951" t="s">
        <v>1952</v>
      </c>
      <c r="D1951" t="s">
        <v>62</v>
      </c>
      <c r="E1951">
        <v>1</v>
      </c>
      <c r="F1951" t="s">
        <v>56</v>
      </c>
      <c r="G1951" t="s">
        <v>112</v>
      </c>
      <c r="H1951" t="s">
        <v>63</v>
      </c>
      <c r="I1951" t="s">
        <v>77</v>
      </c>
      <c r="J1951" t="s">
        <v>1020</v>
      </c>
      <c r="K1951" t="s">
        <v>61</v>
      </c>
      <c r="L1951" t="s">
        <v>62</v>
      </c>
      <c r="M1951">
        <v>1</v>
      </c>
      <c r="N1951" t="s">
        <v>56</v>
      </c>
      <c r="O1951">
        <v>10</v>
      </c>
      <c r="P1951">
        <v>19</v>
      </c>
      <c r="Q1951">
        <v>37</v>
      </c>
      <c r="R1951" t="s">
        <v>63</v>
      </c>
      <c r="S1951" t="s">
        <v>100</v>
      </c>
      <c r="T1951" t="s">
        <v>79</v>
      </c>
      <c r="U1951" t="s">
        <v>1020</v>
      </c>
      <c r="V1951" t="s">
        <v>66</v>
      </c>
      <c r="W1951" t="s">
        <v>67</v>
      </c>
      <c r="X1951">
        <v>5</v>
      </c>
      <c r="Y1951">
        <v>0.3</v>
      </c>
      <c r="Z1951">
        <v>0.7</v>
      </c>
      <c r="AA1951">
        <v>2.5</v>
      </c>
      <c r="AB1951">
        <v>0.5</v>
      </c>
      <c r="AC1951">
        <v>0</v>
      </c>
      <c r="AD1951" t="s">
        <v>68</v>
      </c>
      <c r="AE1951" t="s">
        <v>68</v>
      </c>
      <c r="AF1951" t="s">
        <v>68</v>
      </c>
      <c r="AG1951">
        <v>6</v>
      </c>
      <c r="AH1951">
        <v>7</v>
      </c>
      <c r="AI1951">
        <v>4</v>
      </c>
      <c r="AJ1951" t="s">
        <v>68</v>
      </c>
      <c r="AK1951" t="s">
        <v>68</v>
      </c>
      <c r="AL1951" t="s">
        <v>68</v>
      </c>
      <c r="AM1951" t="s">
        <v>68</v>
      </c>
      <c r="AN1951" t="s">
        <v>68</v>
      </c>
      <c r="AO1951" t="s">
        <v>68</v>
      </c>
      <c r="AP1951" t="s">
        <v>68</v>
      </c>
      <c r="AQ1951" t="s">
        <v>68</v>
      </c>
      <c r="AR1951" t="s">
        <v>68</v>
      </c>
      <c r="AS1951" t="s">
        <v>68</v>
      </c>
      <c r="AT1951" t="s">
        <v>68</v>
      </c>
      <c r="AU1951" t="s">
        <v>68</v>
      </c>
      <c r="AV1951" t="s">
        <v>68</v>
      </c>
      <c r="AW1951" t="s">
        <v>68</v>
      </c>
      <c r="AX1951" t="s">
        <v>68</v>
      </c>
      <c r="AY1951" t="s">
        <v>68</v>
      </c>
      <c r="AZ1951" t="s">
        <v>69</v>
      </c>
      <c r="BA1951" t="s">
        <v>79</v>
      </c>
      <c r="BB1951">
        <v>1</v>
      </c>
    </row>
    <row r="1952" spans="1:62" hidden="1" x14ac:dyDescent="0.3">
      <c r="A1952">
        <v>2015</v>
      </c>
      <c r="B1952" t="s">
        <v>53</v>
      </c>
      <c r="C1952" t="s">
        <v>490</v>
      </c>
      <c r="D1952" t="s">
        <v>62</v>
      </c>
      <c r="E1952">
        <v>1</v>
      </c>
      <c r="F1952" t="s">
        <v>71</v>
      </c>
      <c r="G1952" t="s">
        <v>112</v>
      </c>
      <c r="H1952" t="s">
        <v>63</v>
      </c>
      <c r="I1952" t="s">
        <v>59</v>
      </c>
      <c r="J1952" t="s">
        <v>947</v>
      </c>
      <c r="K1952" t="s">
        <v>61</v>
      </c>
      <c r="L1952" t="s">
        <v>62</v>
      </c>
      <c r="M1952">
        <v>1</v>
      </c>
      <c r="N1952" t="s">
        <v>71</v>
      </c>
      <c r="O1952">
        <v>3</v>
      </c>
      <c r="P1952">
        <v>5</v>
      </c>
      <c r="Q1952">
        <v>9</v>
      </c>
      <c r="R1952" t="s">
        <v>63</v>
      </c>
      <c r="S1952" t="s">
        <v>100</v>
      </c>
      <c r="T1952" t="s">
        <v>65</v>
      </c>
      <c r="U1952" t="s">
        <v>947</v>
      </c>
      <c r="V1952" t="s">
        <v>66</v>
      </c>
      <c r="W1952" t="s">
        <v>67</v>
      </c>
      <c r="X1952">
        <v>5</v>
      </c>
      <c r="Y1952">
        <v>0.3</v>
      </c>
      <c r="Z1952">
        <v>0.7</v>
      </c>
      <c r="AA1952">
        <v>0.5</v>
      </c>
      <c r="AB1952">
        <v>0</v>
      </c>
      <c r="AC1952">
        <v>0</v>
      </c>
      <c r="AD1952">
        <v>1.5</v>
      </c>
      <c r="AE1952">
        <v>1.5</v>
      </c>
      <c r="AF1952" t="s">
        <v>68</v>
      </c>
      <c r="AG1952">
        <v>8</v>
      </c>
      <c r="AH1952">
        <v>1.5</v>
      </c>
      <c r="AI1952" t="s">
        <v>68</v>
      </c>
      <c r="AJ1952" t="s">
        <v>68</v>
      </c>
      <c r="AK1952" t="s">
        <v>68</v>
      </c>
      <c r="AL1952" t="s">
        <v>68</v>
      </c>
      <c r="AM1952" t="s">
        <v>68</v>
      </c>
      <c r="AN1952" t="s">
        <v>68</v>
      </c>
      <c r="AO1952" t="s">
        <v>68</v>
      </c>
      <c r="AP1952" t="s">
        <v>68</v>
      </c>
      <c r="AQ1952" t="s">
        <v>68</v>
      </c>
      <c r="AR1952" t="s">
        <v>68</v>
      </c>
      <c r="AS1952" t="s">
        <v>68</v>
      </c>
      <c r="AT1952" t="s">
        <v>68</v>
      </c>
      <c r="AU1952" t="s">
        <v>68</v>
      </c>
      <c r="AV1952" t="s">
        <v>68</v>
      </c>
      <c r="AW1952" t="s">
        <v>68</v>
      </c>
      <c r="AX1952" t="s">
        <v>68</v>
      </c>
      <c r="AY1952" t="s">
        <v>68</v>
      </c>
      <c r="AZ1952" t="s">
        <v>69</v>
      </c>
      <c r="BA1952" t="s">
        <v>65</v>
      </c>
      <c r="BB1952">
        <v>0.97</v>
      </c>
    </row>
    <row r="1953" spans="1:62" x14ac:dyDescent="0.3">
      <c r="A1953">
        <v>2015</v>
      </c>
      <c r="B1953" t="s">
        <v>53</v>
      </c>
      <c r="C1953" t="s">
        <v>491</v>
      </c>
      <c r="D1953" t="s">
        <v>62</v>
      </c>
      <c r="E1953">
        <v>1</v>
      </c>
      <c r="F1953" t="s">
        <v>71</v>
      </c>
      <c r="G1953" t="s">
        <v>112</v>
      </c>
      <c r="H1953" t="s">
        <v>63</v>
      </c>
      <c r="I1953" t="s">
        <v>59</v>
      </c>
      <c r="J1953" t="s">
        <v>947</v>
      </c>
      <c r="K1953" t="s">
        <v>61</v>
      </c>
      <c r="L1953" t="s">
        <v>62</v>
      </c>
      <c r="M1953">
        <v>1</v>
      </c>
      <c r="N1953" t="s">
        <v>71</v>
      </c>
      <c r="O1953">
        <v>3</v>
      </c>
      <c r="P1953">
        <v>5</v>
      </c>
      <c r="Q1953">
        <v>10</v>
      </c>
      <c r="R1953" t="s">
        <v>63</v>
      </c>
      <c r="S1953" t="s">
        <v>100</v>
      </c>
      <c r="T1953" t="s">
        <v>65</v>
      </c>
      <c r="U1953" t="s">
        <v>947</v>
      </c>
      <c r="V1953" t="s">
        <v>66</v>
      </c>
      <c r="W1953" t="s">
        <v>67</v>
      </c>
      <c r="X1953">
        <v>5</v>
      </c>
      <c r="Y1953">
        <v>0.3</v>
      </c>
      <c r="Z1953">
        <v>0.7</v>
      </c>
      <c r="AA1953">
        <v>2.5</v>
      </c>
      <c r="AB1953">
        <v>1</v>
      </c>
      <c r="AC1953">
        <v>1</v>
      </c>
      <c r="AD1953">
        <v>1</v>
      </c>
      <c r="AE1953">
        <v>3.5</v>
      </c>
      <c r="AF1953">
        <v>1.5</v>
      </c>
      <c r="AG1953">
        <v>8.5</v>
      </c>
      <c r="AH1953">
        <v>2.5</v>
      </c>
      <c r="AI1953">
        <v>6.5</v>
      </c>
      <c r="AJ1953" t="s">
        <v>68</v>
      </c>
      <c r="AK1953" t="s">
        <v>68</v>
      </c>
      <c r="AL1953" t="s">
        <v>68</v>
      </c>
      <c r="AM1953" t="s">
        <v>68</v>
      </c>
      <c r="AN1953" t="s">
        <v>68</v>
      </c>
      <c r="AO1953" t="s">
        <v>68</v>
      </c>
      <c r="AP1953" t="s">
        <v>68</v>
      </c>
      <c r="AQ1953" t="s">
        <v>68</v>
      </c>
      <c r="AR1953" t="s">
        <v>68</v>
      </c>
      <c r="AS1953" t="s">
        <v>68</v>
      </c>
      <c r="AT1953" t="s">
        <v>68</v>
      </c>
      <c r="AU1953" t="s">
        <v>68</v>
      </c>
      <c r="AV1953" t="s">
        <v>68</v>
      </c>
      <c r="AW1953" t="s">
        <v>68</v>
      </c>
      <c r="AX1953" t="s">
        <v>68</v>
      </c>
      <c r="AY1953" t="s">
        <v>68</v>
      </c>
      <c r="AZ1953" t="s">
        <v>80</v>
      </c>
      <c r="BA1953" t="s">
        <v>65</v>
      </c>
      <c r="BB1953">
        <v>0.97</v>
      </c>
      <c r="BD1953">
        <f>IF(EXACT(BA1953,T1953),1,0)</f>
        <v>1</v>
      </c>
      <c r="BE1953">
        <f>IF(AND(AZ1953="2_Testando"),1,0)</f>
        <v>1</v>
      </c>
      <c r="BF1953">
        <f>IF(AND(AZ1953="2_Testando",BD1953=1),1,0)</f>
        <v>1</v>
      </c>
      <c r="BJ1953">
        <f>IF(AND(BB1953&gt;0.7,BF1953=1),1,0)</f>
        <v>1</v>
      </c>
    </row>
    <row r="1954" spans="1:62" hidden="1" x14ac:dyDescent="0.3">
      <c r="A1954">
        <v>2015</v>
      </c>
      <c r="B1954" t="s">
        <v>53</v>
      </c>
      <c r="C1954" t="s">
        <v>1953</v>
      </c>
      <c r="D1954" t="s">
        <v>62</v>
      </c>
      <c r="E1954">
        <v>1</v>
      </c>
      <c r="F1954" t="s">
        <v>56</v>
      </c>
      <c r="G1954" t="s">
        <v>112</v>
      </c>
      <c r="H1954" t="s">
        <v>63</v>
      </c>
      <c r="I1954" t="s">
        <v>83</v>
      </c>
      <c r="J1954" t="s">
        <v>947</v>
      </c>
      <c r="K1954" t="s">
        <v>61</v>
      </c>
      <c r="L1954" t="s">
        <v>62</v>
      </c>
      <c r="M1954">
        <v>1</v>
      </c>
      <c r="N1954" t="s">
        <v>56</v>
      </c>
      <c r="O1954">
        <v>10</v>
      </c>
      <c r="P1954">
        <v>20</v>
      </c>
      <c r="Q1954">
        <v>39</v>
      </c>
      <c r="R1954" t="s">
        <v>63</v>
      </c>
      <c r="S1954" t="s">
        <v>100</v>
      </c>
      <c r="T1954" t="s">
        <v>84</v>
      </c>
      <c r="U1954" t="s">
        <v>947</v>
      </c>
      <c r="V1954" t="s">
        <v>66</v>
      </c>
      <c r="W1954" t="s">
        <v>67</v>
      </c>
      <c r="X1954">
        <v>5</v>
      </c>
      <c r="Y1954">
        <v>0.3</v>
      </c>
      <c r="Z1954">
        <v>0.7</v>
      </c>
      <c r="AA1954">
        <v>2.5</v>
      </c>
      <c r="AB1954">
        <v>6</v>
      </c>
      <c r="AC1954">
        <v>5.5</v>
      </c>
      <c r="AD1954">
        <v>5</v>
      </c>
      <c r="AE1954">
        <v>6</v>
      </c>
      <c r="AF1954" t="s">
        <v>68</v>
      </c>
      <c r="AG1954">
        <v>8.5</v>
      </c>
      <c r="AH1954">
        <v>6</v>
      </c>
      <c r="AI1954">
        <v>9.5</v>
      </c>
      <c r="AJ1954">
        <v>9</v>
      </c>
      <c r="AK1954">
        <v>8</v>
      </c>
      <c r="AL1954" t="s">
        <v>68</v>
      </c>
      <c r="AM1954" t="s">
        <v>68</v>
      </c>
      <c r="AN1954" t="s">
        <v>68</v>
      </c>
      <c r="AO1954" t="s">
        <v>68</v>
      </c>
      <c r="AP1954" t="s">
        <v>68</v>
      </c>
      <c r="AQ1954" t="s">
        <v>68</v>
      </c>
      <c r="AR1954" t="s">
        <v>68</v>
      </c>
      <c r="AS1954" t="s">
        <v>68</v>
      </c>
      <c r="AT1954" t="s">
        <v>68</v>
      </c>
      <c r="AU1954" t="s">
        <v>68</v>
      </c>
      <c r="AV1954" t="s">
        <v>68</v>
      </c>
      <c r="AW1954" t="s">
        <v>68</v>
      </c>
      <c r="AX1954" t="s">
        <v>68</v>
      </c>
      <c r="AY1954" t="s">
        <v>68</v>
      </c>
      <c r="AZ1954" t="s">
        <v>69</v>
      </c>
      <c r="BA1954" t="s">
        <v>84</v>
      </c>
      <c r="BB1954">
        <v>1</v>
      </c>
    </row>
    <row r="1955" spans="1:62" hidden="1" x14ac:dyDescent="0.3">
      <c r="A1955">
        <v>2015</v>
      </c>
      <c r="B1955" t="s">
        <v>53</v>
      </c>
      <c r="C1955" t="s">
        <v>492</v>
      </c>
      <c r="D1955" t="s">
        <v>62</v>
      </c>
      <c r="E1955">
        <v>1</v>
      </c>
      <c r="F1955" t="s">
        <v>71</v>
      </c>
      <c r="G1955" t="s">
        <v>112</v>
      </c>
      <c r="H1955" t="s">
        <v>63</v>
      </c>
      <c r="I1955" t="s">
        <v>59</v>
      </c>
      <c r="J1955" t="s">
        <v>947</v>
      </c>
      <c r="K1955" t="s">
        <v>61</v>
      </c>
      <c r="L1955" t="s">
        <v>62</v>
      </c>
      <c r="M1955">
        <v>1</v>
      </c>
      <c r="N1955" t="s">
        <v>71</v>
      </c>
      <c r="O1955">
        <v>3</v>
      </c>
      <c r="P1955">
        <v>6</v>
      </c>
      <c r="Q1955">
        <v>11</v>
      </c>
      <c r="R1955" t="s">
        <v>63</v>
      </c>
      <c r="S1955" t="s">
        <v>100</v>
      </c>
      <c r="T1955" t="s">
        <v>65</v>
      </c>
      <c r="U1955" t="s">
        <v>947</v>
      </c>
      <c r="V1955" t="s">
        <v>66</v>
      </c>
      <c r="W1955" t="s">
        <v>67</v>
      </c>
      <c r="X1955">
        <v>5</v>
      </c>
      <c r="Y1955">
        <v>0.3</v>
      </c>
      <c r="Z1955">
        <v>0.7</v>
      </c>
      <c r="AA1955">
        <v>2</v>
      </c>
      <c r="AB1955">
        <v>0</v>
      </c>
      <c r="AC1955">
        <v>4</v>
      </c>
      <c r="AD1955">
        <v>3.5</v>
      </c>
      <c r="AE1955">
        <v>2.5</v>
      </c>
      <c r="AF1955">
        <v>4.5</v>
      </c>
      <c r="AG1955">
        <v>8.5</v>
      </c>
      <c r="AH1955">
        <v>4.5</v>
      </c>
      <c r="AI1955">
        <v>2</v>
      </c>
      <c r="AJ1955">
        <v>9</v>
      </c>
      <c r="AK1955">
        <v>8</v>
      </c>
      <c r="AL1955" t="s">
        <v>68</v>
      </c>
      <c r="AM1955" t="s">
        <v>68</v>
      </c>
      <c r="AN1955" t="s">
        <v>68</v>
      </c>
      <c r="AO1955" t="s">
        <v>68</v>
      </c>
      <c r="AP1955" t="s">
        <v>68</v>
      </c>
      <c r="AQ1955" t="s">
        <v>68</v>
      </c>
      <c r="AR1955" t="s">
        <v>68</v>
      </c>
      <c r="AS1955" t="s">
        <v>68</v>
      </c>
      <c r="AT1955" t="s">
        <v>68</v>
      </c>
      <c r="AU1955" t="s">
        <v>68</v>
      </c>
      <c r="AV1955" t="s">
        <v>68</v>
      </c>
      <c r="AW1955" t="s">
        <v>68</v>
      </c>
      <c r="AX1955" t="s">
        <v>68</v>
      </c>
      <c r="AY1955" t="s">
        <v>68</v>
      </c>
      <c r="AZ1955" t="s">
        <v>69</v>
      </c>
      <c r="BA1955" t="s">
        <v>65</v>
      </c>
      <c r="BB1955">
        <v>0.97</v>
      </c>
    </row>
    <row r="1956" spans="1:62" hidden="1" x14ac:dyDescent="0.3">
      <c r="A1956">
        <v>2015</v>
      </c>
      <c r="B1956" t="s">
        <v>53</v>
      </c>
      <c r="C1956" t="s">
        <v>1954</v>
      </c>
      <c r="D1956" t="s">
        <v>62</v>
      </c>
      <c r="E1956">
        <v>1</v>
      </c>
      <c r="F1956" t="s">
        <v>56</v>
      </c>
      <c r="G1956" t="s">
        <v>112</v>
      </c>
      <c r="H1956" t="s">
        <v>63</v>
      </c>
      <c r="I1956" t="s">
        <v>77</v>
      </c>
      <c r="J1956" t="s">
        <v>1203</v>
      </c>
      <c r="K1956" t="s">
        <v>61</v>
      </c>
      <c r="L1956" t="s">
        <v>62</v>
      </c>
      <c r="M1956">
        <v>1</v>
      </c>
      <c r="N1956" t="s">
        <v>56</v>
      </c>
      <c r="O1956">
        <v>10</v>
      </c>
      <c r="P1956">
        <v>20</v>
      </c>
      <c r="Q1956">
        <v>40</v>
      </c>
      <c r="R1956" t="s">
        <v>63</v>
      </c>
      <c r="S1956" t="s">
        <v>100</v>
      </c>
      <c r="T1956" t="s">
        <v>79</v>
      </c>
      <c r="U1956" t="s">
        <v>1203</v>
      </c>
      <c r="V1956" t="s">
        <v>66</v>
      </c>
      <c r="W1956" t="s">
        <v>67</v>
      </c>
      <c r="X1956">
        <v>5</v>
      </c>
      <c r="Y1956">
        <v>0.3</v>
      </c>
      <c r="Z1956">
        <v>0.7</v>
      </c>
      <c r="AA1956">
        <v>3.5</v>
      </c>
      <c r="AB1956">
        <v>0.5</v>
      </c>
      <c r="AC1956">
        <v>1</v>
      </c>
      <c r="AD1956" t="s">
        <v>68</v>
      </c>
      <c r="AE1956" t="s">
        <v>68</v>
      </c>
      <c r="AF1956" t="s">
        <v>68</v>
      </c>
      <c r="AG1956">
        <v>4.5</v>
      </c>
      <c r="AH1956">
        <v>2</v>
      </c>
      <c r="AI1956">
        <v>7</v>
      </c>
      <c r="AJ1956">
        <v>5</v>
      </c>
      <c r="AK1956" t="s">
        <v>68</v>
      </c>
      <c r="AL1956" t="s">
        <v>68</v>
      </c>
      <c r="AM1956" t="s">
        <v>68</v>
      </c>
      <c r="AN1956" t="s">
        <v>68</v>
      </c>
      <c r="AO1956" t="s">
        <v>68</v>
      </c>
      <c r="AP1956" t="s">
        <v>68</v>
      </c>
      <c r="AQ1956" t="s">
        <v>68</v>
      </c>
      <c r="AR1956" t="s">
        <v>68</v>
      </c>
      <c r="AS1956" t="s">
        <v>68</v>
      </c>
      <c r="AT1956" t="s">
        <v>68</v>
      </c>
      <c r="AU1956" t="s">
        <v>68</v>
      </c>
      <c r="AV1956" t="s">
        <v>68</v>
      </c>
      <c r="AW1956" t="s">
        <v>68</v>
      </c>
      <c r="AX1956" t="s">
        <v>68</v>
      </c>
      <c r="AY1956" t="s">
        <v>68</v>
      </c>
      <c r="AZ1956" t="s">
        <v>69</v>
      </c>
      <c r="BA1956" t="s">
        <v>79</v>
      </c>
      <c r="BB1956">
        <v>1</v>
      </c>
    </row>
    <row r="1957" spans="1:62" hidden="1" x14ac:dyDescent="0.3">
      <c r="A1957">
        <v>2015</v>
      </c>
      <c r="B1957" t="s">
        <v>53</v>
      </c>
      <c r="C1957" t="s">
        <v>1955</v>
      </c>
      <c r="D1957" t="s">
        <v>62</v>
      </c>
      <c r="E1957">
        <v>1</v>
      </c>
      <c r="F1957" t="s">
        <v>56</v>
      </c>
      <c r="G1957" t="s">
        <v>112</v>
      </c>
      <c r="H1957" t="s">
        <v>63</v>
      </c>
      <c r="I1957" t="s">
        <v>83</v>
      </c>
      <c r="J1957" t="s">
        <v>967</v>
      </c>
      <c r="K1957" t="s">
        <v>61</v>
      </c>
      <c r="L1957" t="s">
        <v>62</v>
      </c>
      <c r="M1957">
        <v>1</v>
      </c>
      <c r="N1957" t="s">
        <v>56</v>
      </c>
      <c r="O1957">
        <v>11</v>
      </c>
      <c r="P1957">
        <v>21</v>
      </c>
      <c r="Q1957">
        <v>41</v>
      </c>
      <c r="R1957" t="s">
        <v>63</v>
      </c>
      <c r="S1957" t="s">
        <v>100</v>
      </c>
      <c r="T1957" t="s">
        <v>84</v>
      </c>
      <c r="U1957" t="s">
        <v>947</v>
      </c>
      <c r="V1957" t="s">
        <v>66</v>
      </c>
      <c r="W1957" t="s">
        <v>67</v>
      </c>
      <c r="X1957">
        <v>5</v>
      </c>
      <c r="Y1957">
        <v>0.3</v>
      </c>
      <c r="Z1957">
        <v>0.7</v>
      </c>
      <c r="AA1957">
        <v>7</v>
      </c>
      <c r="AB1957">
        <v>4.5</v>
      </c>
      <c r="AC1957">
        <v>3</v>
      </c>
      <c r="AD1957">
        <v>5</v>
      </c>
      <c r="AE1957">
        <v>5.5</v>
      </c>
      <c r="AF1957" t="s">
        <v>68</v>
      </c>
      <c r="AG1957">
        <v>9.5</v>
      </c>
      <c r="AH1957">
        <v>6.5</v>
      </c>
      <c r="AI1957">
        <v>8</v>
      </c>
      <c r="AJ1957">
        <v>4</v>
      </c>
      <c r="AK1957">
        <v>9.5</v>
      </c>
      <c r="AL1957" t="s">
        <v>68</v>
      </c>
      <c r="AM1957" t="s">
        <v>68</v>
      </c>
      <c r="AN1957" t="s">
        <v>68</v>
      </c>
      <c r="AO1957" t="s">
        <v>68</v>
      </c>
      <c r="AP1957" t="s">
        <v>68</v>
      </c>
      <c r="AQ1957" t="s">
        <v>68</v>
      </c>
      <c r="AR1957" t="s">
        <v>68</v>
      </c>
      <c r="AS1957" t="s">
        <v>68</v>
      </c>
      <c r="AT1957" t="s">
        <v>68</v>
      </c>
      <c r="AU1957" t="s">
        <v>68</v>
      </c>
      <c r="AV1957" t="s">
        <v>68</v>
      </c>
      <c r="AW1957" t="s">
        <v>68</v>
      </c>
      <c r="AX1957" t="s">
        <v>68</v>
      </c>
      <c r="AY1957" t="s">
        <v>68</v>
      </c>
      <c r="AZ1957" t="s">
        <v>69</v>
      </c>
      <c r="BA1957" t="s">
        <v>84</v>
      </c>
      <c r="BB1957">
        <v>0.96499999999999997</v>
      </c>
    </row>
    <row r="1958" spans="1:62" hidden="1" x14ac:dyDescent="0.3">
      <c r="A1958">
        <v>2015</v>
      </c>
      <c r="B1958" t="s">
        <v>53</v>
      </c>
      <c r="C1958" t="s">
        <v>1956</v>
      </c>
      <c r="D1958" t="s">
        <v>62</v>
      </c>
      <c r="E1958">
        <v>1</v>
      </c>
      <c r="F1958" t="s">
        <v>56</v>
      </c>
      <c r="G1958" t="s">
        <v>112</v>
      </c>
      <c r="H1958" t="s">
        <v>63</v>
      </c>
      <c r="I1958" t="s">
        <v>83</v>
      </c>
      <c r="J1958" t="s">
        <v>967</v>
      </c>
      <c r="K1958" t="s">
        <v>61</v>
      </c>
      <c r="L1958" t="s">
        <v>62</v>
      </c>
      <c r="M1958">
        <v>1</v>
      </c>
      <c r="N1958" t="s">
        <v>56</v>
      </c>
      <c r="O1958">
        <v>11</v>
      </c>
      <c r="P1958">
        <v>21</v>
      </c>
      <c r="Q1958">
        <v>42</v>
      </c>
      <c r="R1958" t="s">
        <v>63</v>
      </c>
      <c r="S1958" t="s">
        <v>100</v>
      </c>
      <c r="T1958" t="s">
        <v>84</v>
      </c>
      <c r="U1958" t="s">
        <v>947</v>
      </c>
      <c r="V1958" t="s">
        <v>66</v>
      </c>
      <c r="W1958" t="s">
        <v>67</v>
      </c>
      <c r="X1958">
        <v>5</v>
      </c>
      <c r="Y1958">
        <v>0.3</v>
      </c>
      <c r="Z1958">
        <v>0.7</v>
      </c>
      <c r="AA1958">
        <v>8.5</v>
      </c>
      <c r="AB1958">
        <v>6</v>
      </c>
      <c r="AC1958" t="s">
        <v>68</v>
      </c>
      <c r="AD1958">
        <v>7.5</v>
      </c>
      <c r="AE1958">
        <v>4</v>
      </c>
      <c r="AF1958" t="s">
        <v>68</v>
      </c>
      <c r="AG1958">
        <v>8</v>
      </c>
      <c r="AH1958">
        <v>9</v>
      </c>
      <c r="AI1958">
        <v>10</v>
      </c>
      <c r="AJ1958">
        <v>7.5</v>
      </c>
      <c r="AK1958">
        <v>7.5</v>
      </c>
      <c r="AL1958" t="s">
        <v>68</v>
      </c>
      <c r="AM1958" t="s">
        <v>68</v>
      </c>
      <c r="AN1958" t="s">
        <v>68</v>
      </c>
      <c r="AO1958" t="s">
        <v>68</v>
      </c>
      <c r="AP1958" t="s">
        <v>68</v>
      </c>
      <c r="AQ1958" t="s">
        <v>68</v>
      </c>
      <c r="AR1958" t="s">
        <v>68</v>
      </c>
      <c r="AS1958" t="s">
        <v>68</v>
      </c>
      <c r="AT1958" t="s">
        <v>68</v>
      </c>
      <c r="AU1958" t="s">
        <v>68</v>
      </c>
      <c r="AV1958" t="s">
        <v>68</v>
      </c>
      <c r="AW1958" t="s">
        <v>68</v>
      </c>
      <c r="AX1958" t="s">
        <v>68</v>
      </c>
      <c r="AY1958" t="s">
        <v>68</v>
      </c>
      <c r="AZ1958" t="s">
        <v>69</v>
      </c>
      <c r="BA1958" t="s">
        <v>84</v>
      </c>
      <c r="BB1958">
        <v>1</v>
      </c>
    </row>
    <row r="1959" spans="1:62" hidden="1" x14ac:dyDescent="0.3">
      <c r="A1959">
        <v>2015</v>
      </c>
      <c r="B1959" t="s">
        <v>53</v>
      </c>
      <c r="C1959" t="s">
        <v>1957</v>
      </c>
      <c r="D1959" t="s">
        <v>62</v>
      </c>
      <c r="E1959">
        <v>1</v>
      </c>
      <c r="F1959" t="s">
        <v>56</v>
      </c>
      <c r="G1959" t="s">
        <v>112</v>
      </c>
      <c r="H1959" t="s">
        <v>63</v>
      </c>
      <c r="I1959" t="s">
        <v>83</v>
      </c>
      <c r="J1959" t="s">
        <v>967</v>
      </c>
      <c r="K1959" t="s">
        <v>61</v>
      </c>
      <c r="L1959" t="s">
        <v>62</v>
      </c>
      <c r="M1959">
        <v>1</v>
      </c>
      <c r="N1959" t="s">
        <v>56</v>
      </c>
      <c r="O1959">
        <v>11</v>
      </c>
      <c r="P1959">
        <v>22</v>
      </c>
      <c r="Q1959">
        <v>43</v>
      </c>
      <c r="R1959" t="s">
        <v>63</v>
      </c>
      <c r="S1959" t="s">
        <v>100</v>
      </c>
      <c r="T1959" t="s">
        <v>84</v>
      </c>
      <c r="U1959" t="s">
        <v>947</v>
      </c>
      <c r="V1959" t="s">
        <v>66</v>
      </c>
      <c r="W1959" t="s">
        <v>67</v>
      </c>
      <c r="X1959">
        <v>5</v>
      </c>
      <c r="Y1959">
        <v>0.3</v>
      </c>
      <c r="Z1959">
        <v>0.7</v>
      </c>
      <c r="AA1959">
        <v>6.5</v>
      </c>
      <c r="AB1959">
        <v>7.5</v>
      </c>
      <c r="AC1959" t="s">
        <v>68</v>
      </c>
      <c r="AD1959">
        <v>8.5</v>
      </c>
      <c r="AE1959">
        <v>7</v>
      </c>
      <c r="AF1959" t="s">
        <v>68</v>
      </c>
      <c r="AG1959">
        <v>9.5</v>
      </c>
      <c r="AH1959">
        <v>10</v>
      </c>
      <c r="AI1959">
        <v>9</v>
      </c>
      <c r="AJ1959">
        <v>8</v>
      </c>
      <c r="AK1959">
        <v>10</v>
      </c>
      <c r="AL1959" t="s">
        <v>68</v>
      </c>
      <c r="AM1959" t="s">
        <v>68</v>
      </c>
      <c r="AN1959" t="s">
        <v>68</v>
      </c>
      <c r="AO1959" t="s">
        <v>68</v>
      </c>
      <c r="AP1959" t="s">
        <v>68</v>
      </c>
      <c r="AQ1959" t="s">
        <v>68</v>
      </c>
      <c r="AR1959" t="s">
        <v>68</v>
      </c>
      <c r="AS1959" t="s">
        <v>68</v>
      </c>
      <c r="AT1959" t="s">
        <v>68</v>
      </c>
      <c r="AU1959" t="s">
        <v>68</v>
      </c>
      <c r="AV1959" t="s">
        <v>68</v>
      </c>
      <c r="AW1959" t="s">
        <v>68</v>
      </c>
      <c r="AX1959" t="s">
        <v>68</v>
      </c>
      <c r="AY1959" t="s">
        <v>68</v>
      </c>
      <c r="AZ1959" t="s">
        <v>69</v>
      </c>
      <c r="BA1959" t="s">
        <v>84</v>
      </c>
      <c r="BB1959">
        <v>1</v>
      </c>
    </row>
    <row r="1960" spans="1:62" hidden="1" x14ac:dyDescent="0.3">
      <c r="A1960">
        <v>2015</v>
      </c>
      <c r="B1960" t="s">
        <v>53</v>
      </c>
      <c r="C1960" t="s">
        <v>1958</v>
      </c>
      <c r="D1960" t="s">
        <v>62</v>
      </c>
      <c r="E1960">
        <v>1</v>
      </c>
      <c r="F1960" t="s">
        <v>56</v>
      </c>
      <c r="G1960" t="s">
        <v>112</v>
      </c>
      <c r="H1960" t="s">
        <v>63</v>
      </c>
      <c r="I1960" t="s">
        <v>77</v>
      </c>
      <c r="J1960" t="s">
        <v>1287</v>
      </c>
      <c r="K1960" t="s">
        <v>61</v>
      </c>
      <c r="L1960" t="s">
        <v>62</v>
      </c>
      <c r="M1960">
        <v>1</v>
      </c>
      <c r="N1960" t="s">
        <v>56</v>
      </c>
      <c r="O1960">
        <v>11</v>
      </c>
      <c r="P1960">
        <v>22</v>
      </c>
      <c r="Q1960">
        <v>44</v>
      </c>
      <c r="R1960" t="s">
        <v>63</v>
      </c>
      <c r="S1960" t="s">
        <v>100</v>
      </c>
      <c r="T1960" t="s">
        <v>79</v>
      </c>
      <c r="U1960" t="s">
        <v>1287</v>
      </c>
      <c r="V1960" t="s">
        <v>66</v>
      </c>
      <c r="W1960" t="s">
        <v>67</v>
      </c>
      <c r="X1960">
        <v>5</v>
      </c>
      <c r="Y1960">
        <v>0.3</v>
      </c>
      <c r="Z1960">
        <v>0.7</v>
      </c>
      <c r="AA1960">
        <v>2</v>
      </c>
      <c r="AB1960">
        <v>3</v>
      </c>
      <c r="AC1960">
        <v>2</v>
      </c>
      <c r="AD1960" t="s">
        <v>68</v>
      </c>
      <c r="AE1960" t="s">
        <v>68</v>
      </c>
      <c r="AF1960" t="s">
        <v>68</v>
      </c>
      <c r="AG1960">
        <v>9.5</v>
      </c>
      <c r="AH1960">
        <v>2.5</v>
      </c>
      <c r="AI1960">
        <v>4.5</v>
      </c>
      <c r="AJ1960" t="s">
        <v>68</v>
      </c>
      <c r="AK1960" t="s">
        <v>68</v>
      </c>
      <c r="AL1960" t="s">
        <v>68</v>
      </c>
      <c r="AM1960" t="s">
        <v>68</v>
      </c>
      <c r="AN1960" t="s">
        <v>68</v>
      </c>
      <c r="AO1960" t="s">
        <v>68</v>
      </c>
      <c r="AP1960" t="s">
        <v>68</v>
      </c>
      <c r="AQ1960" t="s">
        <v>68</v>
      </c>
      <c r="AR1960" t="s">
        <v>68</v>
      </c>
      <c r="AS1960" t="s">
        <v>68</v>
      </c>
      <c r="AT1960" t="s">
        <v>68</v>
      </c>
      <c r="AU1960" t="s">
        <v>68</v>
      </c>
      <c r="AV1960" t="s">
        <v>68</v>
      </c>
      <c r="AW1960" t="s">
        <v>68</v>
      </c>
      <c r="AX1960" t="s">
        <v>68</v>
      </c>
      <c r="AY1960" t="s">
        <v>68</v>
      </c>
      <c r="AZ1960" t="s">
        <v>69</v>
      </c>
      <c r="BA1960" t="s">
        <v>79</v>
      </c>
      <c r="BB1960">
        <v>1</v>
      </c>
    </row>
    <row r="1961" spans="1:62" hidden="1" x14ac:dyDescent="0.3">
      <c r="A1961">
        <v>2015</v>
      </c>
      <c r="B1961" t="s">
        <v>53</v>
      </c>
      <c r="C1961" t="s">
        <v>494</v>
      </c>
      <c r="D1961" t="s">
        <v>62</v>
      </c>
      <c r="E1961">
        <v>1</v>
      </c>
      <c r="F1961" t="s">
        <v>56</v>
      </c>
      <c r="G1961" t="s">
        <v>112</v>
      </c>
      <c r="H1961" t="s">
        <v>63</v>
      </c>
      <c r="I1961" t="s">
        <v>59</v>
      </c>
      <c r="J1961" t="s">
        <v>947</v>
      </c>
      <c r="K1961" t="s">
        <v>61</v>
      </c>
      <c r="L1961" t="s">
        <v>62</v>
      </c>
      <c r="M1961">
        <v>1</v>
      </c>
      <c r="N1961" t="s">
        <v>56</v>
      </c>
      <c r="O1961">
        <v>12</v>
      </c>
      <c r="P1961">
        <v>23</v>
      </c>
      <c r="Q1961">
        <v>45</v>
      </c>
      <c r="R1961" t="s">
        <v>63</v>
      </c>
      <c r="S1961" t="s">
        <v>100</v>
      </c>
      <c r="T1961" t="s">
        <v>65</v>
      </c>
      <c r="U1961" t="s">
        <v>947</v>
      </c>
      <c r="V1961" t="s">
        <v>66</v>
      </c>
      <c r="W1961" t="s">
        <v>67</v>
      </c>
      <c r="X1961">
        <v>5</v>
      </c>
      <c r="Y1961">
        <v>0.3</v>
      </c>
      <c r="Z1961">
        <v>0.7</v>
      </c>
      <c r="AA1961">
        <v>3</v>
      </c>
      <c r="AB1961">
        <v>4.5</v>
      </c>
      <c r="AC1961">
        <v>2</v>
      </c>
      <c r="AD1961">
        <v>6</v>
      </c>
      <c r="AE1961">
        <v>5.5</v>
      </c>
      <c r="AF1961">
        <v>5</v>
      </c>
      <c r="AG1961">
        <v>10</v>
      </c>
      <c r="AH1961">
        <v>3</v>
      </c>
      <c r="AI1961">
        <v>5.5</v>
      </c>
      <c r="AJ1961">
        <v>5</v>
      </c>
      <c r="AK1961">
        <v>2</v>
      </c>
      <c r="AL1961" t="s">
        <v>68</v>
      </c>
      <c r="AM1961" t="s">
        <v>68</v>
      </c>
      <c r="AN1961" t="s">
        <v>68</v>
      </c>
      <c r="AO1961" t="s">
        <v>68</v>
      </c>
      <c r="AP1961" t="s">
        <v>68</v>
      </c>
      <c r="AQ1961" t="s">
        <v>68</v>
      </c>
      <c r="AR1961" t="s">
        <v>68</v>
      </c>
      <c r="AS1961" t="s">
        <v>68</v>
      </c>
      <c r="AT1961" t="s">
        <v>68</v>
      </c>
      <c r="AU1961" t="s">
        <v>68</v>
      </c>
      <c r="AV1961" t="s">
        <v>68</v>
      </c>
      <c r="AW1961" t="s">
        <v>68</v>
      </c>
      <c r="AX1961" t="s">
        <v>68</v>
      </c>
      <c r="AY1961" t="s">
        <v>68</v>
      </c>
      <c r="AZ1961" t="s">
        <v>69</v>
      </c>
      <c r="BA1961" t="s">
        <v>65</v>
      </c>
      <c r="BB1961">
        <v>0.85699999999999998</v>
      </c>
    </row>
    <row r="1962" spans="1:62" hidden="1" x14ac:dyDescent="0.3">
      <c r="A1962">
        <v>2015</v>
      </c>
      <c r="B1962" t="s">
        <v>53</v>
      </c>
      <c r="C1962" t="s">
        <v>495</v>
      </c>
      <c r="D1962" t="s">
        <v>62</v>
      </c>
      <c r="E1962">
        <v>1</v>
      </c>
      <c r="F1962" t="s">
        <v>71</v>
      </c>
      <c r="G1962" t="s">
        <v>112</v>
      </c>
      <c r="H1962" t="s">
        <v>63</v>
      </c>
      <c r="I1962" t="s">
        <v>59</v>
      </c>
      <c r="J1962" t="s">
        <v>947</v>
      </c>
      <c r="K1962" t="s">
        <v>61</v>
      </c>
      <c r="L1962" t="s">
        <v>62</v>
      </c>
      <c r="M1962">
        <v>1</v>
      </c>
      <c r="N1962" t="s">
        <v>71</v>
      </c>
      <c r="O1962">
        <v>3</v>
      </c>
      <c r="P1962">
        <v>6</v>
      </c>
      <c r="Q1962">
        <v>12</v>
      </c>
      <c r="R1962" t="s">
        <v>63</v>
      </c>
      <c r="S1962" t="s">
        <v>100</v>
      </c>
      <c r="T1962" t="s">
        <v>65</v>
      </c>
      <c r="U1962" t="s">
        <v>947</v>
      </c>
      <c r="V1962" t="s">
        <v>66</v>
      </c>
      <c r="W1962" t="s">
        <v>67</v>
      </c>
      <c r="X1962">
        <v>5</v>
      </c>
      <c r="Y1962">
        <v>0.3</v>
      </c>
      <c r="Z1962">
        <v>0.7</v>
      </c>
      <c r="AA1962">
        <v>2</v>
      </c>
      <c r="AB1962">
        <v>1</v>
      </c>
      <c r="AC1962">
        <v>5</v>
      </c>
      <c r="AD1962">
        <v>3.5</v>
      </c>
      <c r="AE1962">
        <v>5.5</v>
      </c>
      <c r="AF1962">
        <v>5</v>
      </c>
      <c r="AG1962">
        <v>7</v>
      </c>
      <c r="AH1962">
        <v>3.5</v>
      </c>
      <c r="AI1962">
        <v>2.5</v>
      </c>
      <c r="AJ1962">
        <v>8.5</v>
      </c>
      <c r="AK1962">
        <v>9.5</v>
      </c>
      <c r="AL1962" t="s">
        <v>68</v>
      </c>
      <c r="AM1962" t="s">
        <v>68</v>
      </c>
      <c r="AN1962" t="s">
        <v>68</v>
      </c>
      <c r="AO1962" t="s">
        <v>68</v>
      </c>
      <c r="AP1962" t="s">
        <v>68</v>
      </c>
      <c r="AQ1962" t="s">
        <v>68</v>
      </c>
      <c r="AR1962" t="s">
        <v>68</v>
      </c>
      <c r="AS1962" t="s">
        <v>68</v>
      </c>
      <c r="AT1962" t="s">
        <v>68</v>
      </c>
      <c r="AU1962" t="s">
        <v>68</v>
      </c>
      <c r="AV1962" t="s">
        <v>68</v>
      </c>
      <c r="AW1962" t="s">
        <v>68</v>
      </c>
      <c r="AX1962" t="s">
        <v>68</v>
      </c>
      <c r="AY1962" t="s">
        <v>68</v>
      </c>
      <c r="AZ1962" t="s">
        <v>69</v>
      </c>
      <c r="BA1962" t="s">
        <v>65</v>
      </c>
      <c r="BB1962">
        <v>0.97</v>
      </c>
    </row>
    <row r="1963" spans="1:62" hidden="1" x14ac:dyDescent="0.3">
      <c r="A1963">
        <v>2015</v>
      </c>
      <c r="B1963" t="s">
        <v>53</v>
      </c>
      <c r="C1963" t="s">
        <v>1959</v>
      </c>
      <c r="D1963" t="s">
        <v>62</v>
      </c>
      <c r="E1963">
        <v>1</v>
      </c>
      <c r="F1963" t="s">
        <v>56</v>
      </c>
      <c r="G1963" t="s">
        <v>112</v>
      </c>
      <c r="H1963" t="s">
        <v>63</v>
      </c>
      <c r="I1963" t="s">
        <v>77</v>
      </c>
      <c r="J1963" t="s">
        <v>1960</v>
      </c>
      <c r="K1963" t="s">
        <v>61</v>
      </c>
      <c r="L1963" t="s">
        <v>62</v>
      </c>
      <c r="M1963">
        <v>1</v>
      </c>
      <c r="N1963" t="s">
        <v>56</v>
      </c>
      <c r="O1963">
        <v>12</v>
      </c>
      <c r="P1963">
        <v>24</v>
      </c>
      <c r="Q1963">
        <v>48</v>
      </c>
      <c r="R1963" t="s">
        <v>63</v>
      </c>
      <c r="S1963" t="s">
        <v>100</v>
      </c>
      <c r="T1963" t="s">
        <v>79</v>
      </c>
      <c r="U1963" t="s">
        <v>1960</v>
      </c>
      <c r="V1963" t="s">
        <v>66</v>
      </c>
      <c r="W1963" t="s">
        <v>67</v>
      </c>
      <c r="X1963">
        <v>5</v>
      </c>
      <c r="Y1963">
        <v>0.3</v>
      </c>
      <c r="Z1963">
        <v>0.7</v>
      </c>
      <c r="AA1963">
        <v>1.5</v>
      </c>
      <c r="AB1963">
        <v>3</v>
      </c>
      <c r="AC1963">
        <v>2</v>
      </c>
      <c r="AD1963">
        <v>2.5</v>
      </c>
      <c r="AE1963" t="s">
        <v>68</v>
      </c>
      <c r="AF1963" t="s">
        <v>68</v>
      </c>
      <c r="AG1963">
        <v>8.5</v>
      </c>
      <c r="AH1963">
        <v>5.5</v>
      </c>
      <c r="AI1963">
        <v>7</v>
      </c>
      <c r="AJ1963">
        <v>9</v>
      </c>
      <c r="AK1963">
        <v>6</v>
      </c>
      <c r="AL1963" t="s">
        <v>68</v>
      </c>
      <c r="AM1963" t="s">
        <v>68</v>
      </c>
      <c r="AN1963" t="s">
        <v>68</v>
      </c>
      <c r="AO1963" t="s">
        <v>68</v>
      </c>
      <c r="AP1963" t="s">
        <v>68</v>
      </c>
      <c r="AQ1963" t="s">
        <v>68</v>
      </c>
      <c r="AR1963" t="s">
        <v>68</v>
      </c>
      <c r="AS1963" t="s">
        <v>68</v>
      </c>
      <c r="AT1963" t="s">
        <v>68</v>
      </c>
      <c r="AU1963" t="s">
        <v>68</v>
      </c>
      <c r="AV1963" t="s">
        <v>68</v>
      </c>
      <c r="AW1963" t="s">
        <v>68</v>
      </c>
      <c r="AX1963" t="s">
        <v>68</v>
      </c>
      <c r="AY1963" t="s">
        <v>68</v>
      </c>
      <c r="AZ1963" t="s">
        <v>69</v>
      </c>
      <c r="BA1963" t="s">
        <v>79</v>
      </c>
      <c r="BB1963">
        <v>1</v>
      </c>
    </row>
    <row r="1964" spans="1:62" hidden="1" x14ac:dyDescent="0.3">
      <c r="A1964">
        <v>2015</v>
      </c>
      <c r="B1964" t="s">
        <v>53</v>
      </c>
      <c r="C1964" t="s">
        <v>1961</v>
      </c>
      <c r="D1964" t="s">
        <v>62</v>
      </c>
      <c r="E1964">
        <v>1</v>
      </c>
      <c r="F1964" t="s">
        <v>71</v>
      </c>
      <c r="G1964" t="s">
        <v>112</v>
      </c>
      <c r="H1964" t="s">
        <v>63</v>
      </c>
      <c r="I1964" t="s">
        <v>59</v>
      </c>
      <c r="J1964" t="s">
        <v>947</v>
      </c>
      <c r="K1964" t="s">
        <v>61</v>
      </c>
      <c r="L1964" t="s">
        <v>62</v>
      </c>
      <c r="M1964">
        <v>1</v>
      </c>
      <c r="N1964" t="s">
        <v>71</v>
      </c>
      <c r="O1964">
        <v>4</v>
      </c>
      <c r="P1964">
        <v>7</v>
      </c>
      <c r="Q1964">
        <v>13</v>
      </c>
      <c r="R1964" t="s">
        <v>63</v>
      </c>
      <c r="S1964" t="s">
        <v>100</v>
      </c>
      <c r="T1964" t="s">
        <v>65</v>
      </c>
      <c r="U1964" t="s">
        <v>947</v>
      </c>
      <c r="V1964" t="s">
        <v>66</v>
      </c>
      <c r="W1964" t="s">
        <v>67</v>
      </c>
      <c r="X1964">
        <v>5</v>
      </c>
      <c r="Y1964">
        <v>0.3</v>
      </c>
      <c r="Z1964">
        <v>0.7</v>
      </c>
      <c r="AA1964">
        <v>8.5</v>
      </c>
      <c r="AB1964" t="s">
        <v>68</v>
      </c>
      <c r="AC1964" t="s">
        <v>68</v>
      </c>
      <c r="AD1964" t="s">
        <v>68</v>
      </c>
      <c r="AE1964" t="s">
        <v>68</v>
      </c>
      <c r="AF1964" t="s">
        <v>68</v>
      </c>
      <c r="AG1964">
        <v>8</v>
      </c>
      <c r="AH1964">
        <v>9</v>
      </c>
      <c r="AI1964">
        <v>8</v>
      </c>
      <c r="AJ1964" t="s">
        <v>68</v>
      </c>
      <c r="AK1964" t="s">
        <v>68</v>
      </c>
      <c r="AL1964" t="s">
        <v>68</v>
      </c>
      <c r="AM1964" t="s">
        <v>68</v>
      </c>
      <c r="AN1964" t="s">
        <v>68</v>
      </c>
      <c r="AO1964" t="s">
        <v>68</v>
      </c>
      <c r="AP1964" t="s">
        <v>68</v>
      </c>
      <c r="AQ1964" t="s">
        <v>68</v>
      </c>
      <c r="AR1964" t="s">
        <v>68</v>
      </c>
      <c r="AS1964" t="s">
        <v>68</v>
      </c>
      <c r="AT1964" t="s">
        <v>68</v>
      </c>
      <c r="AU1964" t="s">
        <v>68</v>
      </c>
      <c r="AV1964" t="s">
        <v>68</v>
      </c>
      <c r="AW1964" t="s">
        <v>68</v>
      </c>
      <c r="AX1964" t="s">
        <v>68</v>
      </c>
      <c r="AY1964" t="s">
        <v>68</v>
      </c>
      <c r="AZ1964" t="s">
        <v>69</v>
      </c>
      <c r="BA1964" t="s">
        <v>65</v>
      </c>
      <c r="BB1964">
        <v>0.81799999999999995</v>
      </c>
    </row>
    <row r="1965" spans="1:62" hidden="1" x14ac:dyDescent="0.3">
      <c r="A1965">
        <v>2015</v>
      </c>
      <c r="B1965" t="s">
        <v>53</v>
      </c>
      <c r="C1965" t="s">
        <v>1962</v>
      </c>
      <c r="D1965" t="s">
        <v>62</v>
      </c>
      <c r="E1965">
        <v>1</v>
      </c>
      <c r="F1965" t="s">
        <v>71</v>
      </c>
      <c r="G1965" t="s">
        <v>112</v>
      </c>
      <c r="H1965" t="s">
        <v>63</v>
      </c>
      <c r="I1965" t="s">
        <v>77</v>
      </c>
      <c r="J1965" t="s">
        <v>1272</v>
      </c>
      <c r="K1965" t="s">
        <v>61</v>
      </c>
      <c r="L1965" t="s">
        <v>62</v>
      </c>
      <c r="M1965">
        <v>1</v>
      </c>
      <c r="N1965" t="s">
        <v>71</v>
      </c>
      <c r="O1965">
        <v>4</v>
      </c>
      <c r="P1965">
        <v>7</v>
      </c>
      <c r="Q1965">
        <v>14</v>
      </c>
      <c r="R1965" t="s">
        <v>63</v>
      </c>
      <c r="S1965" t="s">
        <v>100</v>
      </c>
      <c r="T1965" t="s">
        <v>79</v>
      </c>
      <c r="U1965" t="s">
        <v>1272</v>
      </c>
      <c r="V1965" t="s">
        <v>66</v>
      </c>
      <c r="W1965" t="s">
        <v>67</v>
      </c>
      <c r="X1965">
        <v>5</v>
      </c>
      <c r="Y1965">
        <v>0.3</v>
      </c>
      <c r="Z1965">
        <v>0.7</v>
      </c>
      <c r="AA1965">
        <v>2.5</v>
      </c>
      <c r="AB1965">
        <v>0</v>
      </c>
      <c r="AC1965" t="s">
        <v>68</v>
      </c>
      <c r="AD1965" t="s">
        <v>68</v>
      </c>
      <c r="AE1965" t="s">
        <v>68</v>
      </c>
      <c r="AF1965" t="s">
        <v>68</v>
      </c>
      <c r="AG1965">
        <v>8</v>
      </c>
      <c r="AH1965">
        <v>1</v>
      </c>
      <c r="AI1965">
        <v>6.5</v>
      </c>
      <c r="AJ1965" t="s">
        <v>68</v>
      </c>
      <c r="AK1965" t="s">
        <v>68</v>
      </c>
      <c r="AL1965" t="s">
        <v>68</v>
      </c>
      <c r="AM1965" t="s">
        <v>68</v>
      </c>
      <c r="AN1965" t="s">
        <v>68</v>
      </c>
      <c r="AO1965" t="s">
        <v>68</v>
      </c>
      <c r="AP1965" t="s">
        <v>68</v>
      </c>
      <c r="AQ1965" t="s">
        <v>68</v>
      </c>
      <c r="AR1965" t="s">
        <v>68</v>
      </c>
      <c r="AS1965" t="s">
        <v>68</v>
      </c>
      <c r="AT1965" t="s">
        <v>68</v>
      </c>
      <c r="AU1965" t="s">
        <v>68</v>
      </c>
      <c r="AV1965" t="s">
        <v>68</v>
      </c>
      <c r="AW1965" t="s">
        <v>68</v>
      </c>
      <c r="AX1965" t="s">
        <v>68</v>
      </c>
      <c r="AY1965" t="s">
        <v>68</v>
      </c>
      <c r="AZ1965" t="s">
        <v>69</v>
      </c>
      <c r="BA1965" t="s">
        <v>79</v>
      </c>
      <c r="BB1965">
        <v>1</v>
      </c>
    </row>
    <row r="1966" spans="1:62" hidden="1" x14ac:dyDescent="0.3">
      <c r="A1966">
        <v>2015</v>
      </c>
      <c r="B1966" t="s">
        <v>53</v>
      </c>
      <c r="C1966" t="s">
        <v>1963</v>
      </c>
      <c r="D1966" t="s">
        <v>62</v>
      </c>
      <c r="E1966">
        <v>1</v>
      </c>
      <c r="F1966" t="s">
        <v>71</v>
      </c>
      <c r="G1966" t="s">
        <v>112</v>
      </c>
      <c r="H1966" t="s">
        <v>63</v>
      </c>
      <c r="I1966" t="s">
        <v>77</v>
      </c>
      <c r="J1966" t="s">
        <v>1964</v>
      </c>
      <c r="K1966" t="s">
        <v>61</v>
      </c>
      <c r="L1966" t="s">
        <v>62</v>
      </c>
      <c r="M1966">
        <v>1</v>
      </c>
      <c r="N1966" t="s">
        <v>71</v>
      </c>
      <c r="O1966">
        <v>4</v>
      </c>
      <c r="P1966">
        <v>8</v>
      </c>
      <c r="Q1966">
        <v>15</v>
      </c>
      <c r="R1966" t="s">
        <v>63</v>
      </c>
      <c r="S1966" t="s">
        <v>100</v>
      </c>
      <c r="T1966" t="s">
        <v>79</v>
      </c>
      <c r="U1966" t="s">
        <v>1964</v>
      </c>
      <c r="V1966" t="s">
        <v>66</v>
      </c>
      <c r="W1966" t="s">
        <v>67</v>
      </c>
      <c r="X1966">
        <v>5</v>
      </c>
      <c r="Y1966">
        <v>0.3</v>
      </c>
      <c r="Z1966">
        <v>0.7</v>
      </c>
      <c r="AA1966">
        <v>2</v>
      </c>
      <c r="AB1966">
        <v>0</v>
      </c>
      <c r="AC1966">
        <v>0.5</v>
      </c>
      <c r="AD1966" t="s">
        <v>68</v>
      </c>
      <c r="AE1966" t="s">
        <v>68</v>
      </c>
      <c r="AF1966" t="s">
        <v>68</v>
      </c>
      <c r="AG1966">
        <v>8.5</v>
      </c>
      <c r="AH1966">
        <v>0.5</v>
      </c>
      <c r="AI1966">
        <v>2.5</v>
      </c>
      <c r="AJ1966" t="s">
        <v>68</v>
      </c>
      <c r="AK1966" t="s">
        <v>68</v>
      </c>
      <c r="AL1966" t="s">
        <v>68</v>
      </c>
      <c r="AM1966" t="s">
        <v>68</v>
      </c>
      <c r="AN1966" t="s">
        <v>68</v>
      </c>
      <c r="AO1966" t="s">
        <v>68</v>
      </c>
      <c r="AP1966" t="s">
        <v>68</v>
      </c>
      <c r="AQ1966" t="s">
        <v>68</v>
      </c>
      <c r="AR1966" t="s">
        <v>68</v>
      </c>
      <c r="AS1966" t="s">
        <v>68</v>
      </c>
      <c r="AT1966" t="s">
        <v>68</v>
      </c>
      <c r="AU1966" t="s">
        <v>68</v>
      </c>
      <c r="AV1966" t="s">
        <v>68</v>
      </c>
      <c r="AW1966" t="s">
        <v>68</v>
      </c>
      <c r="AX1966" t="s">
        <v>68</v>
      </c>
      <c r="AY1966" t="s">
        <v>68</v>
      </c>
      <c r="AZ1966" t="s">
        <v>69</v>
      </c>
      <c r="BA1966" t="s">
        <v>79</v>
      </c>
      <c r="BB1966">
        <v>1</v>
      </c>
    </row>
    <row r="1967" spans="1:62" hidden="1" x14ac:dyDescent="0.3">
      <c r="A1967">
        <v>2015</v>
      </c>
      <c r="B1967" t="s">
        <v>53</v>
      </c>
      <c r="C1967" t="s">
        <v>1965</v>
      </c>
      <c r="D1967" t="s">
        <v>62</v>
      </c>
      <c r="E1967">
        <v>1</v>
      </c>
      <c r="F1967" t="s">
        <v>56</v>
      </c>
      <c r="G1967" t="s">
        <v>112</v>
      </c>
      <c r="H1967" t="s">
        <v>63</v>
      </c>
      <c r="I1967" t="s">
        <v>83</v>
      </c>
      <c r="J1967" t="s">
        <v>947</v>
      </c>
      <c r="K1967" t="s">
        <v>61</v>
      </c>
      <c r="L1967" t="s">
        <v>62</v>
      </c>
      <c r="M1967">
        <v>1</v>
      </c>
      <c r="N1967" t="s">
        <v>56</v>
      </c>
      <c r="O1967">
        <v>12</v>
      </c>
      <c r="P1967">
        <v>24</v>
      </c>
      <c r="Q1967">
        <v>47</v>
      </c>
      <c r="R1967" t="s">
        <v>63</v>
      </c>
      <c r="S1967" t="s">
        <v>100</v>
      </c>
      <c r="T1967" t="s">
        <v>84</v>
      </c>
      <c r="U1967" t="s">
        <v>947</v>
      </c>
      <c r="V1967" t="s">
        <v>66</v>
      </c>
      <c r="W1967" t="s">
        <v>67</v>
      </c>
      <c r="X1967">
        <v>5</v>
      </c>
      <c r="Y1967">
        <v>0.3</v>
      </c>
      <c r="Z1967">
        <v>0.7</v>
      </c>
      <c r="AA1967">
        <v>3.5</v>
      </c>
      <c r="AB1967">
        <v>5</v>
      </c>
      <c r="AC1967">
        <v>4</v>
      </c>
      <c r="AD1967">
        <v>6.5</v>
      </c>
      <c r="AE1967">
        <v>3</v>
      </c>
      <c r="AF1967" t="s">
        <v>68</v>
      </c>
      <c r="AG1967">
        <v>7</v>
      </c>
      <c r="AH1967">
        <v>7</v>
      </c>
      <c r="AI1967">
        <v>10</v>
      </c>
      <c r="AJ1967">
        <v>9</v>
      </c>
      <c r="AK1967">
        <v>10</v>
      </c>
      <c r="AL1967" t="s">
        <v>68</v>
      </c>
      <c r="AM1967" t="s">
        <v>68</v>
      </c>
      <c r="AN1967" t="s">
        <v>68</v>
      </c>
      <c r="AO1967" t="s">
        <v>68</v>
      </c>
      <c r="AP1967" t="s">
        <v>68</v>
      </c>
      <c r="AQ1967" t="s">
        <v>68</v>
      </c>
      <c r="AR1967" t="s">
        <v>68</v>
      </c>
      <c r="AS1967" t="s">
        <v>68</v>
      </c>
      <c r="AT1967" t="s">
        <v>68</v>
      </c>
      <c r="AU1967" t="s">
        <v>68</v>
      </c>
      <c r="AV1967" t="s">
        <v>68</v>
      </c>
      <c r="AW1967" t="s">
        <v>68</v>
      </c>
      <c r="AX1967" t="s">
        <v>68</v>
      </c>
      <c r="AY1967" t="s">
        <v>68</v>
      </c>
      <c r="AZ1967" t="s">
        <v>69</v>
      </c>
      <c r="BA1967" t="s">
        <v>84</v>
      </c>
      <c r="BB1967">
        <v>1</v>
      </c>
    </row>
    <row r="1968" spans="1:62" hidden="1" x14ac:dyDescent="0.3">
      <c r="A1968">
        <v>2015</v>
      </c>
      <c r="B1968" t="s">
        <v>53</v>
      </c>
      <c r="C1968" t="s">
        <v>496</v>
      </c>
      <c r="D1968" t="s">
        <v>62</v>
      </c>
      <c r="E1968">
        <v>1</v>
      </c>
      <c r="F1968" t="s">
        <v>56</v>
      </c>
      <c r="G1968" t="s">
        <v>112</v>
      </c>
      <c r="H1968" t="s">
        <v>63</v>
      </c>
      <c r="I1968" t="s">
        <v>59</v>
      </c>
      <c r="J1968" t="s">
        <v>947</v>
      </c>
      <c r="K1968" t="s">
        <v>61</v>
      </c>
      <c r="L1968" t="s">
        <v>62</v>
      </c>
      <c r="M1968">
        <v>1</v>
      </c>
      <c r="N1968" t="s">
        <v>56</v>
      </c>
      <c r="O1968">
        <v>12</v>
      </c>
      <c r="P1968">
        <v>24</v>
      </c>
      <c r="Q1968">
        <v>48</v>
      </c>
      <c r="R1968" t="s">
        <v>63</v>
      </c>
      <c r="S1968" t="s">
        <v>100</v>
      </c>
      <c r="T1968" t="s">
        <v>65</v>
      </c>
      <c r="U1968" t="s">
        <v>947</v>
      </c>
      <c r="V1968" t="s">
        <v>66</v>
      </c>
      <c r="W1968" t="s">
        <v>67</v>
      </c>
      <c r="X1968">
        <v>5</v>
      </c>
      <c r="Y1968">
        <v>0.3</v>
      </c>
      <c r="Z1968">
        <v>0.7</v>
      </c>
      <c r="AA1968">
        <v>1</v>
      </c>
      <c r="AB1968">
        <v>0.5</v>
      </c>
      <c r="AC1968">
        <v>0</v>
      </c>
      <c r="AD1968" t="s">
        <v>68</v>
      </c>
      <c r="AE1968" t="s">
        <v>68</v>
      </c>
      <c r="AF1968" t="s">
        <v>68</v>
      </c>
      <c r="AG1968">
        <v>6</v>
      </c>
      <c r="AH1968">
        <v>4</v>
      </c>
      <c r="AI1968">
        <v>7</v>
      </c>
      <c r="AJ1968">
        <v>6</v>
      </c>
      <c r="AK1968">
        <v>2</v>
      </c>
      <c r="AL1968" t="s">
        <v>68</v>
      </c>
      <c r="AM1968" t="s">
        <v>68</v>
      </c>
      <c r="AN1968" t="s">
        <v>68</v>
      </c>
      <c r="AO1968" t="s">
        <v>68</v>
      </c>
      <c r="AP1968" t="s">
        <v>68</v>
      </c>
      <c r="AQ1968" t="s">
        <v>68</v>
      </c>
      <c r="AR1968" t="s">
        <v>68</v>
      </c>
      <c r="AS1968" t="s">
        <v>68</v>
      </c>
      <c r="AT1968" t="s">
        <v>68</v>
      </c>
      <c r="AU1968" t="s">
        <v>68</v>
      </c>
      <c r="AV1968" t="s">
        <v>68</v>
      </c>
      <c r="AW1968" t="s">
        <v>68</v>
      </c>
      <c r="AX1968" t="s">
        <v>68</v>
      </c>
      <c r="AY1968" t="s">
        <v>68</v>
      </c>
      <c r="AZ1968" t="s">
        <v>69</v>
      </c>
      <c r="BA1968" t="s">
        <v>65</v>
      </c>
      <c r="BB1968">
        <v>0.81799999999999995</v>
      </c>
    </row>
    <row r="1969" spans="1:62" x14ac:dyDescent="0.3">
      <c r="A1969">
        <v>2015</v>
      </c>
      <c r="B1969" t="s">
        <v>53</v>
      </c>
      <c r="C1969" t="s">
        <v>497</v>
      </c>
      <c r="D1969" t="s">
        <v>62</v>
      </c>
      <c r="E1969">
        <v>1</v>
      </c>
      <c r="F1969" t="s">
        <v>56</v>
      </c>
      <c r="G1969" t="s">
        <v>112</v>
      </c>
      <c r="H1969" t="s">
        <v>63</v>
      </c>
      <c r="I1969" t="s">
        <v>59</v>
      </c>
      <c r="J1969" t="s">
        <v>947</v>
      </c>
      <c r="K1969" t="s">
        <v>61</v>
      </c>
      <c r="L1969" t="s">
        <v>62</v>
      </c>
      <c r="M1969">
        <v>1</v>
      </c>
      <c r="N1969" t="s">
        <v>56</v>
      </c>
      <c r="O1969">
        <v>13</v>
      </c>
      <c r="P1969">
        <v>25</v>
      </c>
      <c r="Q1969">
        <v>49</v>
      </c>
      <c r="R1969" t="s">
        <v>63</v>
      </c>
      <c r="S1969" t="s">
        <v>100</v>
      </c>
      <c r="T1969" t="s">
        <v>65</v>
      </c>
      <c r="U1969" t="s">
        <v>947</v>
      </c>
      <c r="V1969" t="s">
        <v>66</v>
      </c>
      <c r="W1969" t="s">
        <v>67</v>
      </c>
      <c r="X1969">
        <v>5</v>
      </c>
      <c r="Y1969">
        <v>0.3</v>
      </c>
      <c r="Z1969">
        <v>0.7</v>
      </c>
      <c r="AA1969">
        <v>3.5</v>
      </c>
      <c r="AB1969">
        <v>2.5</v>
      </c>
      <c r="AC1969">
        <v>3.5</v>
      </c>
      <c r="AD1969">
        <v>4</v>
      </c>
      <c r="AE1969">
        <v>4.5</v>
      </c>
      <c r="AF1969">
        <v>4</v>
      </c>
      <c r="AG1969">
        <v>8.5</v>
      </c>
      <c r="AH1969">
        <v>5</v>
      </c>
      <c r="AI1969">
        <v>8.5</v>
      </c>
      <c r="AJ1969">
        <v>6.5</v>
      </c>
      <c r="AK1969">
        <v>6</v>
      </c>
      <c r="AL1969" t="s">
        <v>68</v>
      </c>
      <c r="AM1969" t="s">
        <v>68</v>
      </c>
      <c r="AN1969" t="s">
        <v>68</v>
      </c>
      <c r="AO1969" t="s">
        <v>68</v>
      </c>
      <c r="AP1969" t="s">
        <v>68</v>
      </c>
      <c r="AQ1969" t="s">
        <v>68</v>
      </c>
      <c r="AR1969" t="s">
        <v>68</v>
      </c>
      <c r="AS1969" t="s">
        <v>68</v>
      </c>
      <c r="AT1969" t="s">
        <v>68</v>
      </c>
      <c r="AU1969" t="s">
        <v>68</v>
      </c>
      <c r="AV1969" t="s">
        <v>68</v>
      </c>
      <c r="AW1969" t="s">
        <v>68</v>
      </c>
      <c r="AX1969" t="s">
        <v>68</v>
      </c>
      <c r="AY1969" t="s">
        <v>68</v>
      </c>
      <c r="AZ1969" t="s">
        <v>80</v>
      </c>
      <c r="BA1969" t="s">
        <v>65</v>
      </c>
      <c r="BB1969">
        <v>0.79700000000000004</v>
      </c>
      <c r="BD1969">
        <f>IF(EXACT(BA1969,T1969),1,0)</f>
        <v>1</v>
      </c>
      <c r="BE1969">
        <f>IF(AND(AZ1969="2_Testando"),1,0)</f>
        <v>1</v>
      </c>
      <c r="BF1969">
        <f>IF(AND(AZ1969="2_Testando",BD1969=1),1,0)</f>
        <v>1</v>
      </c>
      <c r="BJ1969">
        <f>IF(AND(BB1969&gt;0.7,BF1969=1),1,0)</f>
        <v>1</v>
      </c>
    </row>
    <row r="1970" spans="1:62" hidden="1" x14ac:dyDescent="0.3">
      <c r="A1970">
        <v>2015</v>
      </c>
      <c r="B1970" t="s">
        <v>53</v>
      </c>
      <c r="C1970" t="s">
        <v>1966</v>
      </c>
      <c r="D1970" t="s">
        <v>62</v>
      </c>
      <c r="E1970">
        <v>1</v>
      </c>
      <c r="F1970" t="s">
        <v>56</v>
      </c>
      <c r="G1970" t="s">
        <v>112</v>
      </c>
      <c r="H1970" t="s">
        <v>63</v>
      </c>
      <c r="I1970" t="s">
        <v>77</v>
      </c>
      <c r="J1970" t="s">
        <v>1105</v>
      </c>
      <c r="K1970" t="s">
        <v>61</v>
      </c>
      <c r="L1970" t="s">
        <v>62</v>
      </c>
      <c r="M1970">
        <v>1</v>
      </c>
      <c r="N1970" t="s">
        <v>56</v>
      </c>
      <c r="O1970">
        <v>13</v>
      </c>
      <c r="P1970">
        <v>25</v>
      </c>
      <c r="Q1970">
        <v>50</v>
      </c>
      <c r="R1970" t="s">
        <v>63</v>
      </c>
      <c r="S1970" t="s">
        <v>100</v>
      </c>
      <c r="T1970" t="s">
        <v>79</v>
      </c>
      <c r="U1970" t="s">
        <v>1105</v>
      </c>
      <c r="V1970" t="s">
        <v>66</v>
      </c>
      <c r="W1970" t="s">
        <v>67</v>
      </c>
      <c r="X1970">
        <v>5</v>
      </c>
      <c r="Y1970">
        <v>0.3</v>
      </c>
      <c r="Z1970">
        <v>0.7</v>
      </c>
      <c r="AA1970">
        <v>5</v>
      </c>
      <c r="AB1970" t="s">
        <v>68</v>
      </c>
      <c r="AC1970" t="s">
        <v>68</v>
      </c>
      <c r="AD1970" t="s">
        <v>68</v>
      </c>
      <c r="AE1970" t="s">
        <v>68</v>
      </c>
      <c r="AF1970" t="s">
        <v>68</v>
      </c>
      <c r="AG1970">
        <v>8</v>
      </c>
      <c r="AH1970">
        <v>6</v>
      </c>
      <c r="AI1970">
        <v>5</v>
      </c>
      <c r="AJ1970" t="s">
        <v>68</v>
      </c>
      <c r="AK1970" t="s">
        <v>68</v>
      </c>
      <c r="AL1970" t="s">
        <v>68</v>
      </c>
      <c r="AM1970" t="s">
        <v>68</v>
      </c>
      <c r="AN1970" t="s">
        <v>68</v>
      </c>
      <c r="AO1970" t="s">
        <v>68</v>
      </c>
      <c r="AP1970" t="s">
        <v>68</v>
      </c>
      <c r="AQ1970" t="s">
        <v>68</v>
      </c>
      <c r="AR1970" t="s">
        <v>68</v>
      </c>
      <c r="AS1970" t="s">
        <v>68</v>
      </c>
      <c r="AT1970" t="s">
        <v>68</v>
      </c>
      <c r="AU1970" t="s">
        <v>68</v>
      </c>
      <c r="AV1970" t="s">
        <v>68</v>
      </c>
      <c r="AW1970" t="s">
        <v>68</v>
      </c>
      <c r="AX1970" t="s">
        <v>68</v>
      </c>
      <c r="AY1970" t="s">
        <v>68</v>
      </c>
      <c r="AZ1970" t="s">
        <v>69</v>
      </c>
      <c r="BA1970" t="s">
        <v>79</v>
      </c>
      <c r="BB1970">
        <v>1</v>
      </c>
    </row>
    <row r="1971" spans="1:62" hidden="1" x14ac:dyDescent="0.3">
      <c r="A1971">
        <v>2015</v>
      </c>
      <c r="B1971" t="s">
        <v>53</v>
      </c>
      <c r="C1971" t="s">
        <v>1967</v>
      </c>
      <c r="D1971" t="s">
        <v>62</v>
      </c>
      <c r="E1971">
        <v>1</v>
      </c>
      <c r="F1971" t="s">
        <v>56</v>
      </c>
      <c r="G1971" t="s">
        <v>112</v>
      </c>
      <c r="H1971" t="s">
        <v>63</v>
      </c>
      <c r="I1971" t="s">
        <v>83</v>
      </c>
      <c r="J1971" t="s">
        <v>967</v>
      </c>
      <c r="K1971" t="s">
        <v>61</v>
      </c>
      <c r="L1971" t="s">
        <v>62</v>
      </c>
      <c r="M1971">
        <v>1</v>
      </c>
      <c r="N1971" t="s">
        <v>56</v>
      </c>
      <c r="O1971">
        <v>13</v>
      </c>
      <c r="P1971">
        <v>26</v>
      </c>
      <c r="Q1971">
        <v>52</v>
      </c>
      <c r="R1971" t="s">
        <v>63</v>
      </c>
      <c r="S1971" t="s">
        <v>100</v>
      </c>
      <c r="T1971" t="s">
        <v>84</v>
      </c>
      <c r="U1971" t="s">
        <v>947</v>
      </c>
      <c r="V1971" t="s">
        <v>66</v>
      </c>
      <c r="W1971" t="s">
        <v>67</v>
      </c>
      <c r="X1971">
        <v>5</v>
      </c>
      <c r="Y1971">
        <v>0.3</v>
      </c>
      <c r="Z1971">
        <v>0.7</v>
      </c>
      <c r="AA1971">
        <v>8.5</v>
      </c>
      <c r="AB1971">
        <v>8.5</v>
      </c>
      <c r="AC1971" t="s">
        <v>68</v>
      </c>
      <c r="AD1971">
        <v>6.5</v>
      </c>
      <c r="AE1971">
        <v>6.5</v>
      </c>
      <c r="AF1971" t="s">
        <v>68</v>
      </c>
      <c r="AG1971">
        <v>9</v>
      </c>
      <c r="AH1971">
        <v>9</v>
      </c>
      <c r="AI1971">
        <v>8.5</v>
      </c>
      <c r="AJ1971">
        <v>8</v>
      </c>
      <c r="AK1971">
        <v>9</v>
      </c>
      <c r="AL1971" t="s">
        <v>68</v>
      </c>
      <c r="AM1971" t="s">
        <v>68</v>
      </c>
      <c r="AN1971" t="s">
        <v>68</v>
      </c>
      <c r="AO1971" t="s">
        <v>68</v>
      </c>
      <c r="AP1971" t="s">
        <v>68</v>
      </c>
      <c r="AQ1971" t="s">
        <v>68</v>
      </c>
      <c r="AR1971" t="s">
        <v>68</v>
      </c>
      <c r="AS1971" t="s">
        <v>68</v>
      </c>
      <c r="AT1971" t="s">
        <v>68</v>
      </c>
      <c r="AU1971" t="s">
        <v>68</v>
      </c>
      <c r="AV1971" t="s">
        <v>68</v>
      </c>
      <c r="AW1971" t="s">
        <v>68</v>
      </c>
      <c r="AX1971" t="s">
        <v>68</v>
      </c>
      <c r="AY1971" t="s">
        <v>68</v>
      </c>
      <c r="AZ1971" t="s">
        <v>69</v>
      </c>
      <c r="BA1971" t="s">
        <v>84</v>
      </c>
      <c r="BB1971">
        <v>1</v>
      </c>
    </row>
    <row r="1972" spans="1:62" x14ac:dyDescent="0.3">
      <c r="A1972">
        <v>2015</v>
      </c>
      <c r="B1972" t="s">
        <v>53</v>
      </c>
      <c r="C1972" t="s">
        <v>1968</v>
      </c>
      <c r="D1972" t="s">
        <v>62</v>
      </c>
      <c r="E1972">
        <v>1</v>
      </c>
      <c r="F1972" t="s">
        <v>71</v>
      </c>
      <c r="G1972" t="s">
        <v>112</v>
      </c>
      <c r="H1972" t="s">
        <v>63</v>
      </c>
      <c r="I1972" t="s">
        <v>77</v>
      </c>
      <c r="J1972" t="s">
        <v>1514</v>
      </c>
      <c r="K1972" t="s">
        <v>61</v>
      </c>
      <c r="L1972" t="s">
        <v>62</v>
      </c>
      <c r="M1972">
        <v>1</v>
      </c>
      <c r="N1972" t="s">
        <v>71</v>
      </c>
      <c r="O1972">
        <v>4</v>
      </c>
      <c r="P1972">
        <v>8</v>
      </c>
      <c r="Q1972">
        <v>16</v>
      </c>
      <c r="R1972" t="s">
        <v>63</v>
      </c>
      <c r="S1972" t="s">
        <v>100</v>
      </c>
      <c r="T1972" t="s">
        <v>79</v>
      </c>
      <c r="U1972" t="s">
        <v>1514</v>
      </c>
      <c r="V1972" t="s">
        <v>66</v>
      </c>
      <c r="W1972" t="s">
        <v>67</v>
      </c>
      <c r="X1972">
        <v>5</v>
      </c>
      <c r="Y1972">
        <v>0.3</v>
      </c>
      <c r="Z1972">
        <v>0.7</v>
      </c>
      <c r="AA1972">
        <v>2.5</v>
      </c>
      <c r="AB1972" t="s">
        <v>68</v>
      </c>
      <c r="AC1972" t="s">
        <v>68</v>
      </c>
      <c r="AD1972" t="s">
        <v>68</v>
      </c>
      <c r="AE1972" t="s">
        <v>68</v>
      </c>
      <c r="AF1972" t="s">
        <v>68</v>
      </c>
      <c r="AG1972" t="s">
        <v>68</v>
      </c>
      <c r="AH1972">
        <v>5</v>
      </c>
      <c r="AI1972" t="s">
        <v>68</v>
      </c>
      <c r="AJ1972" t="s">
        <v>68</v>
      </c>
      <c r="AK1972" t="s">
        <v>68</v>
      </c>
      <c r="AL1972" t="s">
        <v>68</v>
      </c>
      <c r="AM1972" t="s">
        <v>68</v>
      </c>
      <c r="AN1972" t="s">
        <v>68</v>
      </c>
      <c r="AO1972" t="s">
        <v>68</v>
      </c>
      <c r="AP1972" t="s">
        <v>68</v>
      </c>
      <c r="AQ1972" t="s">
        <v>68</v>
      </c>
      <c r="AR1972" t="s">
        <v>68</v>
      </c>
      <c r="AS1972" t="s">
        <v>68</v>
      </c>
      <c r="AT1972" t="s">
        <v>68</v>
      </c>
      <c r="AU1972" t="s">
        <v>68</v>
      </c>
      <c r="AV1972" t="s">
        <v>68</v>
      </c>
      <c r="AW1972" t="s">
        <v>68</v>
      </c>
      <c r="AX1972" t="s">
        <v>68</v>
      </c>
      <c r="AY1972" t="s">
        <v>68</v>
      </c>
      <c r="AZ1972" t="s">
        <v>80</v>
      </c>
      <c r="BA1972" t="s">
        <v>79</v>
      </c>
      <c r="BB1972">
        <v>1</v>
      </c>
      <c r="BD1972">
        <f>IF(EXACT(BA1972,T1972),1,0)</f>
        <v>1</v>
      </c>
      <c r="BE1972">
        <f>IF(AND(AZ1972="2_Testando"),1,0)</f>
        <v>1</v>
      </c>
      <c r="BF1972">
        <f>IF(AND(AZ1972="2_Testando",BD1972=1),1,0)</f>
        <v>1</v>
      </c>
      <c r="BJ1972">
        <f>IF(AND(BB1972&gt;0.7,BF1972=1),1,0)</f>
        <v>1</v>
      </c>
    </row>
    <row r="1973" spans="1:62" hidden="1" x14ac:dyDescent="0.3">
      <c r="A1973">
        <v>2015</v>
      </c>
      <c r="B1973" t="s">
        <v>53</v>
      </c>
      <c r="C1973" t="s">
        <v>1969</v>
      </c>
      <c r="D1973" t="s">
        <v>62</v>
      </c>
      <c r="E1973">
        <v>1</v>
      </c>
      <c r="F1973" t="s">
        <v>56</v>
      </c>
      <c r="G1973" t="s">
        <v>112</v>
      </c>
      <c r="H1973" t="s">
        <v>63</v>
      </c>
      <c r="I1973" t="s">
        <v>77</v>
      </c>
      <c r="J1973" t="s">
        <v>1970</v>
      </c>
      <c r="K1973" t="s">
        <v>61</v>
      </c>
      <c r="L1973" t="s">
        <v>62</v>
      </c>
      <c r="M1973">
        <v>1</v>
      </c>
      <c r="N1973" t="s">
        <v>56</v>
      </c>
      <c r="O1973">
        <v>14</v>
      </c>
      <c r="P1973">
        <v>27</v>
      </c>
      <c r="Q1973">
        <v>53</v>
      </c>
      <c r="R1973" t="s">
        <v>63</v>
      </c>
      <c r="S1973" t="s">
        <v>100</v>
      </c>
      <c r="T1973" t="s">
        <v>79</v>
      </c>
      <c r="U1973" t="s">
        <v>1970</v>
      </c>
      <c r="V1973" t="s">
        <v>66</v>
      </c>
      <c r="W1973" t="s">
        <v>67</v>
      </c>
      <c r="X1973">
        <v>5</v>
      </c>
      <c r="Y1973">
        <v>0.3</v>
      </c>
      <c r="Z1973">
        <v>0.7</v>
      </c>
      <c r="AA1973" t="s">
        <v>68</v>
      </c>
      <c r="AB1973" t="s">
        <v>68</v>
      </c>
      <c r="AC1973" t="s">
        <v>68</v>
      </c>
      <c r="AD1973" t="s">
        <v>68</v>
      </c>
      <c r="AE1973" t="s">
        <v>68</v>
      </c>
      <c r="AF1973" t="s">
        <v>68</v>
      </c>
      <c r="AG1973">
        <v>9</v>
      </c>
      <c r="AH1973">
        <v>2</v>
      </c>
      <c r="AI1973">
        <v>1.5</v>
      </c>
      <c r="AJ1973" t="s">
        <v>68</v>
      </c>
      <c r="AK1973" t="s">
        <v>68</v>
      </c>
      <c r="AL1973" t="s">
        <v>68</v>
      </c>
      <c r="AM1973" t="s">
        <v>68</v>
      </c>
      <c r="AN1973" t="s">
        <v>68</v>
      </c>
      <c r="AO1973" t="s">
        <v>68</v>
      </c>
      <c r="AP1973" t="s">
        <v>68</v>
      </c>
      <c r="AQ1973" t="s">
        <v>68</v>
      </c>
      <c r="AR1973" t="s">
        <v>68</v>
      </c>
      <c r="AS1973" t="s">
        <v>68</v>
      </c>
      <c r="AT1973" t="s">
        <v>68</v>
      </c>
      <c r="AU1973" t="s">
        <v>68</v>
      </c>
      <c r="AV1973" t="s">
        <v>68</v>
      </c>
      <c r="AW1973" t="s">
        <v>68</v>
      </c>
      <c r="AX1973" t="s">
        <v>68</v>
      </c>
      <c r="AY1973" t="s">
        <v>68</v>
      </c>
      <c r="AZ1973" t="s">
        <v>69</v>
      </c>
      <c r="BA1973" t="s">
        <v>79</v>
      </c>
      <c r="BB1973">
        <v>1</v>
      </c>
    </row>
    <row r="1974" spans="1:62" hidden="1" x14ac:dyDescent="0.3">
      <c r="A1974">
        <v>2015</v>
      </c>
      <c r="B1974" t="s">
        <v>53</v>
      </c>
      <c r="C1974" t="s">
        <v>1971</v>
      </c>
      <c r="D1974" t="s">
        <v>62</v>
      </c>
      <c r="E1974">
        <v>1</v>
      </c>
      <c r="F1974" t="s">
        <v>71</v>
      </c>
      <c r="G1974" t="s">
        <v>112</v>
      </c>
      <c r="H1974" t="s">
        <v>63</v>
      </c>
      <c r="I1974" t="s">
        <v>77</v>
      </c>
      <c r="J1974" t="s">
        <v>1020</v>
      </c>
      <c r="K1974" t="s">
        <v>61</v>
      </c>
      <c r="L1974" t="s">
        <v>62</v>
      </c>
      <c r="M1974">
        <v>1</v>
      </c>
      <c r="N1974" t="s">
        <v>71</v>
      </c>
      <c r="O1974">
        <v>1</v>
      </c>
      <c r="P1974">
        <v>1</v>
      </c>
      <c r="Q1974">
        <v>1</v>
      </c>
      <c r="R1974" t="s">
        <v>63</v>
      </c>
      <c r="S1974" t="s">
        <v>100</v>
      </c>
      <c r="T1974" t="s">
        <v>79</v>
      </c>
      <c r="U1974" t="s">
        <v>1020</v>
      </c>
      <c r="V1974" t="s">
        <v>66</v>
      </c>
      <c r="W1974" t="s">
        <v>67</v>
      </c>
      <c r="X1974">
        <v>5</v>
      </c>
      <c r="Y1974">
        <v>0.3</v>
      </c>
      <c r="Z1974">
        <v>0.7</v>
      </c>
      <c r="AA1974">
        <v>1.5</v>
      </c>
      <c r="AB1974">
        <v>1</v>
      </c>
      <c r="AC1974">
        <v>1.5</v>
      </c>
      <c r="AD1974" t="s">
        <v>68</v>
      </c>
      <c r="AE1974" t="s">
        <v>68</v>
      </c>
      <c r="AF1974" t="s">
        <v>68</v>
      </c>
      <c r="AG1974">
        <v>8</v>
      </c>
      <c r="AH1974">
        <v>2</v>
      </c>
      <c r="AI1974">
        <v>7.5</v>
      </c>
      <c r="AJ1974" t="s">
        <v>68</v>
      </c>
      <c r="AK1974" t="s">
        <v>68</v>
      </c>
      <c r="AL1974" t="s">
        <v>68</v>
      </c>
      <c r="AM1974" t="s">
        <v>68</v>
      </c>
      <c r="AN1974" t="s">
        <v>68</v>
      </c>
      <c r="AO1974" t="s">
        <v>68</v>
      </c>
      <c r="AP1974" t="s">
        <v>68</v>
      </c>
      <c r="AQ1974" t="s">
        <v>68</v>
      </c>
      <c r="AR1974" t="s">
        <v>68</v>
      </c>
      <c r="AS1974" t="s">
        <v>68</v>
      </c>
      <c r="AT1974" t="s">
        <v>68</v>
      </c>
      <c r="AU1974" t="s">
        <v>68</v>
      </c>
      <c r="AV1974" t="s">
        <v>68</v>
      </c>
      <c r="AW1974" t="s">
        <v>68</v>
      </c>
      <c r="AX1974" t="s">
        <v>68</v>
      </c>
      <c r="AY1974" t="s">
        <v>68</v>
      </c>
      <c r="AZ1974" t="s">
        <v>69</v>
      </c>
      <c r="BA1974" t="s">
        <v>79</v>
      </c>
      <c r="BB1974">
        <v>1</v>
      </c>
    </row>
    <row r="1975" spans="1:62" hidden="1" x14ac:dyDescent="0.3">
      <c r="A1975">
        <v>2015</v>
      </c>
      <c r="B1975" t="s">
        <v>53</v>
      </c>
      <c r="C1975" t="s">
        <v>1972</v>
      </c>
      <c r="D1975" t="s">
        <v>62</v>
      </c>
      <c r="E1975">
        <v>1</v>
      </c>
      <c r="F1975" t="s">
        <v>56</v>
      </c>
      <c r="G1975" t="s">
        <v>112</v>
      </c>
      <c r="H1975" t="s">
        <v>63</v>
      </c>
      <c r="I1975" t="s">
        <v>83</v>
      </c>
      <c r="J1975" t="s">
        <v>947</v>
      </c>
      <c r="K1975" t="s">
        <v>61</v>
      </c>
      <c r="L1975" t="s">
        <v>62</v>
      </c>
      <c r="M1975">
        <v>1</v>
      </c>
      <c r="N1975" t="s">
        <v>56</v>
      </c>
      <c r="O1975">
        <v>14</v>
      </c>
      <c r="P1975">
        <v>27</v>
      </c>
      <c r="Q1975">
        <v>54</v>
      </c>
      <c r="R1975" t="s">
        <v>63</v>
      </c>
      <c r="S1975" t="s">
        <v>100</v>
      </c>
      <c r="T1975" t="s">
        <v>84</v>
      </c>
      <c r="U1975" t="s">
        <v>947</v>
      </c>
      <c r="V1975" t="s">
        <v>66</v>
      </c>
      <c r="W1975" t="s">
        <v>67</v>
      </c>
      <c r="X1975">
        <v>5</v>
      </c>
      <c r="Y1975">
        <v>0.3</v>
      </c>
      <c r="Z1975">
        <v>0.7</v>
      </c>
      <c r="AA1975">
        <v>3.5</v>
      </c>
      <c r="AB1975">
        <v>6.5</v>
      </c>
      <c r="AC1975">
        <v>6</v>
      </c>
      <c r="AD1975">
        <v>7.5</v>
      </c>
      <c r="AE1975">
        <v>2</v>
      </c>
      <c r="AF1975">
        <v>5.5</v>
      </c>
      <c r="AG1975" t="s">
        <v>68</v>
      </c>
      <c r="AH1975">
        <v>6.5</v>
      </c>
      <c r="AI1975">
        <v>6</v>
      </c>
      <c r="AJ1975">
        <v>8</v>
      </c>
      <c r="AK1975">
        <v>10</v>
      </c>
      <c r="AL1975" t="s">
        <v>68</v>
      </c>
      <c r="AM1975" t="s">
        <v>68</v>
      </c>
      <c r="AN1975" t="s">
        <v>68</v>
      </c>
      <c r="AO1975" t="s">
        <v>68</v>
      </c>
      <c r="AP1975" t="s">
        <v>68</v>
      </c>
      <c r="AQ1975" t="s">
        <v>68</v>
      </c>
      <c r="AR1975" t="s">
        <v>68</v>
      </c>
      <c r="AS1975" t="s">
        <v>68</v>
      </c>
      <c r="AT1975" t="s">
        <v>68</v>
      </c>
      <c r="AU1975" t="s">
        <v>68</v>
      </c>
      <c r="AV1975" t="s">
        <v>68</v>
      </c>
      <c r="AW1975" t="s">
        <v>68</v>
      </c>
      <c r="AX1975" t="s">
        <v>68</v>
      </c>
      <c r="AY1975" t="s">
        <v>68</v>
      </c>
      <c r="AZ1975" t="s">
        <v>69</v>
      </c>
      <c r="BA1975" t="s">
        <v>84</v>
      </c>
      <c r="BB1975">
        <v>1</v>
      </c>
    </row>
    <row r="1976" spans="1:62" hidden="1" x14ac:dyDescent="0.3">
      <c r="A1976">
        <v>2015</v>
      </c>
      <c r="B1976" t="s">
        <v>53</v>
      </c>
      <c r="C1976" t="s">
        <v>1973</v>
      </c>
      <c r="D1976" t="s">
        <v>62</v>
      </c>
      <c r="E1976">
        <v>1</v>
      </c>
      <c r="F1976" t="s">
        <v>56</v>
      </c>
      <c r="G1976" t="s">
        <v>112</v>
      </c>
      <c r="H1976" t="s">
        <v>63</v>
      </c>
      <c r="I1976" t="s">
        <v>83</v>
      </c>
      <c r="J1976" t="s">
        <v>967</v>
      </c>
      <c r="K1976" t="s">
        <v>61</v>
      </c>
      <c r="L1976" t="s">
        <v>62</v>
      </c>
      <c r="M1976">
        <v>1</v>
      </c>
      <c r="N1976" t="s">
        <v>56</v>
      </c>
      <c r="O1976">
        <v>14</v>
      </c>
      <c r="P1976">
        <v>28</v>
      </c>
      <c r="Q1976">
        <v>55</v>
      </c>
      <c r="R1976" t="s">
        <v>63</v>
      </c>
      <c r="S1976" t="s">
        <v>100</v>
      </c>
      <c r="T1976" t="s">
        <v>84</v>
      </c>
      <c r="U1976" t="s">
        <v>947</v>
      </c>
      <c r="V1976" t="s">
        <v>66</v>
      </c>
      <c r="W1976" t="s">
        <v>67</v>
      </c>
      <c r="X1976">
        <v>5</v>
      </c>
      <c r="Y1976">
        <v>0.3</v>
      </c>
      <c r="Z1976">
        <v>0.7</v>
      </c>
      <c r="AA1976">
        <v>6.5</v>
      </c>
      <c r="AB1976">
        <v>8</v>
      </c>
      <c r="AC1976">
        <v>7.5</v>
      </c>
      <c r="AD1976">
        <v>7.5</v>
      </c>
      <c r="AE1976">
        <v>5.5</v>
      </c>
      <c r="AF1976" t="s">
        <v>68</v>
      </c>
      <c r="AG1976">
        <v>9</v>
      </c>
      <c r="AH1976">
        <v>7.5</v>
      </c>
      <c r="AI1976">
        <v>10</v>
      </c>
      <c r="AJ1976">
        <v>6.5</v>
      </c>
      <c r="AK1976">
        <v>10</v>
      </c>
      <c r="AL1976" t="s">
        <v>68</v>
      </c>
      <c r="AM1976" t="s">
        <v>68</v>
      </c>
      <c r="AN1976" t="s">
        <v>68</v>
      </c>
      <c r="AO1976" t="s">
        <v>68</v>
      </c>
      <c r="AP1976" t="s">
        <v>68</v>
      </c>
      <c r="AQ1976" t="s">
        <v>68</v>
      </c>
      <c r="AR1976" t="s">
        <v>68</v>
      </c>
      <c r="AS1976" t="s">
        <v>68</v>
      </c>
      <c r="AT1976" t="s">
        <v>68</v>
      </c>
      <c r="AU1976" t="s">
        <v>68</v>
      </c>
      <c r="AV1976" t="s">
        <v>68</v>
      </c>
      <c r="AW1976" t="s">
        <v>68</v>
      </c>
      <c r="AX1976" t="s">
        <v>68</v>
      </c>
      <c r="AY1976" t="s">
        <v>68</v>
      </c>
      <c r="AZ1976" t="s">
        <v>69</v>
      </c>
      <c r="BA1976" t="s">
        <v>84</v>
      </c>
      <c r="BB1976">
        <v>1</v>
      </c>
    </row>
    <row r="1977" spans="1:62" hidden="1" x14ac:dyDescent="0.3">
      <c r="A1977">
        <v>2015</v>
      </c>
      <c r="B1977" t="s">
        <v>53</v>
      </c>
      <c r="C1977" t="s">
        <v>498</v>
      </c>
      <c r="D1977" t="s">
        <v>62</v>
      </c>
      <c r="E1977">
        <v>1</v>
      </c>
      <c r="F1977" t="s">
        <v>71</v>
      </c>
      <c r="G1977" t="s">
        <v>112</v>
      </c>
      <c r="H1977" t="s">
        <v>63</v>
      </c>
      <c r="I1977" t="s">
        <v>59</v>
      </c>
      <c r="J1977" t="s">
        <v>947</v>
      </c>
      <c r="K1977" t="s">
        <v>61</v>
      </c>
      <c r="L1977" t="s">
        <v>62</v>
      </c>
      <c r="M1977">
        <v>1</v>
      </c>
      <c r="N1977" t="s">
        <v>71</v>
      </c>
      <c r="O1977">
        <v>1</v>
      </c>
      <c r="P1977">
        <v>1</v>
      </c>
      <c r="Q1977">
        <v>2</v>
      </c>
      <c r="R1977" t="s">
        <v>63</v>
      </c>
      <c r="S1977" t="s">
        <v>100</v>
      </c>
      <c r="T1977" t="s">
        <v>65</v>
      </c>
      <c r="U1977" t="s">
        <v>947</v>
      </c>
      <c r="V1977" t="s">
        <v>66</v>
      </c>
      <c r="W1977" t="s">
        <v>67</v>
      </c>
      <c r="X1977">
        <v>5</v>
      </c>
      <c r="Y1977">
        <v>0.3</v>
      </c>
      <c r="Z1977">
        <v>0.7</v>
      </c>
      <c r="AA1977">
        <v>2</v>
      </c>
      <c r="AB1977">
        <v>2.5</v>
      </c>
      <c r="AC1977">
        <v>1.5</v>
      </c>
      <c r="AD1977">
        <v>2</v>
      </c>
      <c r="AE1977">
        <v>3.5</v>
      </c>
      <c r="AF1977">
        <v>4.5</v>
      </c>
      <c r="AG1977">
        <v>8.5</v>
      </c>
      <c r="AH1977">
        <v>7.5</v>
      </c>
      <c r="AI1977">
        <v>8</v>
      </c>
      <c r="AJ1977">
        <v>10</v>
      </c>
      <c r="AK1977">
        <v>10</v>
      </c>
      <c r="AL1977" t="s">
        <v>68</v>
      </c>
      <c r="AM1977" t="s">
        <v>68</v>
      </c>
      <c r="AN1977" t="s">
        <v>68</v>
      </c>
      <c r="AO1977" t="s">
        <v>68</v>
      </c>
      <c r="AP1977" t="s">
        <v>68</v>
      </c>
      <c r="AQ1977" t="s">
        <v>68</v>
      </c>
      <c r="AR1977" t="s">
        <v>68</v>
      </c>
      <c r="AS1977" t="s">
        <v>68</v>
      </c>
      <c r="AT1977" t="s">
        <v>68</v>
      </c>
      <c r="AU1977" t="s">
        <v>68</v>
      </c>
      <c r="AV1977" t="s">
        <v>68</v>
      </c>
      <c r="AW1977" t="s">
        <v>68</v>
      </c>
      <c r="AX1977" t="s">
        <v>68</v>
      </c>
      <c r="AY1977" t="s">
        <v>68</v>
      </c>
      <c r="AZ1977" t="s">
        <v>69</v>
      </c>
      <c r="BA1977" t="s">
        <v>65</v>
      </c>
      <c r="BB1977">
        <v>0.97</v>
      </c>
    </row>
    <row r="1978" spans="1:62" x14ac:dyDescent="0.3">
      <c r="A1978">
        <v>2015</v>
      </c>
      <c r="B1978" t="s">
        <v>53</v>
      </c>
      <c r="C1978" t="s">
        <v>1974</v>
      </c>
      <c r="D1978" t="s">
        <v>62</v>
      </c>
      <c r="E1978">
        <v>1</v>
      </c>
      <c r="F1978" t="s">
        <v>71</v>
      </c>
      <c r="G1978" t="s">
        <v>112</v>
      </c>
      <c r="H1978" t="s">
        <v>63</v>
      </c>
      <c r="I1978" t="s">
        <v>59</v>
      </c>
      <c r="J1978" t="s">
        <v>947</v>
      </c>
      <c r="K1978" t="s">
        <v>61</v>
      </c>
      <c r="L1978" t="s">
        <v>62</v>
      </c>
      <c r="M1978">
        <v>1</v>
      </c>
      <c r="N1978" t="s">
        <v>71</v>
      </c>
      <c r="O1978">
        <v>1</v>
      </c>
      <c r="P1978">
        <v>2</v>
      </c>
      <c r="Q1978">
        <v>3</v>
      </c>
      <c r="R1978" t="s">
        <v>63</v>
      </c>
      <c r="S1978" t="s">
        <v>100</v>
      </c>
      <c r="T1978" t="s">
        <v>65</v>
      </c>
      <c r="U1978" t="s">
        <v>947</v>
      </c>
      <c r="V1978" t="s">
        <v>66</v>
      </c>
      <c r="W1978" t="s">
        <v>67</v>
      </c>
      <c r="X1978">
        <v>5</v>
      </c>
      <c r="Y1978">
        <v>0.3</v>
      </c>
      <c r="Z1978">
        <v>0.7</v>
      </c>
      <c r="AA1978">
        <v>0</v>
      </c>
      <c r="AB1978">
        <v>0</v>
      </c>
      <c r="AC1978">
        <v>0</v>
      </c>
      <c r="AD1978">
        <v>0</v>
      </c>
      <c r="AE1978">
        <v>1</v>
      </c>
      <c r="AF1978" t="s">
        <v>68</v>
      </c>
      <c r="AG1978">
        <v>8.5</v>
      </c>
      <c r="AH1978">
        <v>2</v>
      </c>
      <c r="AI1978" t="s">
        <v>68</v>
      </c>
      <c r="AJ1978">
        <v>4.5</v>
      </c>
      <c r="AK1978" t="s">
        <v>68</v>
      </c>
      <c r="AL1978" t="s">
        <v>68</v>
      </c>
      <c r="AM1978" t="s">
        <v>68</v>
      </c>
      <c r="AN1978" t="s">
        <v>68</v>
      </c>
      <c r="AO1978" t="s">
        <v>68</v>
      </c>
      <c r="AP1978" t="s">
        <v>68</v>
      </c>
      <c r="AQ1978" t="s">
        <v>68</v>
      </c>
      <c r="AR1978" t="s">
        <v>68</v>
      </c>
      <c r="AS1978" t="s">
        <v>68</v>
      </c>
      <c r="AT1978" t="s">
        <v>68</v>
      </c>
      <c r="AU1978" t="s">
        <v>68</v>
      </c>
      <c r="AV1978" t="s">
        <v>68</v>
      </c>
      <c r="AW1978" t="s">
        <v>68</v>
      </c>
      <c r="AX1978" t="s">
        <v>68</v>
      </c>
      <c r="AY1978" t="s">
        <v>68</v>
      </c>
      <c r="AZ1978" t="s">
        <v>80</v>
      </c>
      <c r="BA1978" t="s">
        <v>65</v>
      </c>
      <c r="BB1978">
        <v>0.97</v>
      </c>
      <c r="BD1978">
        <f>IF(EXACT(BA1978,T1978),1,0)</f>
        <v>1</v>
      </c>
      <c r="BE1978">
        <f>IF(AND(AZ1978="2_Testando"),1,0)</f>
        <v>1</v>
      </c>
      <c r="BF1978">
        <f>IF(AND(AZ1978="2_Testando",BD1978=1),1,0)</f>
        <v>1</v>
      </c>
      <c r="BJ1978">
        <f>IF(AND(BB1978&gt;0.7,BF1978=1),1,0)</f>
        <v>1</v>
      </c>
    </row>
    <row r="1979" spans="1:62" hidden="1" x14ac:dyDescent="0.3">
      <c r="A1979">
        <v>2015</v>
      </c>
      <c r="B1979" t="s">
        <v>53</v>
      </c>
      <c r="C1979" t="s">
        <v>499</v>
      </c>
      <c r="D1979" t="s">
        <v>62</v>
      </c>
      <c r="E1979">
        <v>1</v>
      </c>
      <c r="F1979" t="s">
        <v>56</v>
      </c>
      <c r="G1979" t="s">
        <v>112</v>
      </c>
      <c r="H1979" t="s">
        <v>63</v>
      </c>
      <c r="I1979" t="s">
        <v>59</v>
      </c>
      <c r="J1979" t="s">
        <v>947</v>
      </c>
      <c r="K1979" t="s">
        <v>61</v>
      </c>
      <c r="L1979" t="s">
        <v>62</v>
      </c>
      <c r="M1979">
        <v>1</v>
      </c>
      <c r="N1979" t="s">
        <v>56</v>
      </c>
      <c r="O1979">
        <v>14</v>
      </c>
      <c r="P1979">
        <v>28</v>
      </c>
      <c r="Q1979">
        <v>56</v>
      </c>
      <c r="R1979" t="s">
        <v>63</v>
      </c>
      <c r="S1979" t="s">
        <v>100</v>
      </c>
      <c r="T1979" t="s">
        <v>65</v>
      </c>
      <c r="U1979" t="s">
        <v>947</v>
      </c>
      <c r="V1979" t="s">
        <v>66</v>
      </c>
      <c r="W1979" t="s">
        <v>67</v>
      </c>
      <c r="X1979">
        <v>5</v>
      </c>
      <c r="Y1979">
        <v>0.3</v>
      </c>
      <c r="Z1979">
        <v>0.7</v>
      </c>
      <c r="AA1979">
        <v>3.5</v>
      </c>
      <c r="AB1979">
        <v>1.5</v>
      </c>
      <c r="AC1979">
        <v>2.5</v>
      </c>
      <c r="AD1979" t="s">
        <v>68</v>
      </c>
      <c r="AE1979" t="s">
        <v>68</v>
      </c>
      <c r="AF1979" t="s">
        <v>68</v>
      </c>
      <c r="AG1979">
        <v>9</v>
      </c>
      <c r="AH1979">
        <v>5</v>
      </c>
      <c r="AI1979">
        <v>4.5</v>
      </c>
      <c r="AJ1979">
        <v>2.5</v>
      </c>
      <c r="AK1979" t="s">
        <v>68</v>
      </c>
      <c r="AL1979" t="s">
        <v>68</v>
      </c>
      <c r="AM1979" t="s">
        <v>68</v>
      </c>
      <c r="AN1979" t="s">
        <v>68</v>
      </c>
      <c r="AO1979" t="s">
        <v>68</v>
      </c>
      <c r="AP1979" t="s">
        <v>68</v>
      </c>
      <c r="AQ1979" t="s">
        <v>68</v>
      </c>
      <c r="AR1979" t="s">
        <v>68</v>
      </c>
      <c r="AS1979" t="s">
        <v>68</v>
      </c>
      <c r="AT1979" t="s">
        <v>68</v>
      </c>
      <c r="AU1979" t="s">
        <v>68</v>
      </c>
      <c r="AV1979" t="s">
        <v>68</v>
      </c>
      <c r="AW1979" t="s">
        <v>68</v>
      </c>
      <c r="AX1979" t="s">
        <v>68</v>
      </c>
      <c r="AY1979" t="s">
        <v>68</v>
      </c>
      <c r="AZ1979" t="s">
        <v>69</v>
      </c>
      <c r="BA1979" t="s">
        <v>65</v>
      </c>
      <c r="BB1979">
        <v>0.81799999999999995</v>
      </c>
    </row>
    <row r="1980" spans="1:62" hidden="1" x14ac:dyDescent="0.3">
      <c r="A1980">
        <v>2015</v>
      </c>
      <c r="B1980" t="s">
        <v>53</v>
      </c>
      <c r="C1980" t="s">
        <v>1975</v>
      </c>
      <c r="D1980" t="s">
        <v>62</v>
      </c>
      <c r="E1980">
        <v>1</v>
      </c>
      <c r="F1980" t="s">
        <v>56</v>
      </c>
      <c r="G1980" t="s">
        <v>112</v>
      </c>
      <c r="H1980" t="s">
        <v>63</v>
      </c>
      <c r="I1980" t="s">
        <v>83</v>
      </c>
      <c r="J1980" t="s">
        <v>947</v>
      </c>
      <c r="K1980" t="s">
        <v>61</v>
      </c>
      <c r="L1980" t="s">
        <v>62</v>
      </c>
      <c r="M1980">
        <v>1</v>
      </c>
      <c r="N1980" t="s">
        <v>56</v>
      </c>
      <c r="O1980">
        <v>1</v>
      </c>
      <c r="P1980">
        <v>1</v>
      </c>
      <c r="Q1980">
        <v>1</v>
      </c>
      <c r="R1980" t="s">
        <v>63</v>
      </c>
      <c r="S1980" t="s">
        <v>100</v>
      </c>
      <c r="T1980" t="s">
        <v>84</v>
      </c>
      <c r="U1980" t="s">
        <v>947</v>
      </c>
      <c r="V1980" t="s">
        <v>66</v>
      </c>
      <c r="W1980" t="s">
        <v>67</v>
      </c>
      <c r="X1980">
        <v>5</v>
      </c>
      <c r="Y1980">
        <v>0.3</v>
      </c>
      <c r="Z1980">
        <v>0.7</v>
      </c>
      <c r="AA1980">
        <v>3.5</v>
      </c>
      <c r="AB1980">
        <v>6</v>
      </c>
      <c r="AC1980">
        <v>4.5</v>
      </c>
      <c r="AD1980">
        <v>7.5</v>
      </c>
      <c r="AE1980">
        <v>3</v>
      </c>
      <c r="AF1980">
        <v>6</v>
      </c>
      <c r="AG1980">
        <v>5</v>
      </c>
      <c r="AH1980">
        <v>4</v>
      </c>
      <c r="AI1980">
        <v>9</v>
      </c>
      <c r="AJ1980">
        <v>8</v>
      </c>
      <c r="AK1980">
        <v>5.5</v>
      </c>
      <c r="AL1980" t="s">
        <v>68</v>
      </c>
      <c r="AM1980" t="s">
        <v>68</v>
      </c>
      <c r="AN1980" t="s">
        <v>68</v>
      </c>
      <c r="AO1980" t="s">
        <v>68</v>
      </c>
      <c r="AP1980" t="s">
        <v>68</v>
      </c>
      <c r="AQ1980" t="s">
        <v>68</v>
      </c>
      <c r="AR1980" t="s">
        <v>68</v>
      </c>
      <c r="AS1980" t="s">
        <v>68</v>
      </c>
      <c r="AT1980" t="s">
        <v>68</v>
      </c>
      <c r="AU1980" t="s">
        <v>68</v>
      </c>
      <c r="AV1980" t="s">
        <v>68</v>
      </c>
      <c r="AW1980" t="s">
        <v>68</v>
      </c>
      <c r="AX1980" t="s">
        <v>68</v>
      </c>
      <c r="AY1980" t="s">
        <v>68</v>
      </c>
      <c r="AZ1980" t="s">
        <v>69</v>
      </c>
      <c r="BA1980" t="s">
        <v>84</v>
      </c>
      <c r="BB1980">
        <v>1</v>
      </c>
    </row>
    <row r="1981" spans="1:62" hidden="1" x14ac:dyDescent="0.3">
      <c r="A1981">
        <v>2015</v>
      </c>
      <c r="B1981" t="s">
        <v>53</v>
      </c>
      <c r="C1981" t="s">
        <v>1976</v>
      </c>
      <c r="D1981" t="s">
        <v>62</v>
      </c>
      <c r="E1981">
        <v>1</v>
      </c>
      <c r="F1981" t="s">
        <v>56</v>
      </c>
      <c r="G1981" t="s">
        <v>112</v>
      </c>
      <c r="H1981" t="s">
        <v>63</v>
      </c>
      <c r="I1981" t="s">
        <v>83</v>
      </c>
      <c r="J1981" t="s">
        <v>947</v>
      </c>
      <c r="K1981" t="s">
        <v>61</v>
      </c>
      <c r="L1981" t="s">
        <v>62</v>
      </c>
      <c r="M1981">
        <v>1</v>
      </c>
      <c r="N1981" t="s">
        <v>56</v>
      </c>
      <c r="O1981">
        <v>1</v>
      </c>
      <c r="P1981">
        <v>1</v>
      </c>
      <c r="Q1981">
        <v>2</v>
      </c>
      <c r="R1981" t="s">
        <v>63</v>
      </c>
      <c r="S1981" t="s">
        <v>100</v>
      </c>
      <c r="T1981" t="s">
        <v>84</v>
      </c>
      <c r="U1981" t="s">
        <v>947</v>
      </c>
      <c r="V1981" t="s">
        <v>66</v>
      </c>
      <c r="W1981" t="s">
        <v>67</v>
      </c>
      <c r="X1981">
        <v>5</v>
      </c>
      <c r="Y1981">
        <v>0.3</v>
      </c>
      <c r="Z1981">
        <v>0.7</v>
      </c>
      <c r="AA1981">
        <v>4.5</v>
      </c>
      <c r="AB1981">
        <v>4.5</v>
      </c>
      <c r="AC1981">
        <v>3</v>
      </c>
      <c r="AD1981">
        <v>4.5</v>
      </c>
      <c r="AE1981">
        <v>3.5</v>
      </c>
      <c r="AF1981">
        <v>7</v>
      </c>
      <c r="AG1981">
        <v>7.5</v>
      </c>
      <c r="AH1981">
        <v>10</v>
      </c>
      <c r="AI1981">
        <v>6.5</v>
      </c>
      <c r="AJ1981">
        <v>1</v>
      </c>
      <c r="AK1981">
        <v>6</v>
      </c>
      <c r="AL1981" t="s">
        <v>68</v>
      </c>
      <c r="AM1981" t="s">
        <v>68</v>
      </c>
      <c r="AN1981" t="s">
        <v>68</v>
      </c>
      <c r="AO1981" t="s">
        <v>68</v>
      </c>
      <c r="AP1981" t="s">
        <v>68</v>
      </c>
      <c r="AQ1981" t="s">
        <v>68</v>
      </c>
      <c r="AR1981" t="s">
        <v>68</v>
      </c>
      <c r="AS1981" t="s">
        <v>68</v>
      </c>
      <c r="AT1981" t="s">
        <v>68</v>
      </c>
      <c r="AU1981" t="s">
        <v>68</v>
      </c>
      <c r="AV1981" t="s">
        <v>68</v>
      </c>
      <c r="AW1981" t="s">
        <v>68</v>
      </c>
      <c r="AX1981" t="s">
        <v>68</v>
      </c>
      <c r="AY1981" t="s">
        <v>68</v>
      </c>
      <c r="AZ1981" t="s">
        <v>69</v>
      </c>
      <c r="BA1981" t="s">
        <v>84</v>
      </c>
      <c r="BB1981">
        <v>0.80700000000000005</v>
      </c>
    </row>
    <row r="1982" spans="1:62" x14ac:dyDescent="0.3">
      <c r="A1982">
        <v>2015</v>
      </c>
      <c r="B1982" t="s">
        <v>53</v>
      </c>
      <c r="C1982" t="s">
        <v>500</v>
      </c>
      <c r="D1982" t="s">
        <v>62</v>
      </c>
      <c r="E1982">
        <v>1</v>
      </c>
      <c r="F1982" t="s">
        <v>56</v>
      </c>
      <c r="G1982" t="s">
        <v>112</v>
      </c>
      <c r="H1982" t="s">
        <v>63</v>
      </c>
      <c r="I1982" t="s">
        <v>77</v>
      </c>
      <c r="J1982" t="s">
        <v>1410</v>
      </c>
      <c r="K1982" t="s">
        <v>61</v>
      </c>
      <c r="L1982" t="s">
        <v>62</v>
      </c>
      <c r="M1982">
        <v>1</v>
      </c>
      <c r="N1982" t="s">
        <v>56</v>
      </c>
      <c r="O1982">
        <v>1</v>
      </c>
      <c r="P1982">
        <v>2</v>
      </c>
      <c r="Q1982">
        <v>4</v>
      </c>
      <c r="R1982" t="s">
        <v>63</v>
      </c>
      <c r="S1982" t="s">
        <v>100</v>
      </c>
      <c r="T1982" t="s">
        <v>79</v>
      </c>
      <c r="U1982" t="s">
        <v>1410</v>
      </c>
      <c r="V1982" t="s">
        <v>66</v>
      </c>
      <c r="W1982" t="s">
        <v>67</v>
      </c>
      <c r="X1982">
        <v>5</v>
      </c>
      <c r="Y1982">
        <v>0.3</v>
      </c>
      <c r="Z1982">
        <v>0.7</v>
      </c>
      <c r="AA1982">
        <v>1</v>
      </c>
      <c r="AB1982">
        <v>5</v>
      </c>
      <c r="AC1982" t="s">
        <v>68</v>
      </c>
      <c r="AD1982" t="s">
        <v>68</v>
      </c>
      <c r="AE1982" t="s">
        <v>68</v>
      </c>
      <c r="AF1982" t="s">
        <v>68</v>
      </c>
      <c r="AG1982">
        <v>7.5</v>
      </c>
      <c r="AH1982">
        <v>3</v>
      </c>
      <c r="AI1982">
        <v>3.5</v>
      </c>
      <c r="AJ1982" t="s">
        <v>68</v>
      </c>
      <c r="AK1982" t="s">
        <v>68</v>
      </c>
      <c r="AL1982" t="s">
        <v>68</v>
      </c>
      <c r="AM1982" t="s">
        <v>68</v>
      </c>
      <c r="AN1982" t="s">
        <v>68</v>
      </c>
      <c r="AO1982" t="s">
        <v>68</v>
      </c>
      <c r="AP1982" t="s">
        <v>68</v>
      </c>
      <c r="AQ1982" t="s">
        <v>68</v>
      </c>
      <c r="AR1982" t="s">
        <v>68</v>
      </c>
      <c r="AS1982" t="s">
        <v>68</v>
      </c>
      <c r="AT1982" t="s">
        <v>68</v>
      </c>
      <c r="AU1982" t="s">
        <v>68</v>
      </c>
      <c r="AV1982" t="s">
        <v>68</v>
      </c>
      <c r="AW1982" t="s">
        <v>68</v>
      </c>
      <c r="AX1982" t="s">
        <v>68</v>
      </c>
      <c r="AY1982" t="s">
        <v>68</v>
      </c>
      <c r="AZ1982" t="s">
        <v>80</v>
      </c>
      <c r="BA1982" t="s">
        <v>79</v>
      </c>
      <c r="BB1982">
        <v>1</v>
      </c>
      <c r="BD1982">
        <f>IF(EXACT(BA1982,T1982),1,0)</f>
        <v>1</v>
      </c>
      <c r="BE1982">
        <f>IF(AND(AZ1982="2_Testando"),1,0)</f>
        <v>1</v>
      </c>
      <c r="BF1982">
        <f>IF(AND(AZ1982="2_Testando",BD1982=1),1,0)</f>
        <v>1</v>
      </c>
      <c r="BJ1982">
        <f>IF(AND(BB1982&gt;0.7,BF1982=1),1,0)</f>
        <v>1</v>
      </c>
    </row>
    <row r="1983" spans="1:62" hidden="1" x14ac:dyDescent="0.3">
      <c r="A1983">
        <v>2015</v>
      </c>
      <c r="B1983" t="s">
        <v>53</v>
      </c>
      <c r="C1983" t="s">
        <v>1977</v>
      </c>
      <c r="D1983" t="s">
        <v>62</v>
      </c>
      <c r="E1983">
        <v>1</v>
      </c>
      <c r="F1983" t="s">
        <v>56</v>
      </c>
      <c r="G1983" t="s">
        <v>112</v>
      </c>
      <c r="H1983" t="s">
        <v>63</v>
      </c>
      <c r="I1983" t="s">
        <v>327</v>
      </c>
      <c r="J1983" t="s">
        <v>1978</v>
      </c>
      <c r="K1983" t="s">
        <v>61</v>
      </c>
      <c r="L1983" t="s">
        <v>62</v>
      </c>
      <c r="M1983">
        <v>1</v>
      </c>
      <c r="N1983" t="s">
        <v>56</v>
      </c>
      <c r="O1983">
        <v>2</v>
      </c>
      <c r="P1983">
        <v>3</v>
      </c>
      <c r="Q1983">
        <v>5</v>
      </c>
      <c r="R1983" t="s">
        <v>63</v>
      </c>
      <c r="S1983" t="s">
        <v>100</v>
      </c>
      <c r="T1983" t="s">
        <v>68</v>
      </c>
      <c r="U1983" t="s">
        <v>68</v>
      </c>
      <c r="V1983" t="s">
        <v>66</v>
      </c>
      <c r="W1983" t="s">
        <v>67</v>
      </c>
      <c r="X1983">
        <v>5</v>
      </c>
      <c r="Y1983">
        <v>0.3</v>
      </c>
      <c r="Z1983">
        <v>0.7</v>
      </c>
      <c r="AA1983">
        <v>0.5</v>
      </c>
      <c r="AB1983">
        <v>0.5</v>
      </c>
      <c r="AC1983">
        <v>0</v>
      </c>
      <c r="AD1983">
        <v>2</v>
      </c>
      <c r="AE1983" t="s">
        <v>68</v>
      </c>
      <c r="AF1983" t="s">
        <v>68</v>
      </c>
      <c r="AG1983">
        <v>8.5</v>
      </c>
      <c r="AH1983">
        <v>5</v>
      </c>
      <c r="AI1983" t="s">
        <v>68</v>
      </c>
      <c r="AJ1983">
        <v>4</v>
      </c>
      <c r="AK1983">
        <v>4</v>
      </c>
      <c r="AL1983" t="s">
        <v>68</v>
      </c>
      <c r="AM1983" t="s">
        <v>68</v>
      </c>
      <c r="AN1983" t="s">
        <v>68</v>
      </c>
      <c r="AO1983" t="s">
        <v>68</v>
      </c>
      <c r="AP1983" t="s">
        <v>68</v>
      </c>
      <c r="AQ1983" t="s">
        <v>68</v>
      </c>
      <c r="AR1983" t="s">
        <v>68</v>
      </c>
      <c r="AS1983" t="s">
        <v>68</v>
      </c>
      <c r="AT1983" t="s">
        <v>68</v>
      </c>
      <c r="AU1983" t="s">
        <v>68</v>
      </c>
      <c r="AV1983" t="s">
        <v>68</v>
      </c>
      <c r="AW1983" t="s">
        <v>68</v>
      </c>
      <c r="AX1983" t="s">
        <v>68</v>
      </c>
      <c r="AY1983" t="s">
        <v>68</v>
      </c>
      <c r="AZ1983" t="s">
        <v>69</v>
      </c>
      <c r="BA1983" t="s">
        <v>84</v>
      </c>
      <c r="BB1983">
        <v>0.49099999999999999</v>
      </c>
    </row>
    <row r="1984" spans="1:62" hidden="1" x14ac:dyDescent="0.3">
      <c r="A1984">
        <v>2015</v>
      </c>
      <c r="B1984" t="s">
        <v>53</v>
      </c>
      <c r="C1984" t="s">
        <v>502</v>
      </c>
      <c r="D1984" t="s">
        <v>62</v>
      </c>
      <c r="E1984">
        <v>1</v>
      </c>
      <c r="F1984" t="s">
        <v>56</v>
      </c>
      <c r="G1984" t="s">
        <v>112</v>
      </c>
      <c r="H1984" t="s">
        <v>63</v>
      </c>
      <c r="I1984" t="s">
        <v>59</v>
      </c>
      <c r="J1984" t="s">
        <v>947</v>
      </c>
      <c r="K1984" t="s">
        <v>61</v>
      </c>
      <c r="L1984" t="s">
        <v>62</v>
      </c>
      <c r="M1984">
        <v>1</v>
      </c>
      <c r="N1984" t="s">
        <v>56</v>
      </c>
      <c r="O1984">
        <v>2</v>
      </c>
      <c r="P1984">
        <v>3</v>
      </c>
      <c r="Q1984">
        <v>6</v>
      </c>
      <c r="R1984" t="s">
        <v>63</v>
      </c>
      <c r="S1984" t="s">
        <v>100</v>
      </c>
      <c r="T1984" t="s">
        <v>65</v>
      </c>
      <c r="U1984" t="s">
        <v>947</v>
      </c>
      <c r="V1984" t="s">
        <v>66</v>
      </c>
      <c r="W1984" t="s">
        <v>67</v>
      </c>
      <c r="X1984">
        <v>5</v>
      </c>
      <c r="Y1984">
        <v>0.3</v>
      </c>
      <c r="Z1984">
        <v>0.7</v>
      </c>
      <c r="AA1984">
        <v>4</v>
      </c>
      <c r="AB1984">
        <v>5.5</v>
      </c>
      <c r="AC1984">
        <v>6.5</v>
      </c>
      <c r="AD1984">
        <v>3.5</v>
      </c>
      <c r="AE1984">
        <v>4.5</v>
      </c>
      <c r="AF1984">
        <v>4</v>
      </c>
      <c r="AG1984">
        <v>8.5</v>
      </c>
      <c r="AH1984">
        <v>5.5</v>
      </c>
      <c r="AI1984">
        <v>4.5</v>
      </c>
      <c r="AJ1984">
        <v>4.5</v>
      </c>
      <c r="AK1984">
        <v>8</v>
      </c>
      <c r="AL1984" t="s">
        <v>68</v>
      </c>
      <c r="AM1984" t="s">
        <v>68</v>
      </c>
      <c r="AN1984" t="s">
        <v>68</v>
      </c>
      <c r="AO1984" t="s">
        <v>68</v>
      </c>
      <c r="AP1984" t="s">
        <v>68</v>
      </c>
      <c r="AQ1984" t="s">
        <v>68</v>
      </c>
      <c r="AR1984" t="s">
        <v>68</v>
      </c>
      <c r="AS1984" t="s">
        <v>68</v>
      </c>
      <c r="AT1984" t="s">
        <v>68</v>
      </c>
      <c r="AU1984" t="s">
        <v>68</v>
      </c>
      <c r="AV1984" t="s">
        <v>68</v>
      </c>
      <c r="AW1984" t="s">
        <v>68</v>
      </c>
      <c r="AX1984" t="s">
        <v>68</v>
      </c>
      <c r="AY1984" t="s">
        <v>68</v>
      </c>
      <c r="AZ1984" t="s">
        <v>69</v>
      </c>
      <c r="BA1984" t="s">
        <v>65</v>
      </c>
      <c r="BB1984">
        <v>0.97</v>
      </c>
    </row>
    <row r="1985" spans="1:62" hidden="1" x14ac:dyDescent="0.3">
      <c r="A1985">
        <v>2015</v>
      </c>
      <c r="B1985" t="s">
        <v>53</v>
      </c>
      <c r="C1985" t="s">
        <v>1979</v>
      </c>
      <c r="D1985" t="s">
        <v>62</v>
      </c>
      <c r="E1985">
        <v>1</v>
      </c>
      <c r="F1985" t="s">
        <v>71</v>
      </c>
      <c r="G1985" t="s">
        <v>112</v>
      </c>
      <c r="H1985" t="s">
        <v>63</v>
      </c>
      <c r="I1985" t="s">
        <v>77</v>
      </c>
      <c r="J1985" t="s">
        <v>1045</v>
      </c>
      <c r="K1985" t="s">
        <v>61</v>
      </c>
      <c r="L1985" t="s">
        <v>62</v>
      </c>
      <c r="M1985">
        <v>1</v>
      </c>
      <c r="N1985" t="s">
        <v>71</v>
      </c>
      <c r="O1985">
        <v>1</v>
      </c>
      <c r="P1985">
        <v>2</v>
      </c>
      <c r="Q1985">
        <v>4</v>
      </c>
      <c r="R1985" t="s">
        <v>63</v>
      </c>
      <c r="S1985" t="s">
        <v>100</v>
      </c>
      <c r="T1985" t="s">
        <v>79</v>
      </c>
      <c r="U1985" t="s">
        <v>1045</v>
      </c>
      <c r="V1985" t="s">
        <v>66</v>
      </c>
      <c r="W1985" t="s">
        <v>67</v>
      </c>
      <c r="X1985">
        <v>5</v>
      </c>
      <c r="Y1985">
        <v>0.3</v>
      </c>
      <c r="Z1985">
        <v>0.7</v>
      </c>
      <c r="AA1985">
        <v>0.5</v>
      </c>
      <c r="AB1985">
        <v>0</v>
      </c>
      <c r="AC1985">
        <v>0</v>
      </c>
      <c r="AD1985" t="s">
        <v>68</v>
      </c>
      <c r="AE1985" t="s">
        <v>68</v>
      </c>
      <c r="AF1985" t="s">
        <v>68</v>
      </c>
      <c r="AG1985">
        <v>7.5</v>
      </c>
      <c r="AH1985">
        <v>0.5</v>
      </c>
      <c r="AI1985" t="s">
        <v>68</v>
      </c>
      <c r="AJ1985" t="s">
        <v>68</v>
      </c>
      <c r="AK1985" t="s">
        <v>68</v>
      </c>
      <c r="AL1985" t="s">
        <v>68</v>
      </c>
      <c r="AM1985" t="s">
        <v>68</v>
      </c>
      <c r="AN1985" t="s">
        <v>68</v>
      </c>
      <c r="AO1985" t="s">
        <v>68</v>
      </c>
      <c r="AP1985" t="s">
        <v>68</v>
      </c>
      <c r="AQ1985" t="s">
        <v>68</v>
      </c>
      <c r="AR1985" t="s">
        <v>68</v>
      </c>
      <c r="AS1985" t="s">
        <v>68</v>
      </c>
      <c r="AT1985" t="s">
        <v>68</v>
      </c>
      <c r="AU1985" t="s">
        <v>68</v>
      </c>
      <c r="AV1985" t="s">
        <v>68</v>
      </c>
      <c r="AW1985" t="s">
        <v>68</v>
      </c>
      <c r="AX1985" t="s">
        <v>68</v>
      </c>
      <c r="AY1985" t="s">
        <v>68</v>
      </c>
      <c r="AZ1985" t="s">
        <v>69</v>
      </c>
      <c r="BA1985" t="s">
        <v>79</v>
      </c>
      <c r="BB1985">
        <v>1</v>
      </c>
    </row>
    <row r="1986" spans="1:62" hidden="1" x14ac:dyDescent="0.3">
      <c r="A1986">
        <v>2015</v>
      </c>
      <c r="B1986" t="s">
        <v>53</v>
      </c>
      <c r="C1986" t="s">
        <v>1980</v>
      </c>
      <c r="D1986" t="s">
        <v>62</v>
      </c>
      <c r="E1986">
        <v>1</v>
      </c>
      <c r="F1986" t="s">
        <v>56</v>
      </c>
      <c r="G1986" t="s">
        <v>112</v>
      </c>
      <c r="H1986" t="s">
        <v>63</v>
      </c>
      <c r="I1986" t="s">
        <v>83</v>
      </c>
      <c r="J1986" t="s">
        <v>967</v>
      </c>
      <c r="K1986" t="s">
        <v>61</v>
      </c>
      <c r="L1986" t="s">
        <v>62</v>
      </c>
      <c r="M1986">
        <v>1</v>
      </c>
      <c r="N1986" t="s">
        <v>56</v>
      </c>
      <c r="O1986">
        <v>2</v>
      </c>
      <c r="P1986">
        <v>4</v>
      </c>
      <c r="Q1986">
        <v>7</v>
      </c>
      <c r="R1986" t="s">
        <v>63</v>
      </c>
      <c r="S1986" t="s">
        <v>100</v>
      </c>
      <c r="T1986" t="s">
        <v>84</v>
      </c>
      <c r="U1986" t="s">
        <v>947</v>
      </c>
      <c r="V1986" t="s">
        <v>66</v>
      </c>
      <c r="W1986" t="s">
        <v>67</v>
      </c>
      <c r="X1986">
        <v>5</v>
      </c>
      <c r="Y1986">
        <v>0.3</v>
      </c>
      <c r="Z1986">
        <v>0.7</v>
      </c>
      <c r="AA1986">
        <v>3.5</v>
      </c>
      <c r="AB1986">
        <v>4</v>
      </c>
      <c r="AC1986">
        <v>7.5</v>
      </c>
      <c r="AD1986">
        <v>4</v>
      </c>
      <c r="AE1986">
        <v>5.5</v>
      </c>
      <c r="AF1986" t="s">
        <v>68</v>
      </c>
      <c r="AG1986">
        <v>9.5</v>
      </c>
      <c r="AH1986">
        <v>6</v>
      </c>
      <c r="AI1986">
        <v>4.5</v>
      </c>
      <c r="AJ1986">
        <v>8</v>
      </c>
      <c r="AK1986">
        <v>5</v>
      </c>
      <c r="AL1986" t="s">
        <v>68</v>
      </c>
      <c r="AM1986" t="s">
        <v>68</v>
      </c>
      <c r="AN1986" t="s">
        <v>68</v>
      </c>
      <c r="AO1986" t="s">
        <v>68</v>
      </c>
      <c r="AP1986" t="s">
        <v>68</v>
      </c>
      <c r="AQ1986" t="s">
        <v>68</v>
      </c>
      <c r="AR1986" t="s">
        <v>68</v>
      </c>
      <c r="AS1986" t="s">
        <v>68</v>
      </c>
      <c r="AT1986" t="s">
        <v>68</v>
      </c>
      <c r="AU1986" t="s">
        <v>68</v>
      </c>
      <c r="AV1986" t="s">
        <v>68</v>
      </c>
      <c r="AW1986" t="s">
        <v>68</v>
      </c>
      <c r="AX1986" t="s">
        <v>68</v>
      </c>
      <c r="AY1986" t="s">
        <v>68</v>
      </c>
      <c r="AZ1986" t="s">
        <v>69</v>
      </c>
      <c r="BA1986" t="s">
        <v>84</v>
      </c>
      <c r="BB1986">
        <v>0.80700000000000005</v>
      </c>
    </row>
    <row r="1987" spans="1:62" hidden="1" x14ac:dyDescent="0.3">
      <c r="A1987">
        <v>2015</v>
      </c>
      <c r="B1987" t="s">
        <v>53</v>
      </c>
      <c r="C1987" t="s">
        <v>1981</v>
      </c>
      <c r="D1987" t="s">
        <v>62</v>
      </c>
      <c r="E1987">
        <v>1</v>
      </c>
      <c r="F1987" t="s">
        <v>56</v>
      </c>
      <c r="G1987" t="s">
        <v>112</v>
      </c>
      <c r="H1987" t="s">
        <v>63</v>
      </c>
      <c r="I1987" t="s">
        <v>83</v>
      </c>
      <c r="J1987" t="s">
        <v>967</v>
      </c>
      <c r="K1987" t="s">
        <v>61</v>
      </c>
      <c r="L1987" t="s">
        <v>62</v>
      </c>
      <c r="M1987">
        <v>1</v>
      </c>
      <c r="N1987" t="s">
        <v>56</v>
      </c>
      <c r="O1987">
        <v>3</v>
      </c>
      <c r="P1987">
        <v>5</v>
      </c>
      <c r="Q1987">
        <v>9</v>
      </c>
      <c r="R1987" t="s">
        <v>63</v>
      </c>
      <c r="S1987" t="s">
        <v>100</v>
      </c>
      <c r="T1987" t="s">
        <v>84</v>
      </c>
      <c r="U1987" t="s">
        <v>947</v>
      </c>
      <c r="V1987" t="s">
        <v>66</v>
      </c>
      <c r="W1987" t="s">
        <v>67</v>
      </c>
      <c r="X1987">
        <v>5</v>
      </c>
      <c r="Y1987">
        <v>0.3</v>
      </c>
      <c r="Z1987">
        <v>0.7</v>
      </c>
      <c r="AA1987">
        <v>2</v>
      </c>
      <c r="AB1987">
        <v>6</v>
      </c>
      <c r="AC1987">
        <v>4.5</v>
      </c>
      <c r="AD1987">
        <v>6.5</v>
      </c>
      <c r="AE1987">
        <v>5</v>
      </c>
      <c r="AF1987" t="s">
        <v>68</v>
      </c>
      <c r="AG1987">
        <v>8</v>
      </c>
      <c r="AH1987">
        <v>9</v>
      </c>
      <c r="AI1987">
        <v>9.5</v>
      </c>
      <c r="AJ1987">
        <v>9</v>
      </c>
      <c r="AK1987">
        <v>3.5</v>
      </c>
      <c r="AL1987" t="s">
        <v>68</v>
      </c>
      <c r="AM1987" t="s">
        <v>68</v>
      </c>
      <c r="AN1987" t="s">
        <v>68</v>
      </c>
      <c r="AO1987" t="s">
        <v>68</v>
      </c>
      <c r="AP1987" t="s">
        <v>68</v>
      </c>
      <c r="AQ1987" t="s">
        <v>68</v>
      </c>
      <c r="AR1987" t="s">
        <v>68</v>
      </c>
      <c r="AS1987" t="s">
        <v>68</v>
      </c>
      <c r="AT1987" t="s">
        <v>68</v>
      </c>
      <c r="AU1987" t="s">
        <v>68</v>
      </c>
      <c r="AV1987" t="s">
        <v>68</v>
      </c>
      <c r="AW1987" t="s">
        <v>68</v>
      </c>
      <c r="AX1987" t="s">
        <v>68</v>
      </c>
      <c r="AY1987" t="s">
        <v>68</v>
      </c>
      <c r="AZ1987" t="s">
        <v>69</v>
      </c>
      <c r="BA1987" t="s">
        <v>84</v>
      </c>
      <c r="BB1987">
        <v>1</v>
      </c>
    </row>
    <row r="1988" spans="1:62" hidden="1" x14ac:dyDescent="0.3">
      <c r="A1988">
        <v>2015</v>
      </c>
      <c r="B1988" t="s">
        <v>53</v>
      </c>
      <c r="C1988" t="s">
        <v>503</v>
      </c>
      <c r="D1988" t="s">
        <v>62</v>
      </c>
      <c r="E1988">
        <v>1</v>
      </c>
      <c r="F1988" t="s">
        <v>56</v>
      </c>
      <c r="G1988" t="s">
        <v>112</v>
      </c>
      <c r="H1988" t="s">
        <v>63</v>
      </c>
      <c r="I1988" t="s">
        <v>59</v>
      </c>
      <c r="J1988" t="s">
        <v>947</v>
      </c>
      <c r="K1988" t="s">
        <v>61</v>
      </c>
      <c r="L1988" t="s">
        <v>62</v>
      </c>
      <c r="M1988">
        <v>1</v>
      </c>
      <c r="N1988" t="s">
        <v>56</v>
      </c>
      <c r="O1988">
        <v>3</v>
      </c>
      <c r="P1988">
        <v>5</v>
      </c>
      <c r="Q1988">
        <v>10</v>
      </c>
      <c r="R1988" t="s">
        <v>63</v>
      </c>
      <c r="S1988" t="s">
        <v>100</v>
      </c>
      <c r="T1988" t="s">
        <v>65</v>
      </c>
      <c r="U1988" t="s">
        <v>947</v>
      </c>
      <c r="V1988" t="s">
        <v>66</v>
      </c>
      <c r="W1988" t="s">
        <v>67</v>
      </c>
      <c r="X1988">
        <v>5</v>
      </c>
      <c r="Y1988">
        <v>0.3</v>
      </c>
      <c r="Z1988">
        <v>0.7</v>
      </c>
      <c r="AA1988">
        <v>0.5</v>
      </c>
      <c r="AB1988">
        <v>0</v>
      </c>
      <c r="AC1988">
        <v>0</v>
      </c>
      <c r="AD1988" t="s">
        <v>68</v>
      </c>
      <c r="AE1988" t="s">
        <v>68</v>
      </c>
      <c r="AF1988" t="s">
        <v>68</v>
      </c>
      <c r="AG1988">
        <v>8</v>
      </c>
      <c r="AH1988">
        <v>3.5</v>
      </c>
      <c r="AI1988">
        <v>6</v>
      </c>
      <c r="AJ1988">
        <v>6</v>
      </c>
      <c r="AK1988">
        <v>5</v>
      </c>
      <c r="AL1988" t="s">
        <v>68</v>
      </c>
      <c r="AM1988" t="s">
        <v>68</v>
      </c>
      <c r="AN1988" t="s">
        <v>68</v>
      </c>
      <c r="AO1988" t="s">
        <v>68</v>
      </c>
      <c r="AP1988" t="s">
        <v>68</v>
      </c>
      <c r="AQ1988" t="s">
        <v>68</v>
      </c>
      <c r="AR1988" t="s">
        <v>68</v>
      </c>
      <c r="AS1988" t="s">
        <v>68</v>
      </c>
      <c r="AT1988" t="s">
        <v>68</v>
      </c>
      <c r="AU1988" t="s">
        <v>68</v>
      </c>
      <c r="AV1988" t="s">
        <v>68</v>
      </c>
      <c r="AW1988" t="s">
        <v>68</v>
      </c>
      <c r="AX1988" t="s">
        <v>68</v>
      </c>
      <c r="AY1988" t="s">
        <v>68</v>
      </c>
      <c r="AZ1988" t="s">
        <v>69</v>
      </c>
      <c r="BA1988" t="s">
        <v>65</v>
      </c>
      <c r="BB1988">
        <v>0.81799999999999995</v>
      </c>
    </row>
    <row r="1989" spans="1:62" hidden="1" x14ac:dyDescent="0.3">
      <c r="A1989">
        <v>2015</v>
      </c>
      <c r="B1989" t="s">
        <v>53</v>
      </c>
      <c r="C1989" t="s">
        <v>1982</v>
      </c>
      <c r="D1989" t="s">
        <v>62</v>
      </c>
      <c r="E1989">
        <v>1</v>
      </c>
      <c r="F1989" t="s">
        <v>56</v>
      </c>
      <c r="G1989" t="s">
        <v>112</v>
      </c>
      <c r="H1989" t="s">
        <v>63</v>
      </c>
      <c r="I1989" t="s">
        <v>83</v>
      </c>
      <c r="J1989" t="s">
        <v>947</v>
      </c>
      <c r="K1989" t="s">
        <v>61</v>
      </c>
      <c r="L1989" t="s">
        <v>62</v>
      </c>
      <c r="M1989">
        <v>1</v>
      </c>
      <c r="N1989" t="s">
        <v>56</v>
      </c>
      <c r="O1989">
        <v>3</v>
      </c>
      <c r="P1989">
        <v>6</v>
      </c>
      <c r="Q1989">
        <v>11</v>
      </c>
      <c r="R1989" t="s">
        <v>63</v>
      </c>
      <c r="S1989" t="s">
        <v>100</v>
      </c>
      <c r="T1989" t="s">
        <v>84</v>
      </c>
      <c r="U1989" t="s">
        <v>947</v>
      </c>
      <c r="V1989" t="s">
        <v>66</v>
      </c>
      <c r="W1989" t="s">
        <v>67</v>
      </c>
      <c r="X1989">
        <v>5</v>
      </c>
      <c r="Y1989">
        <v>0.3</v>
      </c>
      <c r="Z1989">
        <v>0.7</v>
      </c>
      <c r="AA1989">
        <v>2</v>
      </c>
      <c r="AB1989">
        <v>6</v>
      </c>
      <c r="AC1989">
        <v>5.5</v>
      </c>
      <c r="AD1989">
        <v>7</v>
      </c>
      <c r="AE1989">
        <v>4.5</v>
      </c>
      <c r="AF1989" t="s">
        <v>68</v>
      </c>
      <c r="AG1989">
        <v>9</v>
      </c>
      <c r="AH1989">
        <v>4</v>
      </c>
      <c r="AI1989">
        <v>6</v>
      </c>
      <c r="AJ1989">
        <v>7</v>
      </c>
      <c r="AK1989">
        <v>7</v>
      </c>
      <c r="AL1989" t="s">
        <v>68</v>
      </c>
      <c r="AM1989" t="s">
        <v>68</v>
      </c>
      <c r="AN1989" t="s">
        <v>68</v>
      </c>
      <c r="AO1989" t="s">
        <v>68</v>
      </c>
      <c r="AP1989" t="s">
        <v>68</v>
      </c>
      <c r="AQ1989" t="s">
        <v>68</v>
      </c>
      <c r="AR1989" t="s">
        <v>68</v>
      </c>
      <c r="AS1989" t="s">
        <v>68</v>
      </c>
      <c r="AT1989" t="s">
        <v>68</v>
      </c>
      <c r="AU1989" t="s">
        <v>68</v>
      </c>
      <c r="AV1989" t="s">
        <v>68</v>
      </c>
      <c r="AW1989" t="s">
        <v>68</v>
      </c>
      <c r="AX1989" t="s">
        <v>68</v>
      </c>
      <c r="AY1989" t="s">
        <v>68</v>
      </c>
      <c r="AZ1989" t="s">
        <v>69</v>
      </c>
      <c r="BA1989" t="s">
        <v>84</v>
      </c>
      <c r="BB1989">
        <v>1</v>
      </c>
    </row>
    <row r="1990" spans="1:62" hidden="1" x14ac:dyDescent="0.3">
      <c r="A1990">
        <v>2015</v>
      </c>
      <c r="B1990" t="s">
        <v>53</v>
      </c>
      <c r="C1990" t="s">
        <v>1983</v>
      </c>
      <c r="D1990" t="s">
        <v>62</v>
      </c>
      <c r="E1990">
        <v>1</v>
      </c>
      <c r="F1990" t="s">
        <v>56</v>
      </c>
      <c r="G1990" t="s">
        <v>112</v>
      </c>
      <c r="H1990" t="s">
        <v>63</v>
      </c>
      <c r="I1990" t="s">
        <v>83</v>
      </c>
      <c r="J1990" t="s">
        <v>967</v>
      </c>
      <c r="K1990" t="s">
        <v>61</v>
      </c>
      <c r="L1990" t="s">
        <v>62</v>
      </c>
      <c r="M1990">
        <v>1</v>
      </c>
      <c r="N1990" t="s">
        <v>56</v>
      </c>
      <c r="O1990">
        <v>3</v>
      </c>
      <c r="P1990">
        <v>6</v>
      </c>
      <c r="Q1990">
        <v>12</v>
      </c>
      <c r="R1990" t="s">
        <v>63</v>
      </c>
      <c r="S1990" t="s">
        <v>100</v>
      </c>
      <c r="T1990" t="s">
        <v>84</v>
      </c>
      <c r="U1990" t="s">
        <v>947</v>
      </c>
      <c r="V1990" t="s">
        <v>66</v>
      </c>
      <c r="W1990" t="s">
        <v>67</v>
      </c>
      <c r="X1990">
        <v>5</v>
      </c>
      <c r="Y1990">
        <v>0.3</v>
      </c>
      <c r="Z1990">
        <v>0.7</v>
      </c>
      <c r="AA1990">
        <v>5</v>
      </c>
      <c r="AB1990">
        <v>8</v>
      </c>
      <c r="AC1990">
        <v>5.5</v>
      </c>
      <c r="AD1990">
        <v>5.5</v>
      </c>
      <c r="AE1990">
        <v>3.5</v>
      </c>
      <c r="AF1990" t="s">
        <v>68</v>
      </c>
      <c r="AG1990">
        <v>8.5</v>
      </c>
      <c r="AH1990">
        <v>10</v>
      </c>
      <c r="AI1990">
        <v>10</v>
      </c>
      <c r="AJ1990">
        <v>9</v>
      </c>
      <c r="AK1990">
        <v>4.5</v>
      </c>
      <c r="AL1990" t="s">
        <v>68</v>
      </c>
      <c r="AM1990" t="s">
        <v>68</v>
      </c>
      <c r="AN1990" t="s">
        <v>68</v>
      </c>
      <c r="AO1990" t="s">
        <v>68</v>
      </c>
      <c r="AP1990" t="s">
        <v>68</v>
      </c>
      <c r="AQ1990" t="s">
        <v>68</v>
      </c>
      <c r="AR1990" t="s">
        <v>68</v>
      </c>
      <c r="AS1990" t="s">
        <v>68</v>
      </c>
      <c r="AT1990" t="s">
        <v>68</v>
      </c>
      <c r="AU1990" t="s">
        <v>68</v>
      </c>
      <c r="AV1990" t="s">
        <v>68</v>
      </c>
      <c r="AW1990" t="s">
        <v>68</v>
      </c>
      <c r="AX1990" t="s">
        <v>68</v>
      </c>
      <c r="AY1990" t="s">
        <v>68</v>
      </c>
      <c r="AZ1990" t="s">
        <v>69</v>
      </c>
      <c r="BA1990" t="s">
        <v>84</v>
      </c>
      <c r="BB1990">
        <v>1</v>
      </c>
    </row>
    <row r="1991" spans="1:62" hidden="1" x14ac:dyDescent="0.3">
      <c r="A1991">
        <v>2015</v>
      </c>
      <c r="B1991" t="s">
        <v>53</v>
      </c>
      <c r="C1991" t="s">
        <v>504</v>
      </c>
      <c r="D1991" t="s">
        <v>62</v>
      </c>
      <c r="E1991">
        <v>1</v>
      </c>
      <c r="F1991" t="s">
        <v>56</v>
      </c>
      <c r="G1991" t="s">
        <v>112</v>
      </c>
      <c r="H1991" t="s">
        <v>63</v>
      </c>
      <c r="I1991" t="s">
        <v>59</v>
      </c>
      <c r="J1991" t="s">
        <v>947</v>
      </c>
      <c r="K1991" t="s">
        <v>61</v>
      </c>
      <c r="L1991" t="s">
        <v>62</v>
      </c>
      <c r="M1991">
        <v>1</v>
      </c>
      <c r="N1991" t="s">
        <v>56</v>
      </c>
      <c r="O1991">
        <v>4</v>
      </c>
      <c r="P1991">
        <v>7</v>
      </c>
      <c r="Q1991">
        <v>13</v>
      </c>
      <c r="R1991" t="s">
        <v>63</v>
      </c>
      <c r="S1991" t="s">
        <v>100</v>
      </c>
      <c r="T1991" t="s">
        <v>65</v>
      </c>
      <c r="U1991" t="s">
        <v>947</v>
      </c>
      <c r="V1991" t="s">
        <v>66</v>
      </c>
      <c r="W1991" t="s">
        <v>67</v>
      </c>
      <c r="X1991">
        <v>5</v>
      </c>
      <c r="Y1991">
        <v>0.3</v>
      </c>
      <c r="Z1991">
        <v>0.7</v>
      </c>
      <c r="AA1991">
        <v>1</v>
      </c>
      <c r="AB1991">
        <v>4.5</v>
      </c>
      <c r="AC1991">
        <v>4.5</v>
      </c>
      <c r="AD1991">
        <v>5.5</v>
      </c>
      <c r="AE1991">
        <v>3</v>
      </c>
      <c r="AF1991">
        <v>5.5</v>
      </c>
      <c r="AG1991">
        <v>9.5</v>
      </c>
      <c r="AH1991">
        <v>7</v>
      </c>
      <c r="AI1991">
        <v>7</v>
      </c>
      <c r="AJ1991">
        <v>6</v>
      </c>
      <c r="AK1991">
        <v>2</v>
      </c>
      <c r="AL1991" t="s">
        <v>68</v>
      </c>
      <c r="AM1991" t="s">
        <v>68</v>
      </c>
      <c r="AN1991" t="s">
        <v>68</v>
      </c>
      <c r="AO1991" t="s">
        <v>68</v>
      </c>
      <c r="AP1991" t="s">
        <v>68</v>
      </c>
      <c r="AQ1991" t="s">
        <v>68</v>
      </c>
      <c r="AR1991" t="s">
        <v>68</v>
      </c>
      <c r="AS1991" t="s">
        <v>68</v>
      </c>
      <c r="AT1991" t="s">
        <v>68</v>
      </c>
      <c r="AU1991" t="s">
        <v>68</v>
      </c>
      <c r="AV1991" t="s">
        <v>68</v>
      </c>
      <c r="AW1991" t="s">
        <v>68</v>
      </c>
      <c r="AX1991" t="s">
        <v>68</v>
      </c>
      <c r="AY1991" t="s">
        <v>68</v>
      </c>
      <c r="AZ1991" t="s">
        <v>69</v>
      </c>
      <c r="BA1991" t="s">
        <v>65</v>
      </c>
      <c r="BB1991">
        <v>0.85699999999999998</v>
      </c>
    </row>
    <row r="1992" spans="1:62" x14ac:dyDescent="0.3">
      <c r="A1992">
        <v>2015</v>
      </c>
      <c r="B1992" t="s">
        <v>53</v>
      </c>
      <c r="C1992" t="s">
        <v>505</v>
      </c>
      <c r="D1992" t="s">
        <v>62</v>
      </c>
      <c r="E1992">
        <v>1</v>
      </c>
      <c r="F1992" t="s">
        <v>56</v>
      </c>
      <c r="G1992" t="s">
        <v>112</v>
      </c>
      <c r="H1992" t="s">
        <v>63</v>
      </c>
      <c r="I1992" t="s">
        <v>59</v>
      </c>
      <c r="J1992" t="s">
        <v>947</v>
      </c>
      <c r="K1992" t="s">
        <v>61</v>
      </c>
      <c r="L1992" t="s">
        <v>62</v>
      </c>
      <c r="M1992">
        <v>1</v>
      </c>
      <c r="N1992" t="s">
        <v>56</v>
      </c>
      <c r="O1992">
        <v>4</v>
      </c>
      <c r="P1992">
        <v>7</v>
      </c>
      <c r="Q1992">
        <v>14</v>
      </c>
      <c r="R1992" t="s">
        <v>63</v>
      </c>
      <c r="S1992" t="s">
        <v>100</v>
      </c>
      <c r="T1992" t="s">
        <v>79</v>
      </c>
      <c r="U1992" t="s">
        <v>1317</v>
      </c>
      <c r="V1992" t="s">
        <v>66</v>
      </c>
      <c r="W1992" t="s">
        <v>67</v>
      </c>
      <c r="X1992">
        <v>5</v>
      </c>
      <c r="Y1992">
        <v>0.3</v>
      </c>
      <c r="Z1992">
        <v>0.7</v>
      </c>
      <c r="AA1992">
        <v>0.5</v>
      </c>
      <c r="AB1992">
        <v>1</v>
      </c>
      <c r="AC1992">
        <v>1.5</v>
      </c>
      <c r="AD1992" t="s">
        <v>68</v>
      </c>
      <c r="AE1992" t="s">
        <v>68</v>
      </c>
      <c r="AF1992" t="s">
        <v>68</v>
      </c>
      <c r="AG1992">
        <v>9</v>
      </c>
      <c r="AH1992">
        <v>4.5</v>
      </c>
      <c r="AI1992">
        <v>7.5</v>
      </c>
      <c r="AJ1992" t="s">
        <v>68</v>
      </c>
      <c r="AK1992" t="s">
        <v>68</v>
      </c>
      <c r="AL1992" t="s">
        <v>68</v>
      </c>
      <c r="AM1992" t="s">
        <v>68</v>
      </c>
      <c r="AN1992" t="s">
        <v>68</v>
      </c>
      <c r="AO1992" t="s">
        <v>68</v>
      </c>
      <c r="AP1992" t="s">
        <v>68</v>
      </c>
      <c r="AQ1992" t="s">
        <v>68</v>
      </c>
      <c r="AR1992" t="s">
        <v>68</v>
      </c>
      <c r="AS1992" t="s">
        <v>68</v>
      </c>
      <c r="AT1992" t="s">
        <v>68</v>
      </c>
      <c r="AU1992" t="s">
        <v>68</v>
      </c>
      <c r="AV1992" t="s">
        <v>68</v>
      </c>
      <c r="AW1992" t="s">
        <v>68</v>
      </c>
      <c r="AX1992" t="s">
        <v>68</v>
      </c>
      <c r="AY1992" t="s">
        <v>68</v>
      </c>
      <c r="AZ1992" t="s">
        <v>80</v>
      </c>
      <c r="BA1992" t="s">
        <v>65</v>
      </c>
      <c r="BB1992">
        <v>0.81799999999999995</v>
      </c>
      <c r="BD1992">
        <f>IF(EXACT(BA1992,T1992),1,0)</f>
        <v>0</v>
      </c>
      <c r="BE1992">
        <f>IF(AND(AZ1992="2_Testando"),1,0)</f>
        <v>1</v>
      </c>
      <c r="BF1992">
        <f>IF(AND(AZ1992="2_Testando",BD1992=1),1,0)</f>
        <v>0</v>
      </c>
      <c r="BJ1992">
        <f>IF(AND(BB1992&gt;0.7,BF1992=1),1,0)</f>
        <v>0</v>
      </c>
    </row>
    <row r="1993" spans="1:62" hidden="1" x14ac:dyDescent="0.3">
      <c r="A1993">
        <v>2015</v>
      </c>
      <c r="B1993" t="s">
        <v>53</v>
      </c>
      <c r="C1993" t="s">
        <v>1984</v>
      </c>
      <c r="D1993" t="s">
        <v>62</v>
      </c>
      <c r="E1993">
        <v>1</v>
      </c>
      <c r="F1993" t="s">
        <v>56</v>
      </c>
      <c r="G1993" t="s">
        <v>112</v>
      </c>
      <c r="H1993" t="s">
        <v>63</v>
      </c>
      <c r="I1993" t="s">
        <v>83</v>
      </c>
      <c r="J1993" t="s">
        <v>967</v>
      </c>
      <c r="K1993" t="s">
        <v>61</v>
      </c>
      <c r="L1993" t="s">
        <v>62</v>
      </c>
      <c r="M1993">
        <v>1</v>
      </c>
      <c r="N1993" t="s">
        <v>56</v>
      </c>
      <c r="O1993">
        <v>4</v>
      </c>
      <c r="P1993">
        <v>8</v>
      </c>
      <c r="Q1993">
        <v>15</v>
      </c>
      <c r="R1993" t="s">
        <v>63</v>
      </c>
      <c r="S1993" t="s">
        <v>100</v>
      </c>
      <c r="T1993" t="s">
        <v>84</v>
      </c>
      <c r="U1993" t="s">
        <v>947</v>
      </c>
      <c r="V1993" t="s">
        <v>66</v>
      </c>
      <c r="W1993" t="s">
        <v>67</v>
      </c>
      <c r="X1993">
        <v>5</v>
      </c>
      <c r="Y1993">
        <v>0.3</v>
      </c>
      <c r="Z1993">
        <v>0.7</v>
      </c>
      <c r="AA1993">
        <v>3</v>
      </c>
      <c r="AB1993">
        <v>5</v>
      </c>
      <c r="AC1993">
        <v>5</v>
      </c>
      <c r="AD1993">
        <v>6</v>
      </c>
      <c r="AE1993">
        <v>8</v>
      </c>
      <c r="AF1993" t="s">
        <v>68</v>
      </c>
      <c r="AG1993">
        <v>8</v>
      </c>
      <c r="AH1993">
        <v>8</v>
      </c>
      <c r="AI1993">
        <v>7.5</v>
      </c>
      <c r="AJ1993">
        <v>7.5</v>
      </c>
      <c r="AK1993">
        <v>8.5</v>
      </c>
      <c r="AL1993" t="s">
        <v>68</v>
      </c>
      <c r="AM1993" t="s">
        <v>68</v>
      </c>
      <c r="AN1993" t="s">
        <v>68</v>
      </c>
      <c r="AO1993" t="s">
        <v>68</v>
      </c>
      <c r="AP1993" t="s">
        <v>68</v>
      </c>
      <c r="AQ1993" t="s">
        <v>68</v>
      </c>
      <c r="AR1993" t="s">
        <v>68</v>
      </c>
      <c r="AS1993" t="s">
        <v>68</v>
      </c>
      <c r="AT1993" t="s">
        <v>68</v>
      </c>
      <c r="AU1993" t="s">
        <v>68</v>
      </c>
      <c r="AV1993" t="s">
        <v>68</v>
      </c>
      <c r="AW1993" t="s">
        <v>68</v>
      </c>
      <c r="AX1993" t="s">
        <v>68</v>
      </c>
      <c r="AY1993" t="s">
        <v>68</v>
      </c>
      <c r="AZ1993" t="s">
        <v>69</v>
      </c>
      <c r="BA1993" t="s">
        <v>84</v>
      </c>
      <c r="BB1993">
        <v>0.96499999999999997</v>
      </c>
    </row>
    <row r="1994" spans="1:62" x14ac:dyDescent="0.3">
      <c r="A1994">
        <v>2015</v>
      </c>
      <c r="B1994" t="s">
        <v>53</v>
      </c>
      <c r="C1994" t="s">
        <v>1985</v>
      </c>
      <c r="D1994" t="s">
        <v>62</v>
      </c>
      <c r="E1994">
        <v>1</v>
      </c>
      <c r="F1994" t="s">
        <v>71</v>
      </c>
      <c r="G1994" t="s">
        <v>112</v>
      </c>
      <c r="H1994" t="s">
        <v>63</v>
      </c>
      <c r="I1994" t="s">
        <v>59</v>
      </c>
      <c r="J1994" t="s">
        <v>947</v>
      </c>
      <c r="K1994" t="s">
        <v>61</v>
      </c>
      <c r="L1994" t="s">
        <v>62</v>
      </c>
      <c r="M1994">
        <v>1</v>
      </c>
      <c r="N1994" t="s">
        <v>71</v>
      </c>
      <c r="O1994">
        <v>2</v>
      </c>
      <c r="P1994">
        <v>3</v>
      </c>
      <c r="Q1994">
        <v>5</v>
      </c>
      <c r="R1994" t="s">
        <v>63</v>
      </c>
      <c r="S1994" t="s">
        <v>100</v>
      </c>
      <c r="T1994" t="s">
        <v>79</v>
      </c>
      <c r="U1994" t="s">
        <v>1089</v>
      </c>
      <c r="V1994" t="s">
        <v>66</v>
      </c>
      <c r="W1994" t="s">
        <v>67</v>
      </c>
      <c r="X1994">
        <v>5</v>
      </c>
      <c r="Y1994">
        <v>0.3</v>
      </c>
      <c r="Z1994">
        <v>0.7</v>
      </c>
      <c r="AA1994">
        <v>0</v>
      </c>
      <c r="AB1994">
        <v>0</v>
      </c>
      <c r="AC1994">
        <v>0.5</v>
      </c>
      <c r="AD1994" t="s">
        <v>68</v>
      </c>
      <c r="AE1994" t="s">
        <v>68</v>
      </c>
      <c r="AF1994" t="s">
        <v>68</v>
      </c>
      <c r="AG1994">
        <v>8.5</v>
      </c>
      <c r="AH1994">
        <v>2.5</v>
      </c>
      <c r="AI1994">
        <v>8</v>
      </c>
      <c r="AJ1994" t="s">
        <v>68</v>
      </c>
      <c r="AK1994" t="s">
        <v>68</v>
      </c>
      <c r="AL1994" t="s">
        <v>68</v>
      </c>
      <c r="AM1994" t="s">
        <v>68</v>
      </c>
      <c r="AN1994" t="s">
        <v>68</v>
      </c>
      <c r="AO1994" t="s">
        <v>68</v>
      </c>
      <c r="AP1994" t="s">
        <v>68</v>
      </c>
      <c r="AQ1994" t="s">
        <v>68</v>
      </c>
      <c r="AR1994" t="s">
        <v>68</v>
      </c>
      <c r="AS1994" t="s">
        <v>68</v>
      </c>
      <c r="AT1994" t="s">
        <v>68</v>
      </c>
      <c r="AU1994" t="s">
        <v>68</v>
      </c>
      <c r="AV1994" t="s">
        <v>68</v>
      </c>
      <c r="AW1994" t="s">
        <v>68</v>
      </c>
      <c r="AX1994" t="s">
        <v>68</v>
      </c>
      <c r="AY1994" t="s">
        <v>68</v>
      </c>
      <c r="AZ1994" t="s">
        <v>80</v>
      </c>
      <c r="BA1994" t="s">
        <v>65</v>
      </c>
      <c r="BB1994">
        <v>0.81799999999999995</v>
      </c>
      <c r="BD1994">
        <f>IF(EXACT(BA1994,T1994),1,0)</f>
        <v>0</v>
      </c>
      <c r="BE1994">
        <f>IF(AND(AZ1994="2_Testando"),1,0)</f>
        <v>1</v>
      </c>
      <c r="BF1994">
        <f>IF(AND(AZ1994="2_Testando",BD1994=1),1,0)</f>
        <v>0</v>
      </c>
      <c r="BJ1994">
        <f>IF(AND(BB1994&gt;0.7,BF1994=1),1,0)</f>
        <v>0</v>
      </c>
    </row>
    <row r="1995" spans="1:62" hidden="1" x14ac:dyDescent="0.3">
      <c r="A1995">
        <v>2015</v>
      </c>
      <c r="B1995" t="s">
        <v>53</v>
      </c>
      <c r="C1995" t="s">
        <v>508</v>
      </c>
      <c r="D1995" t="s">
        <v>62</v>
      </c>
      <c r="E1995">
        <v>1</v>
      </c>
      <c r="F1995" t="s">
        <v>56</v>
      </c>
      <c r="G1995" t="s">
        <v>112</v>
      </c>
      <c r="H1995" t="s">
        <v>63</v>
      </c>
      <c r="I1995" t="s">
        <v>59</v>
      </c>
      <c r="J1995" t="s">
        <v>947</v>
      </c>
      <c r="K1995" t="s">
        <v>61</v>
      </c>
      <c r="L1995" t="s">
        <v>62</v>
      </c>
      <c r="M1995">
        <v>1</v>
      </c>
      <c r="N1995" t="s">
        <v>56</v>
      </c>
      <c r="O1995">
        <v>4</v>
      </c>
      <c r="P1995">
        <v>8</v>
      </c>
      <c r="Q1995">
        <v>16</v>
      </c>
      <c r="R1995" t="s">
        <v>63</v>
      </c>
      <c r="S1995" t="s">
        <v>100</v>
      </c>
      <c r="T1995" t="s">
        <v>65</v>
      </c>
      <c r="U1995" t="s">
        <v>947</v>
      </c>
      <c r="V1995" t="s">
        <v>66</v>
      </c>
      <c r="W1995" t="s">
        <v>67</v>
      </c>
      <c r="X1995">
        <v>5</v>
      </c>
      <c r="Y1995">
        <v>0.3</v>
      </c>
      <c r="Z1995">
        <v>0.7</v>
      </c>
      <c r="AA1995">
        <v>2</v>
      </c>
      <c r="AB1995">
        <v>1</v>
      </c>
      <c r="AC1995">
        <v>1</v>
      </c>
      <c r="AD1995">
        <v>1</v>
      </c>
      <c r="AE1995">
        <v>1.5</v>
      </c>
      <c r="AF1995" t="s">
        <v>68</v>
      </c>
      <c r="AG1995">
        <v>9</v>
      </c>
      <c r="AH1995">
        <v>6</v>
      </c>
      <c r="AI1995">
        <v>6</v>
      </c>
      <c r="AJ1995">
        <v>5.5</v>
      </c>
      <c r="AK1995">
        <v>5.5</v>
      </c>
      <c r="AL1995" t="s">
        <v>68</v>
      </c>
      <c r="AM1995" t="s">
        <v>68</v>
      </c>
      <c r="AN1995" t="s">
        <v>68</v>
      </c>
      <c r="AO1995" t="s">
        <v>68</v>
      </c>
      <c r="AP1995" t="s">
        <v>68</v>
      </c>
      <c r="AQ1995" t="s">
        <v>68</v>
      </c>
      <c r="AR1995" t="s">
        <v>68</v>
      </c>
      <c r="AS1995" t="s">
        <v>68</v>
      </c>
      <c r="AT1995" t="s">
        <v>68</v>
      </c>
      <c r="AU1995" t="s">
        <v>68</v>
      </c>
      <c r="AV1995" t="s">
        <v>68</v>
      </c>
      <c r="AW1995" t="s">
        <v>68</v>
      </c>
      <c r="AX1995" t="s">
        <v>68</v>
      </c>
      <c r="AY1995" t="s">
        <v>68</v>
      </c>
      <c r="AZ1995" t="s">
        <v>69</v>
      </c>
      <c r="BA1995" t="s">
        <v>65</v>
      </c>
      <c r="BB1995">
        <v>0.97</v>
      </c>
    </row>
    <row r="1996" spans="1:62" hidden="1" x14ac:dyDescent="0.3">
      <c r="A1996">
        <v>2015</v>
      </c>
      <c r="B1996" t="s">
        <v>53</v>
      </c>
      <c r="C1996" t="s">
        <v>509</v>
      </c>
      <c r="D1996" t="s">
        <v>62</v>
      </c>
      <c r="E1996">
        <v>1</v>
      </c>
      <c r="F1996" t="s">
        <v>56</v>
      </c>
      <c r="G1996" t="s">
        <v>112</v>
      </c>
      <c r="H1996" t="s">
        <v>63</v>
      </c>
      <c r="I1996" t="s">
        <v>77</v>
      </c>
      <c r="J1996" t="s">
        <v>1199</v>
      </c>
      <c r="K1996" t="s">
        <v>61</v>
      </c>
      <c r="L1996" t="s">
        <v>62</v>
      </c>
      <c r="M1996">
        <v>1</v>
      </c>
      <c r="N1996" t="s">
        <v>56</v>
      </c>
      <c r="O1996">
        <v>5</v>
      </c>
      <c r="P1996">
        <v>9</v>
      </c>
      <c r="Q1996">
        <v>18</v>
      </c>
      <c r="R1996" t="s">
        <v>63</v>
      </c>
      <c r="S1996" t="s">
        <v>100</v>
      </c>
      <c r="T1996" t="s">
        <v>79</v>
      </c>
      <c r="U1996" t="s">
        <v>1199</v>
      </c>
      <c r="V1996" t="s">
        <v>66</v>
      </c>
      <c r="W1996" t="s">
        <v>67</v>
      </c>
      <c r="X1996">
        <v>5</v>
      </c>
      <c r="Y1996">
        <v>0.3</v>
      </c>
      <c r="Z1996">
        <v>0.7</v>
      </c>
      <c r="AA1996">
        <v>0.5</v>
      </c>
      <c r="AB1996">
        <v>1</v>
      </c>
      <c r="AC1996">
        <v>1.5</v>
      </c>
      <c r="AD1996" t="s">
        <v>68</v>
      </c>
      <c r="AE1996" t="s">
        <v>68</v>
      </c>
      <c r="AF1996" t="s">
        <v>68</v>
      </c>
      <c r="AG1996">
        <v>7.5</v>
      </c>
      <c r="AH1996">
        <v>6.5</v>
      </c>
      <c r="AI1996">
        <v>8.5</v>
      </c>
      <c r="AJ1996" t="s">
        <v>68</v>
      </c>
      <c r="AK1996" t="s">
        <v>68</v>
      </c>
      <c r="AL1996" t="s">
        <v>68</v>
      </c>
      <c r="AM1996" t="s">
        <v>68</v>
      </c>
      <c r="AN1996" t="s">
        <v>68</v>
      </c>
      <c r="AO1996" t="s">
        <v>68</v>
      </c>
      <c r="AP1996" t="s">
        <v>68</v>
      </c>
      <c r="AQ1996" t="s">
        <v>68</v>
      </c>
      <c r="AR1996" t="s">
        <v>68</v>
      </c>
      <c r="AS1996" t="s">
        <v>68</v>
      </c>
      <c r="AT1996" t="s">
        <v>68</v>
      </c>
      <c r="AU1996" t="s">
        <v>68</v>
      </c>
      <c r="AV1996" t="s">
        <v>68</v>
      </c>
      <c r="AW1996" t="s">
        <v>68</v>
      </c>
      <c r="AX1996" t="s">
        <v>68</v>
      </c>
      <c r="AY1996" t="s">
        <v>68</v>
      </c>
      <c r="AZ1996" t="s">
        <v>69</v>
      </c>
      <c r="BA1996" t="s">
        <v>79</v>
      </c>
      <c r="BB1996">
        <v>1</v>
      </c>
    </row>
    <row r="1997" spans="1:62" hidden="1" x14ac:dyDescent="0.3">
      <c r="A1997">
        <v>2015</v>
      </c>
      <c r="B1997" t="s">
        <v>53</v>
      </c>
      <c r="C1997" t="s">
        <v>511</v>
      </c>
      <c r="D1997" t="s">
        <v>62</v>
      </c>
      <c r="E1997">
        <v>1</v>
      </c>
      <c r="F1997" t="s">
        <v>71</v>
      </c>
      <c r="G1997" t="s">
        <v>112</v>
      </c>
      <c r="H1997" t="s">
        <v>63</v>
      </c>
      <c r="I1997" t="s">
        <v>59</v>
      </c>
      <c r="J1997" t="s">
        <v>947</v>
      </c>
      <c r="K1997" t="s">
        <v>61</v>
      </c>
      <c r="L1997" t="s">
        <v>62</v>
      </c>
      <c r="M1997">
        <v>1</v>
      </c>
      <c r="N1997" t="s">
        <v>71</v>
      </c>
      <c r="O1997">
        <v>2</v>
      </c>
      <c r="P1997">
        <v>3</v>
      </c>
      <c r="Q1997">
        <v>6</v>
      </c>
      <c r="R1997" t="s">
        <v>63</v>
      </c>
      <c r="S1997" t="s">
        <v>100</v>
      </c>
      <c r="T1997" t="s">
        <v>79</v>
      </c>
      <c r="U1997" t="s">
        <v>1338</v>
      </c>
      <c r="V1997" t="s">
        <v>66</v>
      </c>
      <c r="W1997" t="s">
        <v>67</v>
      </c>
      <c r="X1997">
        <v>5</v>
      </c>
      <c r="Y1997">
        <v>0.3</v>
      </c>
      <c r="Z1997">
        <v>0.7</v>
      </c>
      <c r="AA1997">
        <v>1</v>
      </c>
      <c r="AB1997">
        <v>0</v>
      </c>
      <c r="AC1997" t="s">
        <v>68</v>
      </c>
      <c r="AD1997" t="s">
        <v>68</v>
      </c>
      <c r="AE1997" t="s">
        <v>68</v>
      </c>
      <c r="AF1997" t="s">
        <v>68</v>
      </c>
      <c r="AG1997">
        <v>7.5</v>
      </c>
      <c r="AH1997">
        <v>0.5</v>
      </c>
      <c r="AI1997">
        <v>5</v>
      </c>
      <c r="AJ1997">
        <v>6.5</v>
      </c>
      <c r="AK1997" t="s">
        <v>68</v>
      </c>
      <c r="AL1997" t="s">
        <v>68</v>
      </c>
      <c r="AM1997" t="s">
        <v>68</v>
      </c>
      <c r="AN1997" t="s">
        <v>68</v>
      </c>
      <c r="AO1997" t="s">
        <v>68</v>
      </c>
      <c r="AP1997" t="s">
        <v>68</v>
      </c>
      <c r="AQ1997" t="s">
        <v>68</v>
      </c>
      <c r="AR1997" t="s">
        <v>68</v>
      </c>
      <c r="AS1997" t="s">
        <v>68</v>
      </c>
      <c r="AT1997" t="s">
        <v>68</v>
      </c>
      <c r="AU1997" t="s">
        <v>68</v>
      </c>
      <c r="AV1997" t="s">
        <v>68</v>
      </c>
      <c r="AW1997" t="s">
        <v>68</v>
      </c>
      <c r="AX1997" t="s">
        <v>68</v>
      </c>
      <c r="AY1997" t="s">
        <v>68</v>
      </c>
      <c r="AZ1997" t="s">
        <v>69</v>
      </c>
      <c r="BA1997" t="s">
        <v>65</v>
      </c>
      <c r="BB1997">
        <v>0.81799999999999995</v>
      </c>
    </row>
    <row r="1998" spans="1:62" hidden="1" x14ac:dyDescent="0.3">
      <c r="A1998">
        <v>2015</v>
      </c>
      <c r="B1998" t="s">
        <v>53</v>
      </c>
      <c r="C1998" t="s">
        <v>1986</v>
      </c>
      <c r="D1998" t="s">
        <v>62</v>
      </c>
      <c r="E1998">
        <v>1</v>
      </c>
      <c r="F1998" t="s">
        <v>56</v>
      </c>
      <c r="G1998" t="s">
        <v>112</v>
      </c>
      <c r="H1998" t="s">
        <v>63</v>
      </c>
      <c r="I1998" t="s">
        <v>83</v>
      </c>
      <c r="J1998" t="s">
        <v>967</v>
      </c>
      <c r="K1998" t="s">
        <v>61</v>
      </c>
      <c r="L1998" t="s">
        <v>62</v>
      </c>
      <c r="M1998">
        <v>1</v>
      </c>
      <c r="N1998" t="s">
        <v>56</v>
      </c>
      <c r="O1998">
        <v>5</v>
      </c>
      <c r="P1998">
        <v>10</v>
      </c>
      <c r="Q1998">
        <v>20</v>
      </c>
      <c r="R1998" t="s">
        <v>63</v>
      </c>
      <c r="S1998" t="s">
        <v>100</v>
      </c>
      <c r="T1998" t="s">
        <v>84</v>
      </c>
      <c r="U1998" t="s">
        <v>947</v>
      </c>
      <c r="V1998" t="s">
        <v>66</v>
      </c>
      <c r="W1998" t="s">
        <v>67</v>
      </c>
      <c r="X1998">
        <v>5</v>
      </c>
      <c r="Y1998">
        <v>0.3</v>
      </c>
      <c r="Z1998">
        <v>0.7</v>
      </c>
      <c r="AA1998">
        <v>5.5</v>
      </c>
      <c r="AB1998">
        <v>5</v>
      </c>
      <c r="AC1998">
        <v>6</v>
      </c>
      <c r="AD1998">
        <v>7</v>
      </c>
      <c r="AE1998">
        <v>7</v>
      </c>
      <c r="AF1998" t="s">
        <v>68</v>
      </c>
      <c r="AG1998">
        <v>9.5</v>
      </c>
      <c r="AH1998">
        <v>5.5</v>
      </c>
      <c r="AI1998">
        <v>10</v>
      </c>
      <c r="AJ1998">
        <v>7</v>
      </c>
      <c r="AK1998">
        <v>4.5</v>
      </c>
      <c r="AL1998" t="s">
        <v>68</v>
      </c>
      <c r="AM1998" t="s">
        <v>68</v>
      </c>
      <c r="AN1998" t="s">
        <v>68</v>
      </c>
      <c r="AO1998" t="s">
        <v>68</v>
      </c>
      <c r="AP1998" t="s">
        <v>68</v>
      </c>
      <c r="AQ1998" t="s">
        <v>68</v>
      </c>
      <c r="AR1998" t="s">
        <v>68</v>
      </c>
      <c r="AS1998" t="s">
        <v>68</v>
      </c>
      <c r="AT1998" t="s">
        <v>68</v>
      </c>
      <c r="AU1998" t="s">
        <v>68</v>
      </c>
      <c r="AV1998" t="s">
        <v>68</v>
      </c>
      <c r="AW1998" t="s">
        <v>68</v>
      </c>
      <c r="AX1998" t="s">
        <v>68</v>
      </c>
      <c r="AY1998" t="s">
        <v>68</v>
      </c>
      <c r="AZ1998" t="s">
        <v>69</v>
      </c>
      <c r="BA1998" t="s">
        <v>84</v>
      </c>
      <c r="BB1998">
        <v>1</v>
      </c>
    </row>
    <row r="1999" spans="1:62" hidden="1" x14ac:dyDescent="0.3">
      <c r="A1999">
        <v>2015</v>
      </c>
      <c r="B1999" t="s">
        <v>53</v>
      </c>
      <c r="C1999" t="s">
        <v>1987</v>
      </c>
      <c r="D1999" t="s">
        <v>62</v>
      </c>
      <c r="E1999">
        <v>1</v>
      </c>
      <c r="F1999" t="s">
        <v>56</v>
      </c>
      <c r="G1999" t="s">
        <v>112</v>
      </c>
      <c r="H1999" t="s">
        <v>63</v>
      </c>
      <c r="I1999" t="s">
        <v>83</v>
      </c>
      <c r="J1999" t="s">
        <v>947</v>
      </c>
      <c r="K1999" t="s">
        <v>61</v>
      </c>
      <c r="L1999" t="s">
        <v>62</v>
      </c>
      <c r="M1999">
        <v>1</v>
      </c>
      <c r="N1999" t="s">
        <v>56</v>
      </c>
      <c r="O1999">
        <v>11</v>
      </c>
      <c r="P1999">
        <v>21</v>
      </c>
      <c r="Q1999">
        <v>42</v>
      </c>
      <c r="R1999" t="s">
        <v>63</v>
      </c>
      <c r="S1999" t="s">
        <v>100</v>
      </c>
      <c r="T1999" t="s">
        <v>84</v>
      </c>
      <c r="U1999" t="s">
        <v>947</v>
      </c>
      <c r="V1999" t="s">
        <v>66</v>
      </c>
      <c r="W1999" t="s">
        <v>67</v>
      </c>
      <c r="X1999">
        <v>5</v>
      </c>
      <c r="Y1999">
        <v>0.3</v>
      </c>
      <c r="Z1999">
        <v>0.7</v>
      </c>
      <c r="AA1999">
        <v>3</v>
      </c>
      <c r="AB1999">
        <v>3</v>
      </c>
      <c r="AC1999">
        <v>6</v>
      </c>
      <c r="AD1999">
        <v>5.5</v>
      </c>
      <c r="AE1999">
        <v>4.5</v>
      </c>
      <c r="AF1999">
        <v>6</v>
      </c>
      <c r="AG1999">
        <v>8.5</v>
      </c>
      <c r="AH1999">
        <v>8.5</v>
      </c>
      <c r="AI1999">
        <v>7</v>
      </c>
      <c r="AJ1999">
        <v>6</v>
      </c>
      <c r="AK1999">
        <v>4.5</v>
      </c>
      <c r="AL1999" t="s">
        <v>68</v>
      </c>
      <c r="AM1999" t="s">
        <v>68</v>
      </c>
      <c r="AN1999" t="s">
        <v>68</v>
      </c>
      <c r="AO1999" t="s">
        <v>68</v>
      </c>
      <c r="AP1999" t="s">
        <v>68</v>
      </c>
      <c r="AQ1999" t="s">
        <v>68</v>
      </c>
      <c r="AR1999" t="s">
        <v>68</v>
      </c>
      <c r="AS1999" t="s">
        <v>68</v>
      </c>
      <c r="AT1999" t="s">
        <v>68</v>
      </c>
      <c r="AU1999" t="s">
        <v>68</v>
      </c>
      <c r="AV1999" t="s">
        <v>68</v>
      </c>
      <c r="AW1999" t="s">
        <v>68</v>
      </c>
      <c r="AX1999" t="s">
        <v>68</v>
      </c>
      <c r="AY1999" t="s">
        <v>68</v>
      </c>
      <c r="AZ1999" t="s">
        <v>69</v>
      </c>
      <c r="BA1999" t="s">
        <v>84</v>
      </c>
      <c r="BB1999">
        <v>1</v>
      </c>
    </row>
    <row r="2000" spans="1:62" hidden="1" x14ac:dyDescent="0.3">
      <c r="A2000">
        <v>2015</v>
      </c>
      <c r="B2000" t="s">
        <v>53</v>
      </c>
      <c r="C2000" t="s">
        <v>1988</v>
      </c>
      <c r="D2000" t="s">
        <v>62</v>
      </c>
      <c r="E2000">
        <v>1</v>
      </c>
      <c r="F2000" t="s">
        <v>56</v>
      </c>
      <c r="G2000" t="s">
        <v>112</v>
      </c>
      <c r="H2000" t="s">
        <v>63</v>
      </c>
      <c r="I2000" t="s">
        <v>83</v>
      </c>
      <c r="J2000" t="s">
        <v>947</v>
      </c>
      <c r="K2000" t="s">
        <v>61</v>
      </c>
      <c r="L2000" t="s">
        <v>62</v>
      </c>
      <c r="M2000">
        <v>1</v>
      </c>
      <c r="N2000" t="s">
        <v>56</v>
      </c>
      <c r="O2000">
        <v>13</v>
      </c>
      <c r="P2000">
        <v>25</v>
      </c>
      <c r="Q2000">
        <v>49</v>
      </c>
      <c r="R2000" t="s">
        <v>63</v>
      </c>
      <c r="S2000" t="s">
        <v>100</v>
      </c>
      <c r="T2000" t="s">
        <v>84</v>
      </c>
      <c r="U2000" t="s">
        <v>947</v>
      </c>
      <c r="V2000" t="s">
        <v>66</v>
      </c>
      <c r="W2000" t="s">
        <v>67</v>
      </c>
      <c r="X2000">
        <v>5</v>
      </c>
      <c r="Y2000">
        <v>0.3</v>
      </c>
      <c r="Z2000">
        <v>0.7</v>
      </c>
      <c r="AA2000">
        <v>7</v>
      </c>
      <c r="AB2000">
        <v>3</v>
      </c>
      <c r="AC2000">
        <v>2.5</v>
      </c>
      <c r="AD2000">
        <v>5</v>
      </c>
      <c r="AE2000">
        <v>6</v>
      </c>
      <c r="AF2000" t="s">
        <v>68</v>
      </c>
      <c r="AG2000">
        <v>7.5</v>
      </c>
      <c r="AH2000">
        <v>4.5</v>
      </c>
      <c r="AI2000">
        <v>6</v>
      </c>
      <c r="AJ2000">
        <v>10</v>
      </c>
      <c r="AK2000">
        <v>9.5</v>
      </c>
      <c r="AL2000" t="s">
        <v>68</v>
      </c>
      <c r="AM2000" t="s">
        <v>68</v>
      </c>
      <c r="AN2000" t="s">
        <v>68</v>
      </c>
      <c r="AO2000" t="s">
        <v>68</v>
      </c>
      <c r="AP2000" t="s">
        <v>68</v>
      </c>
      <c r="AQ2000" t="s">
        <v>68</v>
      </c>
      <c r="AR2000" t="s">
        <v>68</v>
      </c>
      <c r="AS2000" t="s">
        <v>68</v>
      </c>
      <c r="AT2000" t="s">
        <v>68</v>
      </c>
      <c r="AU2000" t="s">
        <v>68</v>
      </c>
      <c r="AV2000" t="s">
        <v>68</v>
      </c>
      <c r="AW2000" t="s">
        <v>68</v>
      </c>
      <c r="AX2000" t="s">
        <v>68</v>
      </c>
      <c r="AY2000" t="s">
        <v>68</v>
      </c>
      <c r="AZ2000" t="s">
        <v>69</v>
      </c>
      <c r="BA2000" t="s">
        <v>84</v>
      </c>
      <c r="BB2000">
        <v>0.96499999999999997</v>
      </c>
    </row>
    <row r="2001" spans="1:62" hidden="1" x14ac:dyDescent="0.3">
      <c r="A2001">
        <v>2015</v>
      </c>
      <c r="B2001" t="s">
        <v>53</v>
      </c>
      <c r="C2001" t="s">
        <v>1989</v>
      </c>
      <c r="D2001" t="s">
        <v>62</v>
      </c>
      <c r="E2001">
        <v>1</v>
      </c>
      <c r="F2001" t="s">
        <v>56</v>
      </c>
      <c r="G2001" t="s">
        <v>112</v>
      </c>
      <c r="H2001" t="s">
        <v>63</v>
      </c>
      <c r="I2001" t="s">
        <v>59</v>
      </c>
      <c r="J2001" t="s">
        <v>947</v>
      </c>
      <c r="K2001" t="s">
        <v>61</v>
      </c>
      <c r="L2001" t="s">
        <v>62</v>
      </c>
      <c r="M2001">
        <v>1</v>
      </c>
      <c r="N2001" t="s">
        <v>56</v>
      </c>
      <c r="O2001">
        <v>6</v>
      </c>
      <c r="P2001">
        <v>11</v>
      </c>
      <c r="Q2001">
        <v>22</v>
      </c>
      <c r="R2001" t="s">
        <v>63</v>
      </c>
      <c r="S2001" t="s">
        <v>100</v>
      </c>
      <c r="T2001" t="s">
        <v>65</v>
      </c>
      <c r="U2001" t="s">
        <v>947</v>
      </c>
      <c r="V2001" t="s">
        <v>66</v>
      </c>
      <c r="W2001" t="s">
        <v>67</v>
      </c>
      <c r="X2001">
        <v>5</v>
      </c>
      <c r="Y2001">
        <v>0.3</v>
      </c>
      <c r="Z2001">
        <v>0.7</v>
      </c>
      <c r="AA2001">
        <v>1</v>
      </c>
      <c r="AB2001">
        <v>4</v>
      </c>
      <c r="AC2001">
        <v>2</v>
      </c>
      <c r="AD2001">
        <v>4</v>
      </c>
      <c r="AE2001">
        <v>2.5</v>
      </c>
      <c r="AF2001">
        <v>2.5</v>
      </c>
      <c r="AG2001">
        <v>7.5</v>
      </c>
      <c r="AH2001">
        <v>4.5</v>
      </c>
      <c r="AI2001">
        <v>7</v>
      </c>
      <c r="AJ2001">
        <v>5.5</v>
      </c>
      <c r="AK2001">
        <v>5</v>
      </c>
      <c r="AL2001" t="s">
        <v>68</v>
      </c>
      <c r="AM2001" t="s">
        <v>68</v>
      </c>
      <c r="AN2001" t="s">
        <v>68</v>
      </c>
      <c r="AO2001" t="s">
        <v>68</v>
      </c>
      <c r="AP2001" t="s">
        <v>68</v>
      </c>
      <c r="AQ2001" t="s">
        <v>68</v>
      </c>
      <c r="AR2001" t="s">
        <v>68</v>
      </c>
      <c r="AS2001" t="s">
        <v>68</v>
      </c>
      <c r="AT2001" t="s">
        <v>68</v>
      </c>
      <c r="AU2001" t="s">
        <v>68</v>
      </c>
      <c r="AV2001" t="s">
        <v>68</v>
      </c>
      <c r="AW2001" t="s">
        <v>68</v>
      </c>
      <c r="AX2001" t="s">
        <v>68</v>
      </c>
      <c r="AY2001" t="s">
        <v>68</v>
      </c>
      <c r="AZ2001" t="s">
        <v>69</v>
      </c>
      <c r="BA2001" t="s">
        <v>65</v>
      </c>
      <c r="BB2001">
        <v>0.79700000000000004</v>
      </c>
    </row>
    <row r="2002" spans="1:62" hidden="1" x14ac:dyDescent="0.3">
      <c r="A2002">
        <v>2015</v>
      </c>
      <c r="B2002" t="s">
        <v>53</v>
      </c>
      <c r="C2002" t="s">
        <v>1990</v>
      </c>
      <c r="D2002" t="s">
        <v>62</v>
      </c>
      <c r="E2002">
        <v>1</v>
      </c>
      <c r="F2002" t="s">
        <v>56</v>
      </c>
      <c r="G2002" t="s">
        <v>112</v>
      </c>
      <c r="H2002" t="s">
        <v>63</v>
      </c>
      <c r="I2002" t="s">
        <v>59</v>
      </c>
      <c r="J2002" t="s">
        <v>947</v>
      </c>
      <c r="K2002" t="s">
        <v>61</v>
      </c>
      <c r="L2002" t="s">
        <v>62</v>
      </c>
      <c r="M2002">
        <v>1</v>
      </c>
      <c r="N2002" t="s">
        <v>56</v>
      </c>
      <c r="O2002">
        <v>6</v>
      </c>
      <c r="P2002">
        <v>12</v>
      </c>
      <c r="Q2002">
        <v>23</v>
      </c>
      <c r="R2002" t="s">
        <v>63</v>
      </c>
      <c r="S2002" t="s">
        <v>100</v>
      </c>
      <c r="T2002" t="s">
        <v>65</v>
      </c>
      <c r="U2002" t="s">
        <v>947</v>
      </c>
      <c r="V2002" t="s">
        <v>66</v>
      </c>
      <c r="W2002" t="s">
        <v>67</v>
      </c>
      <c r="X2002">
        <v>5</v>
      </c>
      <c r="Y2002">
        <v>0.3</v>
      </c>
      <c r="Z2002">
        <v>0.7</v>
      </c>
      <c r="AA2002">
        <v>0.5</v>
      </c>
      <c r="AB2002">
        <v>2</v>
      </c>
      <c r="AC2002">
        <v>3</v>
      </c>
      <c r="AD2002">
        <v>8.5</v>
      </c>
      <c r="AE2002">
        <v>5.5</v>
      </c>
      <c r="AF2002">
        <v>5.5</v>
      </c>
      <c r="AG2002">
        <v>7.5</v>
      </c>
      <c r="AH2002">
        <v>6</v>
      </c>
      <c r="AI2002">
        <v>1.5</v>
      </c>
      <c r="AJ2002">
        <v>7.5</v>
      </c>
      <c r="AK2002">
        <v>6</v>
      </c>
      <c r="AL2002" t="s">
        <v>68</v>
      </c>
      <c r="AM2002" t="s">
        <v>68</v>
      </c>
      <c r="AN2002" t="s">
        <v>68</v>
      </c>
      <c r="AO2002" t="s">
        <v>68</v>
      </c>
      <c r="AP2002" t="s">
        <v>68</v>
      </c>
      <c r="AQ2002" t="s">
        <v>68</v>
      </c>
      <c r="AR2002" t="s">
        <v>68</v>
      </c>
      <c r="AS2002" t="s">
        <v>68</v>
      </c>
      <c r="AT2002" t="s">
        <v>68</v>
      </c>
      <c r="AU2002" t="s">
        <v>68</v>
      </c>
      <c r="AV2002" t="s">
        <v>68</v>
      </c>
      <c r="AW2002" t="s">
        <v>68</v>
      </c>
      <c r="AX2002" t="s">
        <v>68</v>
      </c>
      <c r="AY2002" t="s">
        <v>68</v>
      </c>
      <c r="AZ2002" t="s">
        <v>69</v>
      </c>
      <c r="BA2002" t="s">
        <v>65</v>
      </c>
      <c r="BB2002">
        <v>0.85699999999999998</v>
      </c>
    </row>
    <row r="2003" spans="1:62" hidden="1" x14ac:dyDescent="0.3">
      <c r="A2003">
        <v>2015</v>
      </c>
      <c r="B2003" t="s">
        <v>53</v>
      </c>
      <c r="C2003" t="s">
        <v>1991</v>
      </c>
      <c r="D2003" t="s">
        <v>62</v>
      </c>
      <c r="E2003">
        <v>1</v>
      </c>
      <c r="F2003" t="s">
        <v>71</v>
      </c>
      <c r="G2003" t="s">
        <v>112</v>
      </c>
      <c r="H2003" t="s">
        <v>63</v>
      </c>
      <c r="I2003" t="s">
        <v>83</v>
      </c>
      <c r="J2003" t="s">
        <v>947</v>
      </c>
      <c r="K2003" t="s">
        <v>61</v>
      </c>
      <c r="L2003" t="s">
        <v>62</v>
      </c>
      <c r="M2003">
        <v>1</v>
      </c>
      <c r="N2003" t="s">
        <v>71</v>
      </c>
      <c r="O2003">
        <v>2</v>
      </c>
      <c r="P2003">
        <v>4</v>
      </c>
      <c r="Q2003">
        <v>8</v>
      </c>
      <c r="R2003" t="s">
        <v>63</v>
      </c>
      <c r="S2003" t="s">
        <v>100</v>
      </c>
      <c r="T2003" t="s">
        <v>84</v>
      </c>
      <c r="U2003" t="s">
        <v>947</v>
      </c>
      <c r="V2003" t="s">
        <v>66</v>
      </c>
      <c r="W2003" t="s">
        <v>67</v>
      </c>
      <c r="X2003">
        <v>5</v>
      </c>
      <c r="Y2003">
        <v>0.3</v>
      </c>
      <c r="Z2003">
        <v>0.7</v>
      </c>
      <c r="AA2003">
        <v>8</v>
      </c>
      <c r="AB2003">
        <v>2.5</v>
      </c>
      <c r="AC2003">
        <v>6.5</v>
      </c>
      <c r="AD2003">
        <v>4</v>
      </c>
      <c r="AE2003">
        <v>4.5</v>
      </c>
      <c r="AF2003" t="s">
        <v>68</v>
      </c>
      <c r="AG2003">
        <v>9</v>
      </c>
      <c r="AH2003">
        <v>5.5</v>
      </c>
      <c r="AI2003">
        <v>8.5</v>
      </c>
      <c r="AJ2003">
        <v>9</v>
      </c>
      <c r="AK2003">
        <v>7.5</v>
      </c>
      <c r="AL2003" t="s">
        <v>68</v>
      </c>
      <c r="AM2003" t="s">
        <v>68</v>
      </c>
      <c r="AN2003" t="s">
        <v>68</v>
      </c>
      <c r="AO2003" t="s">
        <v>68</v>
      </c>
      <c r="AP2003" t="s">
        <v>68</v>
      </c>
      <c r="AQ2003" t="s">
        <v>68</v>
      </c>
      <c r="AR2003" t="s">
        <v>68</v>
      </c>
      <c r="AS2003" t="s">
        <v>68</v>
      </c>
      <c r="AT2003" t="s">
        <v>68</v>
      </c>
      <c r="AU2003" t="s">
        <v>68</v>
      </c>
      <c r="AV2003" t="s">
        <v>68</v>
      </c>
      <c r="AW2003" t="s">
        <v>68</v>
      </c>
      <c r="AX2003" t="s">
        <v>68</v>
      </c>
      <c r="AY2003" t="s">
        <v>68</v>
      </c>
      <c r="AZ2003" t="s">
        <v>69</v>
      </c>
      <c r="BA2003" t="s">
        <v>84</v>
      </c>
      <c r="BB2003">
        <v>0.93500000000000005</v>
      </c>
    </row>
    <row r="2004" spans="1:62" x14ac:dyDescent="0.3">
      <c r="A2004">
        <v>2015</v>
      </c>
      <c r="B2004" t="s">
        <v>53</v>
      </c>
      <c r="C2004" t="s">
        <v>512</v>
      </c>
      <c r="D2004" t="s">
        <v>62</v>
      </c>
      <c r="E2004">
        <v>1</v>
      </c>
      <c r="F2004" t="s">
        <v>56</v>
      </c>
      <c r="G2004" t="s">
        <v>112</v>
      </c>
      <c r="H2004" t="s">
        <v>63</v>
      </c>
      <c r="I2004" t="s">
        <v>59</v>
      </c>
      <c r="J2004" t="s">
        <v>947</v>
      </c>
      <c r="K2004" t="s">
        <v>61</v>
      </c>
      <c r="L2004" t="s">
        <v>62</v>
      </c>
      <c r="M2004">
        <v>1</v>
      </c>
      <c r="N2004" t="s">
        <v>56</v>
      </c>
      <c r="O2004">
        <v>6</v>
      </c>
      <c r="P2004">
        <v>12</v>
      </c>
      <c r="Q2004">
        <v>24</v>
      </c>
      <c r="R2004" t="s">
        <v>63</v>
      </c>
      <c r="S2004" t="s">
        <v>100</v>
      </c>
      <c r="T2004" t="s">
        <v>65</v>
      </c>
      <c r="U2004" t="s">
        <v>947</v>
      </c>
      <c r="V2004" t="s">
        <v>66</v>
      </c>
      <c r="W2004" t="s">
        <v>67</v>
      </c>
      <c r="X2004">
        <v>5</v>
      </c>
      <c r="Y2004">
        <v>0.3</v>
      </c>
      <c r="Z2004">
        <v>0.7</v>
      </c>
      <c r="AA2004">
        <v>2</v>
      </c>
      <c r="AB2004">
        <v>4</v>
      </c>
      <c r="AC2004">
        <v>1</v>
      </c>
      <c r="AD2004">
        <v>6</v>
      </c>
      <c r="AE2004">
        <v>3.5</v>
      </c>
      <c r="AF2004">
        <v>5</v>
      </c>
      <c r="AG2004">
        <v>10</v>
      </c>
      <c r="AH2004">
        <v>3.5</v>
      </c>
      <c r="AI2004">
        <v>5.5</v>
      </c>
      <c r="AJ2004">
        <v>4.5</v>
      </c>
      <c r="AK2004">
        <v>10</v>
      </c>
      <c r="AL2004" t="s">
        <v>68</v>
      </c>
      <c r="AM2004" t="s">
        <v>68</v>
      </c>
      <c r="AN2004" t="s">
        <v>68</v>
      </c>
      <c r="AO2004" t="s">
        <v>68</v>
      </c>
      <c r="AP2004" t="s">
        <v>68</v>
      </c>
      <c r="AQ2004" t="s">
        <v>68</v>
      </c>
      <c r="AR2004" t="s">
        <v>68</v>
      </c>
      <c r="AS2004" t="s">
        <v>68</v>
      </c>
      <c r="AT2004" t="s">
        <v>68</v>
      </c>
      <c r="AU2004" t="s">
        <v>68</v>
      </c>
      <c r="AV2004" t="s">
        <v>68</v>
      </c>
      <c r="AW2004" t="s">
        <v>68</v>
      </c>
      <c r="AX2004" t="s">
        <v>68</v>
      </c>
      <c r="AY2004" t="s">
        <v>68</v>
      </c>
      <c r="AZ2004" t="s">
        <v>80</v>
      </c>
      <c r="BA2004" t="s">
        <v>65</v>
      </c>
      <c r="BB2004">
        <v>0.85699999999999998</v>
      </c>
      <c r="BD2004">
        <f>IF(EXACT(BA2004,T2004),1,0)</f>
        <v>1</v>
      </c>
      <c r="BE2004">
        <f>IF(AND(AZ2004="2_Testando"),1,0)</f>
        <v>1</v>
      </c>
      <c r="BF2004">
        <f>IF(AND(AZ2004="2_Testando",BD2004=1),1,0)</f>
        <v>1</v>
      </c>
      <c r="BJ2004">
        <f>IF(AND(BB2004&gt;0.7,BF2004=1),1,0)</f>
        <v>1</v>
      </c>
    </row>
    <row r="2005" spans="1:62" hidden="1" x14ac:dyDescent="0.3">
      <c r="A2005">
        <v>2015</v>
      </c>
      <c r="B2005" t="s">
        <v>53</v>
      </c>
      <c r="C2005" t="s">
        <v>1992</v>
      </c>
      <c r="D2005" t="s">
        <v>62</v>
      </c>
      <c r="E2005">
        <v>1</v>
      </c>
      <c r="F2005" t="s">
        <v>71</v>
      </c>
      <c r="G2005" t="s">
        <v>112</v>
      </c>
      <c r="H2005" t="s">
        <v>63</v>
      </c>
      <c r="I2005" t="s">
        <v>83</v>
      </c>
      <c r="J2005" t="s">
        <v>967</v>
      </c>
      <c r="K2005" t="s">
        <v>61</v>
      </c>
      <c r="L2005" t="s">
        <v>62</v>
      </c>
      <c r="M2005">
        <v>1</v>
      </c>
      <c r="N2005" t="s">
        <v>71</v>
      </c>
      <c r="O2005">
        <v>3</v>
      </c>
      <c r="P2005">
        <v>5</v>
      </c>
      <c r="Q2005">
        <v>10</v>
      </c>
      <c r="R2005" t="s">
        <v>63</v>
      </c>
      <c r="S2005" t="s">
        <v>100</v>
      </c>
      <c r="T2005" t="s">
        <v>84</v>
      </c>
      <c r="U2005" t="s">
        <v>947</v>
      </c>
      <c r="V2005" t="s">
        <v>66</v>
      </c>
      <c r="W2005" t="s">
        <v>67</v>
      </c>
      <c r="X2005">
        <v>5</v>
      </c>
      <c r="Y2005">
        <v>0.3</v>
      </c>
      <c r="Z2005">
        <v>0.7</v>
      </c>
      <c r="AA2005">
        <v>9.5</v>
      </c>
      <c r="AB2005">
        <v>6</v>
      </c>
      <c r="AC2005" t="s">
        <v>68</v>
      </c>
      <c r="AD2005">
        <v>3.5</v>
      </c>
      <c r="AE2005">
        <v>5.5</v>
      </c>
      <c r="AF2005" t="s">
        <v>68</v>
      </c>
      <c r="AG2005">
        <v>8.5</v>
      </c>
      <c r="AH2005">
        <v>5</v>
      </c>
      <c r="AI2005">
        <v>8.5</v>
      </c>
      <c r="AJ2005">
        <v>10</v>
      </c>
      <c r="AK2005">
        <v>9</v>
      </c>
      <c r="AL2005" t="s">
        <v>68</v>
      </c>
      <c r="AM2005" t="s">
        <v>68</v>
      </c>
      <c r="AN2005" t="s">
        <v>68</v>
      </c>
      <c r="AO2005" t="s">
        <v>68</v>
      </c>
      <c r="AP2005" t="s">
        <v>68</v>
      </c>
      <c r="AQ2005" t="s">
        <v>68</v>
      </c>
      <c r="AR2005" t="s">
        <v>68</v>
      </c>
      <c r="AS2005" t="s">
        <v>68</v>
      </c>
      <c r="AT2005" t="s">
        <v>68</v>
      </c>
      <c r="AU2005" t="s">
        <v>68</v>
      </c>
      <c r="AV2005" t="s">
        <v>68</v>
      </c>
      <c r="AW2005" t="s">
        <v>68</v>
      </c>
      <c r="AX2005" t="s">
        <v>68</v>
      </c>
      <c r="AY2005" t="s">
        <v>68</v>
      </c>
      <c r="AZ2005" t="s">
        <v>69</v>
      </c>
      <c r="BA2005" t="s">
        <v>84</v>
      </c>
      <c r="BB2005">
        <v>0.93500000000000005</v>
      </c>
    </row>
    <row r="2006" spans="1:62" hidden="1" x14ac:dyDescent="0.3">
      <c r="A2006">
        <v>2015</v>
      </c>
      <c r="B2006" t="s">
        <v>53</v>
      </c>
      <c r="C2006" t="s">
        <v>1993</v>
      </c>
      <c r="D2006" t="s">
        <v>62</v>
      </c>
      <c r="E2006">
        <v>1</v>
      </c>
      <c r="F2006" t="s">
        <v>71</v>
      </c>
      <c r="G2006" t="s">
        <v>112</v>
      </c>
      <c r="H2006" t="s">
        <v>63</v>
      </c>
      <c r="I2006" t="s">
        <v>77</v>
      </c>
      <c r="J2006" t="s">
        <v>1702</v>
      </c>
      <c r="K2006" t="s">
        <v>61</v>
      </c>
      <c r="L2006" t="s">
        <v>62</v>
      </c>
      <c r="M2006">
        <v>1</v>
      </c>
      <c r="N2006" t="s">
        <v>71</v>
      </c>
      <c r="O2006">
        <v>3</v>
      </c>
      <c r="P2006">
        <v>6</v>
      </c>
      <c r="Q2006">
        <v>11</v>
      </c>
      <c r="R2006" t="s">
        <v>63</v>
      </c>
      <c r="S2006" t="s">
        <v>100</v>
      </c>
      <c r="T2006" t="s">
        <v>79</v>
      </c>
      <c r="U2006" t="s">
        <v>1702</v>
      </c>
      <c r="V2006" t="s">
        <v>66</v>
      </c>
      <c r="W2006" t="s">
        <v>67</v>
      </c>
      <c r="X2006">
        <v>5</v>
      </c>
      <c r="Y2006">
        <v>0.3</v>
      </c>
      <c r="Z2006">
        <v>0.7</v>
      </c>
      <c r="AA2006" t="s">
        <v>68</v>
      </c>
      <c r="AB2006" t="s">
        <v>68</v>
      </c>
      <c r="AC2006" t="s">
        <v>68</v>
      </c>
      <c r="AD2006" t="s">
        <v>68</v>
      </c>
      <c r="AE2006" t="s">
        <v>68</v>
      </c>
      <c r="AF2006" t="s">
        <v>68</v>
      </c>
      <c r="AG2006">
        <v>4.5</v>
      </c>
      <c r="AH2006">
        <v>0</v>
      </c>
      <c r="AI2006" t="s">
        <v>68</v>
      </c>
      <c r="AJ2006" t="s">
        <v>68</v>
      </c>
      <c r="AK2006" t="s">
        <v>68</v>
      </c>
      <c r="AL2006" t="s">
        <v>68</v>
      </c>
      <c r="AM2006" t="s">
        <v>68</v>
      </c>
      <c r="AN2006" t="s">
        <v>68</v>
      </c>
      <c r="AO2006" t="s">
        <v>68</v>
      </c>
      <c r="AP2006" t="s">
        <v>68</v>
      </c>
      <c r="AQ2006" t="s">
        <v>68</v>
      </c>
      <c r="AR2006" t="s">
        <v>68</v>
      </c>
      <c r="AS2006" t="s">
        <v>68</v>
      </c>
      <c r="AT2006" t="s">
        <v>68</v>
      </c>
      <c r="AU2006" t="s">
        <v>68</v>
      </c>
      <c r="AV2006" t="s">
        <v>68</v>
      </c>
      <c r="AW2006" t="s">
        <v>68</v>
      </c>
      <c r="AX2006" t="s">
        <v>68</v>
      </c>
      <c r="AY2006" t="s">
        <v>68</v>
      </c>
      <c r="AZ2006" t="s">
        <v>69</v>
      </c>
      <c r="BA2006" t="s">
        <v>79</v>
      </c>
      <c r="BB2006">
        <v>1</v>
      </c>
    </row>
    <row r="2007" spans="1:62" hidden="1" x14ac:dyDescent="0.3">
      <c r="A2007">
        <v>2015</v>
      </c>
      <c r="B2007" t="s">
        <v>53</v>
      </c>
      <c r="C2007" t="s">
        <v>515</v>
      </c>
      <c r="D2007" t="s">
        <v>62</v>
      </c>
      <c r="E2007">
        <v>1</v>
      </c>
      <c r="F2007" t="s">
        <v>56</v>
      </c>
      <c r="G2007" t="s">
        <v>112</v>
      </c>
      <c r="H2007" t="s">
        <v>63</v>
      </c>
      <c r="I2007" t="s">
        <v>59</v>
      </c>
      <c r="J2007" t="s">
        <v>947</v>
      </c>
      <c r="K2007" t="s">
        <v>61</v>
      </c>
      <c r="L2007" t="s">
        <v>62</v>
      </c>
      <c r="M2007">
        <v>1</v>
      </c>
      <c r="N2007" t="s">
        <v>56</v>
      </c>
      <c r="O2007">
        <v>7</v>
      </c>
      <c r="P2007">
        <v>13</v>
      </c>
      <c r="Q2007">
        <v>25</v>
      </c>
      <c r="R2007" t="s">
        <v>63</v>
      </c>
      <c r="S2007" t="s">
        <v>100</v>
      </c>
      <c r="T2007" t="s">
        <v>65</v>
      </c>
      <c r="U2007" t="s">
        <v>947</v>
      </c>
      <c r="V2007" t="s">
        <v>66</v>
      </c>
      <c r="W2007" t="s">
        <v>67</v>
      </c>
      <c r="X2007">
        <v>5</v>
      </c>
      <c r="Y2007">
        <v>0.3</v>
      </c>
      <c r="Z2007">
        <v>0.7</v>
      </c>
      <c r="AA2007">
        <v>2</v>
      </c>
      <c r="AB2007">
        <v>2.5</v>
      </c>
      <c r="AC2007">
        <v>1.5</v>
      </c>
      <c r="AD2007">
        <v>2.5</v>
      </c>
      <c r="AE2007">
        <v>3</v>
      </c>
      <c r="AF2007">
        <v>1</v>
      </c>
      <c r="AG2007">
        <v>8.5</v>
      </c>
      <c r="AH2007">
        <v>8</v>
      </c>
      <c r="AI2007">
        <v>6</v>
      </c>
      <c r="AJ2007">
        <v>9.5</v>
      </c>
      <c r="AK2007">
        <v>8</v>
      </c>
      <c r="AL2007" t="s">
        <v>68</v>
      </c>
      <c r="AM2007" t="s">
        <v>68</v>
      </c>
      <c r="AN2007" t="s">
        <v>68</v>
      </c>
      <c r="AO2007" t="s">
        <v>68</v>
      </c>
      <c r="AP2007" t="s">
        <v>68</v>
      </c>
      <c r="AQ2007" t="s">
        <v>68</v>
      </c>
      <c r="AR2007" t="s">
        <v>68</v>
      </c>
      <c r="AS2007" t="s">
        <v>68</v>
      </c>
      <c r="AT2007" t="s">
        <v>68</v>
      </c>
      <c r="AU2007" t="s">
        <v>68</v>
      </c>
      <c r="AV2007" t="s">
        <v>68</v>
      </c>
      <c r="AW2007" t="s">
        <v>68</v>
      </c>
      <c r="AX2007" t="s">
        <v>68</v>
      </c>
      <c r="AY2007" t="s">
        <v>68</v>
      </c>
      <c r="AZ2007" t="s">
        <v>69</v>
      </c>
      <c r="BA2007" t="s">
        <v>65</v>
      </c>
      <c r="BB2007">
        <v>0.97</v>
      </c>
    </row>
    <row r="2008" spans="1:62" hidden="1" x14ac:dyDescent="0.3">
      <c r="A2008">
        <v>2015</v>
      </c>
      <c r="B2008" t="s">
        <v>53</v>
      </c>
      <c r="C2008" t="s">
        <v>517</v>
      </c>
      <c r="D2008" t="s">
        <v>62</v>
      </c>
      <c r="E2008">
        <v>1</v>
      </c>
      <c r="F2008" t="s">
        <v>56</v>
      </c>
      <c r="G2008" t="s">
        <v>112</v>
      </c>
      <c r="H2008" t="s">
        <v>63</v>
      </c>
      <c r="I2008" t="s">
        <v>59</v>
      </c>
      <c r="J2008" t="s">
        <v>947</v>
      </c>
      <c r="K2008" t="s">
        <v>61</v>
      </c>
      <c r="L2008" t="s">
        <v>62</v>
      </c>
      <c r="M2008">
        <v>1</v>
      </c>
      <c r="N2008" t="s">
        <v>56</v>
      </c>
      <c r="O2008">
        <v>7</v>
      </c>
      <c r="P2008">
        <v>13</v>
      </c>
      <c r="Q2008">
        <v>26</v>
      </c>
      <c r="R2008" t="s">
        <v>63</v>
      </c>
      <c r="S2008" t="s">
        <v>100</v>
      </c>
      <c r="T2008" t="s">
        <v>65</v>
      </c>
      <c r="U2008" t="s">
        <v>947</v>
      </c>
      <c r="V2008" t="s">
        <v>66</v>
      </c>
      <c r="W2008" t="s">
        <v>67</v>
      </c>
      <c r="X2008">
        <v>5</v>
      </c>
      <c r="Y2008">
        <v>0.3</v>
      </c>
      <c r="Z2008">
        <v>0.7</v>
      </c>
      <c r="AA2008">
        <v>0.5</v>
      </c>
      <c r="AB2008" t="s">
        <v>68</v>
      </c>
      <c r="AC2008" t="s">
        <v>68</v>
      </c>
      <c r="AD2008">
        <v>0</v>
      </c>
      <c r="AE2008" t="s">
        <v>68</v>
      </c>
      <c r="AF2008" t="s">
        <v>68</v>
      </c>
      <c r="AG2008" t="s">
        <v>68</v>
      </c>
      <c r="AH2008">
        <v>0</v>
      </c>
      <c r="AI2008">
        <v>5</v>
      </c>
      <c r="AJ2008" t="s">
        <v>68</v>
      </c>
      <c r="AK2008" t="s">
        <v>68</v>
      </c>
      <c r="AL2008" t="s">
        <v>68</v>
      </c>
      <c r="AM2008" t="s">
        <v>68</v>
      </c>
      <c r="AN2008" t="s">
        <v>68</v>
      </c>
      <c r="AO2008" t="s">
        <v>68</v>
      </c>
      <c r="AP2008" t="s">
        <v>68</v>
      </c>
      <c r="AQ2008" t="s">
        <v>68</v>
      </c>
      <c r="AR2008" t="s">
        <v>68</v>
      </c>
      <c r="AS2008" t="s">
        <v>68</v>
      </c>
      <c r="AT2008" t="s">
        <v>68</v>
      </c>
      <c r="AU2008" t="s">
        <v>68</v>
      </c>
      <c r="AV2008" t="s">
        <v>68</v>
      </c>
      <c r="AW2008" t="s">
        <v>68</v>
      </c>
      <c r="AX2008" t="s">
        <v>68</v>
      </c>
      <c r="AY2008" t="s">
        <v>68</v>
      </c>
      <c r="AZ2008" t="s">
        <v>69</v>
      </c>
      <c r="BA2008" t="s">
        <v>65</v>
      </c>
      <c r="BB2008">
        <v>0.97</v>
      </c>
    </row>
    <row r="2009" spans="1:62" hidden="1" x14ac:dyDescent="0.3">
      <c r="A2009">
        <v>2015</v>
      </c>
      <c r="B2009" t="s">
        <v>53</v>
      </c>
      <c r="C2009" t="s">
        <v>518</v>
      </c>
      <c r="D2009" t="s">
        <v>62</v>
      </c>
      <c r="E2009">
        <v>1</v>
      </c>
      <c r="F2009" t="s">
        <v>56</v>
      </c>
      <c r="G2009" t="s">
        <v>112</v>
      </c>
      <c r="H2009" t="s">
        <v>63</v>
      </c>
      <c r="I2009" t="s">
        <v>59</v>
      </c>
      <c r="J2009" t="s">
        <v>947</v>
      </c>
      <c r="K2009" t="s">
        <v>61</v>
      </c>
      <c r="L2009" t="s">
        <v>62</v>
      </c>
      <c r="M2009">
        <v>1</v>
      </c>
      <c r="N2009" t="s">
        <v>56</v>
      </c>
      <c r="O2009">
        <v>7</v>
      </c>
      <c r="P2009">
        <v>14</v>
      </c>
      <c r="Q2009">
        <v>27</v>
      </c>
      <c r="R2009" t="s">
        <v>63</v>
      </c>
      <c r="S2009" t="s">
        <v>100</v>
      </c>
      <c r="T2009" t="s">
        <v>65</v>
      </c>
      <c r="U2009" t="s">
        <v>947</v>
      </c>
      <c r="V2009" t="s">
        <v>66</v>
      </c>
      <c r="W2009" t="s">
        <v>67</v>
      </c>
      <c r="X2009">
        <v>5</v>
      </c>
      <c r="Y2009">
        <v>0.3</v>
      </c>
      <c r="Z2009">
        <v>0.7</v>
      </c>
      <c r="AA2009">
        <v>1.5</v>
      </c>
      <c r="AB2009">
        <v>0</v>
      </c>
      <c r="AC2009">
        <v>0.5</v>
      </c>
      <c r="AD2009">
        <v>4</v>
      </c>
      <c r="AE2009">
        <v>2.5</v>
      </c>
      <c r="AF2009">
        <v>4</v>
      </c>
      <c r="AG2009">
        <v>7.5</v>
      </c>
      <c r="AH2009">
        <v>5</v>
      </c>
      <c r="AI2009">
        <v>8</v>
      </c>
      <c r="AJ2009">
        <v>7</v>
      </c>
      <c r="AK2009">
        <v>7.5</v>
      </c>
      <c r="AL2009" t="s">
        <v>68</v>
      </c>
      <c r="AM2009" t="s">
        <v>68</v>
      </c>
      <c r="AN2009" t="s">
        <v>68</v>
      </c>
      <c r="AO2009" t="s">
        <v>68</v>
      </c>
      <c r="AP2009" t="s">
        <v>68</v>
      </c>
      <c r="AQ2009" t="s">
        <v>68</v>
      </c>
      <c r="AR2009" t="s">
        <v>68</v>
      </c>
      <c r="AS2009" t="s">
        <v>68</v>
      </c>
      <c r="AT2009" t="s">
        <v>68</v>
      </c>
      <c r="AU2009" t="s">
        <v>68</v>
      </c>
      <c r="AV2009" t="s">
        <v>68</v>
      </c>
      <c r="AW2009" t="s">
        <v>68</v>
      </c>
      <c r="AX2009" t="s">
        <v>68</v>
      </c>
      <c r="AY2009" t="s">
        <v>68</v>
      </c>
      <c r="AZ2009" t="s">
        <v>69</v>
      </c>
      <c r="BA2009" t="s">
        <v>65</v>
      </c>
      <c r="BB2009">
        <v>0.79700000000000004</v>
      </c>
    </row>
    <row r="2010" spans="1:62" hidden="1" x14ac:dyDescent="0.3">
      <c r="A2010">
        <v>2015</v>
      </c>
      <c r="B2010" t="s">
        <v>53</v>
      </c>
      <c r="C2010" t="s">
        <v>519</v>
      </c>
      <c r="D2010" t="s">
        <v>62</v>
      </c>
      <c r="E2010">
        <v>1</v>
      </c>
      <c r="F2010" t="s">
        <v>56</v>
      </c>
      <c r="G2010" t="s">
        <v>112</v>
      </c>
      <c r="H2010" t="s">
        <v>63</v>
      </c>
      <c r="I2010" t="s">
        <v>59</v>
      </c>
      <c r="J2010" t="s">
        <v>947</v>
      </c>
      <c r="K2010" t="s">
        <v>61</v>
      </c>
      <c r="L2010" t="s">
        <v>62</v>
      </c>
      <c r="M2010">
        <v>1</v>
      </c>
      <c r="N2010" t="s">
        <v>56</v>
      </c>
      <c r="O2010">
        <v>7</v>
      </c>
      <c r="P2010">
        <v>14</v>
      </c>
      <c r="Q2010">
        <v>28</v>
      </c>
      <c r="R2010" t="s">
        <v>63</v>
      </c>
      <c r="S2010" t="s">
        <v>100</v>
      </c>
      <c r="T2010" t="s">
        <v>65</v>
      </c>
      <c r="U2010" t="s">
        <v>947</v>
      </c>
      <c r="V2010" t="s">
        <v>66</v>
      </c>
      <c r="W2010" t="s">
        <v>67</v>
      </c>
      <c r="X2010">
        <v>5</v>
      </c>
      <c r="Y2010">
        <v>0.3</v>
      </c>
      <c r="Z2010">
        <v>0.7</v>
      </c>
      <c r="AA2010">
        <v>0</v>
      </c>
      <c r="AB2010">
        <v>0</v>
      </c>
      <c r="AC2010" t="s">
        <v>68</v>
      </c>
      <c r="AD2010">
        <v>1.5</v>
      </c>
      <c r="AE2010">
        <v>0</v>
      </c>
      <c r="AF2010" t="s">
        <v>68</v>
      </c>
      <c r="AG2010" t="s">
        <v>68</v>
      </c>
      <c r="AH2010">
        <v>3</v>
      </c>
      <c r="AI2010">
        <v>4.5</v>
      </c>
      <c r="AJ2010" t="s">
        <v>68</v>
      </c>
      <c r="AK2010" t="s">
        <v>68</v>
      </c>
      <c r="AL2010" t="s">
        <v>68</v>
      </c>
      <c r="AM2010" t="s">
        <v>68</v>
      </c>
      <c r="AN2010" t="s">
        <v>68</v>
      </c>
      <c r="AO2010" t="s">
        <v>68</v>
      </c>
      <c r="AP2010" t="s">
        <v>68</v>
      </c>
      <c r="AQ2010" t="s">
        <v>68</v>
      </c>
      <c r="AR2010" t="s">
        <v>68</v>
      </c>
      <c r="AS2010" t="s">
        <v>68</v>
      </c>
      <c r="AT2010" t="s">
        <v>68</v>
      </c>
      <c r="AU2010" t="s">
        <v>68</v>
      </c>
      <c r="AV2010" t="s">
        <v>68</v>
      </c>
      <c r="AW2010" t="s">
        <v>68</v>
      </c>
      <c r="AX2010" t="s">
        <v>68</v>
      </c>
      <c r="AY2010" t="s">
        <v>68</v>
      </c>
      <c r="AZ2010" t="s">
        <v>69</v>
      </c>
      <c r="BA2010" t="s">
        <v>65</v>
      </c>
      <c r="BB2010">
        <v>0.97</v>
      </c>
    </row>
    <row r="2011" spans="1:62" hidden="1" x14ac:dyDescent="0.3">
      <c r="A2011">
        <v>2015</v>
      </c>
      <c r="B2011" t="s">
        <v>53</v>
      </c>
      <c r="C2011" t="s">
        <v>1994</v>
      </c>
      <c r="D2011" t="s">
        <v>62</v>
      </c>
      <c r="E2011">
        <v>1</v>
      </c>
      <c r="F2011" t="s">
        <v>56</v>
      </c>
      <c r="G2011" t="s">
        <v>112</v>
      </c>
      <c r="H2011" t="s">
        <v>63</v>
      </c>
      <c r="I2011" t="s">
        <v>59</v>
      </c>
      <c r="J2011" t="s">
        <v>947</v>
      </c>
      <c r="K2011" t="s">
        <v>61</v>
      </c>
      <c r="L2011" t="s">
        <v>62</v>
      </c>
      <c r="M2011">
        <v>1</v>
      </c>
      <c r="N2011" t="s">
        <v>56</v>
      </c>
      <c r="O2011">
        <v>8</v>
      </c>
      <c r="P2011">
        <v>15</v>
      </c>
      <c r="Q2011">
        <v>29</v>
      </c>
      <c r="R2011" t="s">
        <v>63</v>
      </c>
      <c r="S2011" t="s">
        <v>100</v>
      </c>
      <c r="T2011" t="s">
        <v>65</v>
      </c>
      <c r="U2011" t="s">
        <v>947</v>
      </c>
      <c r="V2011" t="s">
        <v>66</v>
      </c>
      <c r="W2011" t="s">
        <v>67</v>
      </c>
      <c r="X2011">
        <v>5</v>
      </c>
      <c r="Y2011">
        <v>0.3</v>
      </c>
      <c r="Z2011">
        <v>0.7</v>
      </c>
      <c r="AA2011">
        <v>1.5</v>
      </c>
      <c r="AB2011">
        <v>2.5</v>
      </c>
      <c r="AC2011">
        <v>4</v>
      </c>
      <c r="AD2011">
        <v>3</v>
      </c>
      <c r="AE2011">
        <v>1.5</v>
      </c>
      <c r="AF2011" t="s">
        <v>68</v>
      </c>
      <c r="AG2011">
        <v>6.5</v>
      </c>
      <c r="AH2011">
        <v>8.5</v>
      </c>
      <c r="AI2011">
        <v>5.5</v>
      </c>
      <c r="AJ2011">
        <v>7</v>
      </c>
      <c r="AK2011">
        <v>2.5</v>
      </c>
      <c r="AL2011" t="s">
        <v>68</v>
      </c>
      <c r="AM2011" t="s">
        <v>68</v>
      </c>
      <c r="AN2011" t="s">
        <v>68</v>
      </c>
      <c r="AO2011" t="s">
        <v>68</v>
      </c>
      <c r="AP2011" t="s">
        <v>68</v>
      </c>
      <c r="AQ2011" t="s">
        <v>68</v>
      </c>
      <c r="AR2011" t="s">
        <v>68</v>
      </c>
      <c r="AS2011" t="s">
        <v>68</v>
      </c>
      <c r="AT2011" t="s">
        <v>68</v>
      </c>
      <c r="AU2011" t="s">
        <v>68</v>
      </c>
      <c r="AV2011" t="s">
        <v>68</v>
      </c>
      <c r="AW2011" t="s">
        <v>68</v>
      </c>
      <c r="AX2011" t="s">
        <v>68</v>
      </c>
      <c r="AY2011" t="s">
        <v>68</v>
      </c>
      <c r="AZ2011" t="s">
        <v>69</v>
      </c>
      <c r="BA2011" t="s">
        <v>65</v>
      </c>
      <c r="BB2011">
        <v>0.97</v>
      </c>
    </row>
    <row r="2012" spans="1:62" x14ac:dyDescent="0.3">
      <c r="A2012">
        <v>2015</v>
      </c>
      <c r="B2012" t="s">
        <v>53</v>
      </c>
      <c r="C2012" t="s">
        <v>521</v>
      </c>
      <c r="D2012" t="s">
        <v>62</v>
      </c>
      <c r="E2012">
        <v>1</v>
      </c>
      <c r="F2012" t="s">
        <v>56</v>
      </c>
      <c r="G2012" t="s">
        <v>112</v>
      </c>
      <c r="H2012" t="s">
        <v>63</v>
      </c>
      <c r="I2012" t="s">
        <v>59</v>
      </c>
      <c r="J2012" t="s">
        <v>947</v>
      </c>
      <c r="K2012" t="s">
        <v>61</v>
      </c>
      <c r="L2012" t="s">
        <v>62</v>
      </c>
      <c r="M2012">
        <v>1</v>
      </c>
      <c r="N2012" t="s">
        <v>56</v>
      </c>
      <c r="O2012">
        <v>8</v>
      </c>
      <c r="P2012">
        <v>15</v>
      </c>
      <c r="Q2012">
        <v>30</v>
      </c>
      <c r="R2012" t="s">
        <v>63</v>
      </c>
      <c r="S2012" t="s">
        <v>100</v>
      </c>
      <c r="T2012" t="s">
        <v>65</v>
      </c>
      <c r="U2012" t="s">
        <v>947</v>
      </c>
      <c r="V2012" t="s">
        <v>66</v>
      </c>
      <c r="W2012" t="s">
        <v>67</v>
      </c>
      <c r="X2012">
        <v>5</v>
      </c>
      <c r="Y2012">
        <v>0.3</v>
      </c>
      <c r="Z2012">
        <v>0.7</v>
      </c>
      <c r="AA2012">
        <v>0</v>
      </c>
      <c r="AB2012">
        <v>0.5</v>
      </c>
      <c r="AC2012">
        <v>0.5</v>
      </c>
      <c r="AD2012">
        <v>1</v>
      </c>
      <c r="AE2012">
        <v>0</v>
      </c>
      <c r="AF2012">
        <v>0.5</v>
      </c>
      <c r="AG2012">
        <v>6.5</v>
      </c>
      <c r="AH2012">
        <v>6.5</v>
      </c>
      <c r="AI2012">
        <v>0.5</v>
      </c>
      <c r="AJ2012">
        <v>4</v>
      </c>
      <c r="AK2012">
        <v>6</v>
      </c>
      <c r="AL2012" t="s">
        <v>68</v>
      </c>
      <c r="AM2012" t="s">
        <v>68</v>
      </c>
      <c r="AN2012" t="s">
        <v>68</v>
      </c>
      <c r="AO2012" t="s">
        <v>68</v>
      </c>
      <c r="AP2012" t="s">
        <v>68</v>
      </c>
      <c r="AQ2012" t="s">
        <v>68</v>
      </c>
      <c r="AR2012" t="s">
        <v>68</v>
      </c>
      <c r="AS2012" t="s">
        <v>68</v>
      </c>
      <c r="AT2012" t="s">
        <v>68</v>
      </c>
      <c r="AU2012" t="s">
        <v>68</v>
      </c>
      <c r="AV2012" t="s">
        <v>68</v>
      </c>
      <c r="AW2012" t="s">
        <v>68</v>
      </c>
      <c r="AX2012" t="s">
        <v>68</v>
      </c>
      <c r="AY2012" t="s">
        <v>68</v>
      </c>
      <c r="AZ2012" t="s">
        <v>80</v>
      </c>
      <c r="BA2012" t="s">
        <v>65</v>
      </c>
      <c r="BB2012">
        <v>0.97</v>
      </c>
      <c r="BD2012">
        <f>IF(EXACT(BA2012,T2012),1,0)</f>
        <v>1</v>
      </c>
      <c r="BE2012">
        <f>IF(AND(AZ2012="2_Testando"),1,0)</f>
        <v>1</v>
      </c>
      <c r="BF2012">
        <f>IF(AND(AZ2012="2_Testando",BD2012=1),1,0)</f>
        <v>1</v>
      </c>
      <c r="BJ2012">
        <f>IF(AND(BB2012&gt;0.7,BF2012=1),1,0)</f>
        <v>1</v>
      </c>
    </row>
    <row r="2013" spans="1:62" hidden="1" x14ac:dyDescent="0.3">
      <c r="A2013">
        <v>2015</v>
      </c>
      <c r="B2013" t="s">
        <v>53</v>
      </c>
      <c r="C2013" t="s">
        <v>1995</v>
      </c>
      <c r="D2013" t="s">
        <v>62</v>
      </c>
      <c r="E2013">
        <v>1</v>
      </c>
      <c r="F2013" t="s">
        <v>56</v>
      </c>
      <c r="G2013" t="s">
        <v>112</v>
      </c>
      <c r="H2013" t="s">
        <v>63</v>
      </c>
      <c r="I2013" t="s">
        <v>77</v>
      </c>
      <c r="J2013" t="s">
        <v>1682</v>
      </c>
      <c r="K2013" t="s">
        <v>61</v>
      </c>
      <c r="L2013" t="s">
        <v>62</v>
      </c>
      <c r="M2013">
        <v>1</v>
      </c>
      <c r="N2013" t="s">
        <v>56</v>
      </c>
      <c r="O2013">
        <v>8</v>
      </c>
      <c r="P2013">
        <v>16</v>
      </c>
      <c r="Q2013">
        <v>31</v>
      </c>
      <c r="R2013" t="s">
        <v>63</v>
      </c>
      <c r="S2013" t="s">
        <v>100</v>
      </c>
      <c r="T2013" t="s">
        <v>79</v>
      </c>
      <c r="U2013" t="s">
        <v>1682</v>
      </c>
      <c r="V2013" t="s">
        <v>66</v>
      </c>
      <c r="W2013" t="s">
        <v>67</v>
      </c>
      <c r="X2013">
        <v>5</v>
      </c>
      <c r="Y2013">
        <v>0.3</v>
      </c>
      <c r="Z2013">
        <v>0.7</v>
      </c>
      <c r="AA2013">
        <v>0.5</v>
      </c>
      <c r="AB2013">
        <v>0</v>
      </c>
      <c r="AC2013" t="s">
        <v>68</v>
      </c>
      <c r="AD2013" t="s">
        <v>68</v>
      </c>
      <c r="AE2013" t="s">
        <v>68</v>
      </c>
      <c r="AF2013" t="s">
        <v>68</v>
      </c>
      <c r="AG2013">
        <v>8</v>
      </c>
      <c r="AH2013">
        <v>4.5</v>
      </c>
      <c r="AI2013" t="s">
        <v>68</v>
      </c>
      <c r="AJ2013" t="s">
        <v>68</v>
      </c>
      <c r="AK2013" t="s">
        <v>68</v>
      </c>
      <c r="AL2013" t="s">
        <v>68</v>
      </c>
      <c r="AM2013" t="s">
        <v>68</v>
      </c>
      <c r="AN2013" t="s">
        <v>68</v>
      </c>
      <c r="AO2013" t="s">
        <v>68</v>
      </c>
      <c r="AP2013" t="s">
        <v>68</v>
      </c>
      <c r="AQ2013" t="s">
        <v>68</v>
      </c>
      <c r="AR2013" t="s">
        <v>68</v>
      </c>
      <c r="AS2013" t="s">
        <v>68</v>
      </c>
      <c r="AT2013" t="s">
        <v>68</v>
      </c>
      <c r="AU2013" t="s">
        <v>68</v>
      </c>
      <c r="AV2013" t="s">
        <v>68</v>
      </c>
      <c r="AW2013" t="s">
        <v>68</v>
      </c>
      <c r="AX2013" t="s">
        <v>68</v>
      </c>
      <c r="AY2013" t="s">
        <v>68</v>
      </c>
      <c r="AZ2013" t="s">
        <v>69</v>
      </c>
      <c r="BA2013" t="s">
        <v>79</v>
      </c>
      <c r="BB2013">
        <v>1</v>
      </c>
    </row>
    <row r="2014" spans="1:62" hidden="1" x14ac:dyDescent="0.3">
      <c r="A2014">
        <v>2015</v>
      </c>
      <c r="B2014" t="s">
        <v>53</v>
      </c>
      <c r="C2014" t="s">
        <v>1996</v>
      </c>
      <c r="D2014" t="s">
        <v>62</v>
      </c>
      <c r="E2014">
        <v>1</v>
      </c>
      <c r="F2014" t="s">
        <v>56</v>
      </c>
      <c r="G2014" t="s">
        <v>112</v>
      </c>
      <c r="H2014" t="s">
        <v>63</v>
      </c>
      <c r="I2014" t="s">
        <v>83</v>
      </c>
      <c r="J2014" t="s">
        <v>967</v>
      </c>
      <c r="K2014" t="s">
        <v>61</v>
      </c>
      <c r="L2014" t="s">
        <v>62</v>
      </c>
      <c r="M2014">
        <v>1</v>
      </c>
      <c r="N2014" t="s">
        <v>56</v>
      </c>
      <c r="O2014">
        <v>9</v>
      </c>
      <c r="P2014">
        <v>17</v>
      </c>
      <c r="Q2014">
        <v>34</v>
      </c>
      <c r="R2014" t="s">
        <v>63</v>
      </c>
      <c r="S2014" t="s">
        <v>100</v>
      </c>
      <c r="T2014" t="s">
        <v>84</v>
      </c>
      <c r="U2014" t="s">
        <v>947</v>
      </c>
      <c r="V2014" t="s">
        <v>66</v>
      </c>
      <c r="W2014" t="s">
        <v>67</v>
      </c>
      <c r="X2014">
        <v>5</v>
      </c>
      <c r="Y2014">
        <v>0.3</v>
      </c>
      <c r="Z2014">
        <v>0.7</v>
      </c>
      <c r="AA2014">
        <v>10</v>
      </c>
      <c r="AB2014">
        <v>6</v>
      </c>
      <c r="AC2014">
        <v>4</v>
      </c>
      <c r="AD2014">
        <v>10</v>
      </c>
      <c r="AE2014">
        <v>9.5</v>
      </c>
      <c r="AF2014" t="s">
        <v>68</v>
      </c>
      <c r="AG2014">
        <v>6</v>
      </c>
      <c r="AH2014">
        <v>10</v>
      </c>
      <c r="AI2014">
        <v>9</v>
      </c>
      <c r="AJ2014">
        <v>7.5</v>
      </c>
      <c r="AK2014">
        <v>6</v>
      </c>
      <c r="AL2014" t="s">
        <v>68</v>
      </c>
      <c r="AM2014" t="s">
        <v>68</v>
      </c>
      <c r="AN2014" t="s">
        <v>68</v>
      </c>
      <c r="AO2014" t="s">
        <v>68</v>
      </c>
      <c r="AP2014" t="s">
        <v>68</v>
      </c>
      <c r="AQ2014" t="s">
        <v>68</v>
      </c>
      <c r="AR2014" t="s">
        <v>68</v>
      </c>
      <c r="AS2014" t="s">
        <v>68</v>
      </c>
      <c r="AT2014" t="s">
        <v>68</v>
      </c>
      <c r="AU2014" t="s">
        <v>68</v>
      </c>
      <c r="AV2014" t="s">
        <v>68</v>
      </c>
      <c r="AW2014" t="s">
        <v>68</v>
      </c>
      <c r="AX2014" t="s">
        <v>68</v>
      </c>
      <c r="AY2014" t="s">
        <v>68</v>
      </c>
      <c r="AZ2014" t="s">
        <v>69</v>
      </c>
      <c r="BA2014" t="s">
        <v>84</v>
      </c>
      <c r="BB2014">
        <v>1</v>
      </c>
    </row>
    <row r="2015" spans="1:62" x14ac:dyDescent="0.3">
      <c r="A2015">
        <v>2015</v>
      </c>
      <c r="B2015" t="s">
        <v>53</v>
      </c>
      <c r="C2015" t="s">
        <v>1997</v>
      </c>
      <c r="D2015" t="s">
        <v>62</v>
      </c>
      <c r="E2015">
        <v>1</v>
      </c>
      <c r="F2015" t="s">
        <v>56</v>
      </c>
      <c r="G2015" t="s">
        <v>112</v>
      </c>
      <c r="H2015" t="s">
        <v>63</v>
      </c>
      <c r="I2015" t="s">
        <v>83</v>
      </c>
      <c r="J2015" t="s">
        <v>967</v>
      </c>
      <c r="K2015" t="s">
        <v>61</v>
      </c>
      <c r="L2015" t="s">
        <v>62</v>
      </c>
      <c r="M2015">
        <v>1</v>
      </c>
      <c r="N2015" t="s">
        <v>56</v>
      </c>
      <c r="O2015">
        <v>9</v>
      </c>
      <c r="P2015">
        <v>18</v>
      </c>
      <c r="Q2015">
        <v>35</v>
      </c>
      <c r="R2015" t="s">
        <v>63</v>
      </c>
      <c r="S2015" t="s">
        <v>100</v>
      </c>
      <c r="T2015" t="s">
        <v>84</v>
      </c>
      <c r="U2015" t="s">
        <v>947</v>
      </c>
      <c r="V2015" t="s">
        <v>66</v>
      </c>
      <c r="W2015" t="s">
        <v>67</v>
      </c>
      <c r="X2015">
        <v>5</v>
      </c>
      <c r="Y2015">
        <v>0.3</v>
      </c>
      <c r="Z2015">
        <v>0.7</v>
      </c>
      <c r="AA2015">
        <v>4</v>
      </c>
      <c r="AB2015">
        <v>4</v>
      </c>
      <c r="AC2015">
        <v>7.5</v>
      </c>
      <c r="AD2015">
        <v>7.5</v>
      </c>
      <c r="AE2015">
        <v>4</v>
      </c>
      <c r="AF2015" t="s">
        <v>68</v>
      </c>
      <c r="AG2015">
        <v>9</v>
      </c>
      <c r="AH2015">
        <v>7.5</v>
      </c>
      <c r="AI2015">
        <v>10</v>
      </c>
      <c r="AJ2015">
        <v>7</v>
      </c>
      <c r="AK2015">
        <v>10</v>
      </c>
      <c r="AL2015" t="s">
        <v>68</v>
      </c>
      <c r="AM2015" t="s">
        <v>68</v>
      </c>
      <c r="AN2015" t="s">
        <v>68</v>
      </c>
      <c r="AO2015" t="s">
        <v>68</v>
      </c>
      <c r="AP2015" t="s">
        <v>68</v>
      </c>
      <c r="AQ2015" t="s">
        <v>68</v>
      </c>
      <c r="AR2015" t="s">
        <v>68</v>
      </c>
      <c r="AS2015" t="s">
        <v>68</v>
      </c>
      <c r="AT2015" t="s">
        <v>68</v>
      </c>
      <c r="AU2015" t="s">
        <v>68</v>
      </c>
      <c r="AV2015" t="s">
        <v>68</v>
      </c>
      <c r="AW2015" t="s">
        <v>68</v>
      </c>
      <c r="AX2015" t="s">
        <v>68</v>
      </c>
      <c r="AY2015" t="s">
        <v>68</v>
      </c>
      <c r="AZ2015" t="s">
        <v>80</v>
      </c>
      <c r="BA2015" t="s">
        <v>84</v>
      </c>
      <c r="BB2015">
        <v>1</v>
      </c>
      <c r="BD2015">
        <f>IF(EXACT(BA2015,T2015),1,0)</f>
        <v>1</v>
      </c>
      <c r="BE2015">
        <f>IF(AND(AZ2015="2_Testando"),1,0)</f>
        <v>1</v>
      </c>
      <c r="BF2015">
        <f>IF(AND(AZ2015="2_Testando",BD2015=1),1,0)</f>
        <v>1</v>
      </c>
      <c r="BJ2015">
        <f>IF(AND(BB2015&gt;0.7,BF2015=1),1,0)</f>
        <v>1</v>
      </c>
    </row>
    <row r="2016" spans="1:62" hidden="1" x14ac:dyDescent="0.3">
      <c r="A2016">
        <v>2015</v>
      </c>
      <c r="B2016" t="s">
        <v>53</v>
      </c>
      <c r="C2016" t="s">
        <v>1998</v>
      </c>
      <c r="D2016" t="s">
        <v>62</v>
      </c>
      <c r="E2016">
        <v>1</v>
      </c>
      <c r="F2016" t="s">
        <v>71</v>
      </c>
      <c r="G2016" t="s">
        <v>112</v>
      </c>
      <c r="H2016" t="s">
        <v>63</v>
      </c>
      <c r="I2016" t="s">
        <v>59</v>
      </c>
      <c r="J2016" t="s">
        <v>947</v>
      </c>
      <c r="K2016" t="s">
        <v>61</v>
      </c>
      <c r="L2016" t="s">
        <v>62</v>
      </c>
      <c r="M2016">
        <v>1</v>
      </c>
      <c r="N2016" t="s">
        <v>71</v>
      </c>
      <c r="O2016">
        <v>3</v>
      </c>
      <c r="P2016">
        <v>6</v>
      </c>
      <c r="Q2016">
        <v>12</v>
      </c>
      <c r="R2016" t="s">
        <v>63</v>
      </c>
      <c r="S2016" t="s">
        <v>100</v>
      </c>
      <c r="T2016" t="s">
        <v>65</v>
      </c>
      <c r="U2016" t="s">
        <v>947</v>
      </c>
      <c r="V2016" t="s">
        <v>66</v>
      </c>
      <c r="W2016" t="s">
        <v>67</v>
      </c>
      <c r="X2016">
        <v>5</v>
      </c>
      <c r="Y2016">
        <v>0.3</v>
      </c>
      <c r="Z2016">
        <v>0.7</v>
      </c>
      <c r="AA2016">
        <v>3</v>
      </c>
      <c r="AB2016">
        <v>0</v>
      </c>
      <c r="AC2016">
        <v>1.5</v>
      </c>
      <c r="AD2016">
        <v>3</v>
      </c>
      <c r="AE2016" t="s">
        <v>68</v>
      </c>
      <c r="AF2016" t="s">
        <v>68</v>
      </c>
      <c r="AG2016">
        <v>7.5</v>
      </c>
      <c r="AH2016">
        <v>4.5</v>
      </c>
      <c r="AI2016">
        <v>3.5</v>
      </c>
      <c r="AJ2016">
        <v>8</v>
      </c>
      <c r="AK2016" t="s">
        <v>68</v>
      </c>
      <c r="AL2016" t="s">
        <v>68</v>
      </c>
      <c r="AM2016" t="s">
        <v>68</v>
      </c>
      <c r="AN2016" t="s">
        <v>68</v>
      </c>
      <c r="AO2016" t="s">
        <v>68</v>
      </c>
      <c r="AP2016" t="s">
        <v>68</v>
      </c>
      <c r="AQ2016" t="s">
        <v>68</v>
      </c>
      <c r="AR2016" t="s">
        <v>68</v>
      </c>
      <c r="AS2016" t="s">
        <v>68</v>
      </c>
      <c r="AT2016" t="s">
        <v>68</v>
      </c>
      <c r="AU2016" t="s">
        <v>68</v>
      </c>
      <c r="AV2016" t="s">
        <v>68</v>
      </c>
      <c r="AW2016" t="s">
        <v>68</v>
      </c>
      <c r="AX2016" t="s">
        <v>68</v>
      </c>
      <c r="AY2016" t="s">
        <v>68</v>
      </c>
      <c r="AZ2016" t="s">
        <v>69</v>
      </c>
      <c r="BA2016" t="s">
        <v>65</v>
      </c>
      <c r="BB2016">
        <v>0.97</v>
      </c>
    </row>
    <row r="2017" spans="1:62" hidden="1" x14ac:dyDescent="0.3">
      <c r="A2017">
        <v>2015</v>
      </c>
      <c r="B2017" t="s">
        <v>53</v>
      </c>
      <c r="C2017" t="s">
        <v>1999</v>
      </c>
      <c r="D2017" t="s">
        <v>62</v>
      </c>
      <c r="E2017">
        <v>1</v>
      </c>
      <c r="F2017" t="s">
        <v>56</v>
      </c>
      <c r="G2017" t="s">
        <v>112</v>
      </c>
      <c r="H2017" t="s">
        <v>63</v>
      </c>
      <c r="I2017" t="s">
        <v>83</v>
      </c>
      <c r="J2017" t="s">
        <v>967</v>
      </c>
      <c r="K2017" t="s">
        <v>61</v>
      </c>
      <c r="L2017" t="s">
        <v>62</v>
      </c>
      <c r="M2017">
        <v>1</v>
      </c>
      <c r="N2017" t="s">
        <v>56</v>
      </c>
      <c r="O2017">
        <v>9</v>
      </c>
      <c r="P2017">
        <v>18</v>
      </c>
      <c r="Q2017">
        <v>36</v>
      </c>
      <c r="R2017" t="s">
        <v>63</v>
      </c>
      <c r="S2017" t="s">
        <v>100</v>
      </c>
      <c r="T2017" t="s">
        <v>84</v>
      </c>
      <c r="U2017" t="s">
        <v>947</v>
      </c>
      <c r="V2017" t="s">
        <v>66</v>
      </c>
      <c r="W2017" t="s">
        <v>67</v>
      </c>
      <c r="X2017">
        <v>5</v>
      </c>
      <c r="Y2017">
        <v>0.3</v>
      </c>
      <c r="Z2017">
        <v>0.7</v>
      </c>
      <c r="AA2017">
        <v>6.5</v>
      </c>
      <c r="AB2017">
        <v>5</v>
      </c>
      <c r="AC2017">
        <v>6.5</v>
      </c>
      <c r="AD2017">
        <v>10</v>
      </c>
      <c r="AE2017">
        <v>8</v>
      </c>
      <c r="AF2017" t="s">
        <v>68</v>
      </c>
      <c r="AG2017">
        <v>8.5</v>
      </c>
      <c r="AH2017">
        <v>9</v>
      </c>
      <c r="AI2017">
        <v>10</v>
      </c>
      <c r="AJ2017">
        <v>6</v>
      </c>
      <c r="AK2017">
        <v>10</v>
      </c>
      <c r="AL2017" t="s">
        <v>68</v>
      </c>
      <c r="AM2017" t="s">
        <v>68</v>
      </c>
      <c r="AN2017" t="s">
        <v>68</v>
      </c>
      <c r="AO2017" t="s">
        <v>68</v>
      </c>
      <c r="AP2017" t="s">
        <v>68</v>
      </c>
      <c r="AQ2017" t="s">
        <v>68</v>
      </c>
      <c r="AR2017" t="s">
        <v>68</v>
      </c>
      <c r="AS2017" t="s">
        <v>68</v>
      </c>
      <c r="AT2017" t="s">
        <v>68</v>
      </c>
      <c r="AU2017" t="s">
        <v>68</v>
      </c>
      <c r="AV2017" t="s">
        <v>68</v>
      </c>
      <c r="AW2017" t="s">
        <v>68</v>
      </c>
      <c r="AX2017" t="s">
        <v>68</v>
      </c>
      <c r="AY2017" t="s">
        <v>68</v>
      </c>
      <c r="AZ2017" t="s">
        <v>69</v>
      </c>
      <c r="BA2017" t="s">
        <v>84</v>
      </c>
      <c r="BB2017">
        <v>1</v>
      </c>
    </row>
    <row r="2018" spans="1:62" hidden="1" x14ac:dyDescent="0.3">
      <c r="A2018">
        <v>2015</v>
      </c>
      <c r="B2018" t="s">
        <v>53</v>
      </c>
      <c r="C2018" t="s">
        <v>2000</v>
      </c>
      <c r="D2018" t="s">
        <v>62</v>
      </c>
      <c r="E2018">
        <v>1</v>
      </c>
      <c r="F2018" t="s">
        <v>71</v>
      </c>
      <c r="G2018" t="s">
        <v>112</v>
      </c>
      <c r="H2018" t="s">
        <v>63</v>
      </c>
      <c r="I2018" t="s">
        <v>83</v>
      </c>
      <c r="J2018" t="s">
        <v>967</v>
      </c>
      <c r="K2018" t="s">
        <v>61</v>
      </c>
      <c r="L2018" t="s">
        <v>62</v>
      </c>
      <c r="M2018">
        <v>1</v>
      </c>
      <c r="N2018" t="s">
        <v>71</v>
      </c>
      <c r="O2018">
        <v>4</v>
      </c>
      <c r="P2018">
        <v>7</v>
      </c>
      <c r="Q2018">
        <v>13</v>
      </c>
      <c r="R2018" t="s">
        <v>63</v>
      </c>
      <c r="S2018" t="s">
        <v>100</v>
      </c>
      <c r="T2018" t="s">
        <v>84</v>
      </c>
      <c r="U2018" t="s">
        <v>947</v>
      </c>
      <c r="V2018" t="s">
        <v>66</v>
      </c>
      <c r="W2018" t="s">
        <v>67</v>
      </c>
      <c r="X2018">
        <v>5</v>
      </c>
      <c r="Y2018">
        <v>0.3</v>
      </c>
      <c r="Z2018">
        <v>0.7</v>
      </c>
      <c r="AA2018">
        <v>6.5</v>
      </c>
      <c r="AB2018">
        <v>4.5</v>
      </c>
      <c r="AC2018">
        <v>2</v>
      </c>
      <c r="AD2018">
        <v>4.5</v>
      </c>
      <c r="AE2018">
        <v>8</v>
      </c>
      <c r="AF2018" t="s">
        <v>68</v>
      </c>
      <c r="AG2018">
        <v>10</v>
      </c>
      <c r="AH2018">
        <v>8</v>
      </c>
      <c r="AI2018">
        <v>6</v>
      </c>
      <c r="AJ2018">
        <v>9.5</v>
      </c>
      <c r="AK2018">
        <v>10</v>
      </c>
      <c r="AL2018" t="s">
        <v>68</v>
      </c>
      <c r="AM2018" t="s">
        <v>68</v>
      </c>
      <c r="AN2018" t="s">
        <v>68</v>
      </c>
      <c r="AO2018" t="s">
        <v>68</v>
      </c>
      <c r="AP2018" t="s">
        <v>68</v>
      </c>
      <c r="AQ2018" t="s">
        <v>68</v>
      </c>
      <c r="AR2018" t="s">
        <v>68</v>
      </c>
      <c r="AS2018" t="s">
        <v>68</v>
      </c>
      <c r="AT2018" t="s">
        <v>68</v>
      </c>
      <c r="AU2018" t="s">
        <v>68</v>
      </c>
      <c r="AV2018" t="s">
        <v>68</v>
      </c>
      <c r="AW2018" t="s">
        <v>68</v>
      </c>
      <c r="AX2018" t="s">
        <v>68</v>
      </c>
      <c r="AY2018" t="s">
        <v>68</v>
      </c>
      <c r="AZ2018" t="s">
        <v>69</v>
      </c>
      <c r="BA2018" t="s">
        <v>84</v>
      </c>
      <c r="BB2018">
        <v>0.93500000000000005</v>
      </c>
    </row>
    <row r="2019" spans="1:62" x14ac:dyDescent="0.3">
      <c r="A2019">
        <v>2015</v>
      </c>
      <c r="B2019" t="s">
        <v>53</v>
      </c>
      <c r="C2019" t="s">
        <v>2001</v>
      </c>
      <c r="D2019" t="s">
        <v>62</v>
      </c>
      <c r="E2019">
        <v>1</v>
      </c>
      <c r="F2019" t="s">
        <v>56</v>
      </c>
      <c r="G2019" t="s">
        <v>112</v>
      </c>
      <c r="H2019" t="s">
        <v>63</v>
      </c>
      <c r="I2019" t="s">
        <v>77</v>
      </c>
      <c r="J2019" t="s">
        <v>2002</v>
      </c>
      <c r="K2019" t="s">
        <v>61</v>
      </c>
      <c r="L2019" t="s">
        <v>62</v>
      </c>
      <c r="M2019">
        <v>1</v>
      </c>
      <c r="N2019" t="s">
        <v>56</v>
      </c>
      <c r="O2019">
        <v>10</v>
      </c>
      <c r="P2019">
        <v>19</v>
      </c>
      <c r="Q2019">
        <v>37</v>
      </c>
      <c r="R2019" t="s">
        <v>63</v>
      </c>
      <c r="S2019" t="s">
        <v>100</v>
      </c>
      <c r="T2019" t="s">
        <v>79</v>
      </c>
      <c r="U2019" t="s">
        <v>2002</v>
      </c>
      <c r="V2019" t="s">
        <v>66</v>
      </c>
      <c r="W2019" t="s">
        <v>67</v>
      </c>
      <c r="X2019">
        <v>5</v>
      </c>
      <c r="Y2019">
        <v>0.3</v>
      </c>
      <c r="Z2019">
        <v>0.7</v>
      </c>
      <c r="AA2019">
        <v>0</v>
      </c>
      <c r="AB2019">
        <v>0</v>
      </c>
      <c r="AC2019">
        <v>0</v>
      </c>
      <c r="AD2019" t="s">
        <v>68</v>
      </c>
      <c r="AE2019" t="s">
        <v>68</v>
      </c>
      <c r="AF2019" t="s">
        <v>68</v>
      </c>
      <c r="AG2019">
        <v>8</v>
      </c>
      <c r="AH2019">
        <v>7.5</v>
      </c>
      <c r="AI2019">
        <v>6</v>
      </c>
      <c r="AJ2019" t="s">
        <v>68</v>
      </c>
      <c r="AK2019" t="s">
        <v>68</v>
      </c>
      <c r="AL2019" t="s">
        <v>68</v>
      </c>
      <c r="AM2019" t="s">
        <v>68</v>
      </c>
      <c r="AN2019" t="s">
        <v>68</v>
      </c>
      <c r="AO2019" t="s">
        <v>68</v>
      </c>
      <c r="AP2019" t="s">
        <v>68</v>
      </c>
      <c r="AQ2019" t="s">
        <v>68</v>
      </c>
      <c r="AR2019" t="s">
        <v>68</v>
      </c>
      <c r="AS2019" t="s">
        <v>68</v>
      </c>
      <c r="AT2019" t="s">
        <v>68</v>
      </c>
      <c r="AU2019" t="s">
        <v>68</v>
      </c>
      <c r="AV2019" t="s">
        <v>68</v>
      </c>
      <c r="AW2019" t="s">
        <v>68</v>
      </c>
      <c r="AX2019" t="s">
        <v>68</v>
      </c>
      <c r="AY2019" t="s">
        <v>68</v>
      </c>
      <c r="AZ2019" t="s">
        <v>80</v>
      </c>
      <c r="BA2019" t="s">
        <v>79</v>
      </c>
      <c r="BB2019">
        <v>1</v>
      </c>
      <c r="BD2019">
        <f>IF(EXACT(BA2019,T2019),1,0)</f>
        <v>1</v>
      </c>
      <c r="BE2019">
        <f>IF(AND(AZ2019="2_Testando"),1,0)</f>
        <v>1</v>
      </c>
      <c r="BF2019">
        <f>IF(AND(AZ2019="2_Testando",BD2019=1),1,0)</f>
        <v>1</v>
      </c>
      <c r="BJ2019">
        <f>IF(AND(BB2019&gt;0.7,BF2019=1),1,0)</f>
        <v>1</v>
      </c>
    </row>
    <row r="2020" spans="1:62" hidden="1" x14ac:dyDescent="0.3">
      <c r="A2020">
        <v>2015</v>
      </c>
      <c r="B2020" t="s">
        <v>53</v>
      </c>
      <c r="C2020" t="s">
        <v>2003</v>
      </c>
      <c r="D2020" t="s">
        <v>62</v>
      </c>
      <c r="E2020">
        <v>1</v>
      </c>
      <c r="F2020" t="s">
        <v>56</v>
      </c>
      <c r="G2020" t="s">
        <v>112</v>
      </c>
      <c r="H2020" t="s">
        <v>63</v>
      </c>
      <c r="I2020" t="s">
        <v>83</v>
      </c>
      <c r="J2020" t="s">
        <v>947</v>
      </c>
      <c r="K2020" t="s">
        <v>61</v>
      </c>
      <c r="L2020" t="s">
        <v>62</v>
      </c>
      <c r="M2020">
        <v>1</v>
      </c>
      <c r="N2020" t="s">
        <v>56</v>
      </c>
      <c r="O2020">
        <v>10</v>
      </c>
      <c r="P2020">
        <v>19</v>
      </c>
      <c r="Q2020">
        <v>38</v>
      </c>
      <c r="R2020" t="s">
        <v>63</v>
      </c>
      <c r="S2020" t="s">
        <v>100</v>
      </c>
      <c r="T2020" t="s">
        <v>84</v>
      </c>
      <c r="U2020" t="s">
        <v>947</v>
      </c>
      <c r="V2020" t="s">
        <v>66</v>
      </c>
      <c r="W2020" t="s">
        <v>67</v>
      </c>
      <c r="X2020">
        <v>5</v>
      </c>
      <c r="Y2020">
        <v>0.3</v>
      </c>
      <c r="Z2020">
        <v>0.7</v>
      </c>
      <c r="AA2020">
        <v>1.5</v>
      </c>
      <c r="AB2020">
        <v>5</v>
      </c>
      <c r="AC2020">
        <v>4</v>
      </c>
      <c r="AD2020">
        <v>6</v>
      </c>
      <c r="AE2020">
        <v>4.5</v>
      </c>
      <c r="AF2020" t="s">
        <v>68</v>
      </c>
      <c r="AG2020">
        <v>7.5</v>
      </c>
      <c r="AH2020">
        <v>8</v>
      </c>
      <c r="AI2020">
        <v>9</v>
      </c>
      <c r="AJ2020">
        <v>10</v>
      </c>
      <c r="AK2020">
        <v>8</v>
      </c>
      <c r="AL2020" t="s">
        <v>68</v>
      </c>
      <c r="AM2020" t="s">
        <v>68</v>
      </c>
      <c r="AN2020" t="s">
        <v>68</v>
      </c>
      <c r="AO2020" t="s">
        <v>68</v>
      </c>
      <c r="AP2020" t="s">
        <v>68</v>
      </c>
      <c r="AQ2020" t="s">
        <v>68</v>
      </c>
      <c r="AR2020" t="s">
        <v>68</v>
      </c>
      <c r="AS2020" t="s">
        <v>68</v>
      </c>
      <c r="AT2020" t="s">
        <v>68</v>
      </c>
      <c r="AU2020" t="s">
        <v>68</v>
      </c>
      <c r="AV2020" t="s">
        <v>68</v>
      </c>
      <c r="AW2020" t="s">
        <v>68</v>
      </c>
      <c r="AX2020" t="s">
        <v>68</v>
      </c>
      <c r="AY2020" t="s">
        <v>68</v>
      </c>
      <c r="AZ2020" t="s">
        <v>69</v>
      </c>
      <c r="BA2020" t="s">
        <v>84</v>
      </c>
      <c r="BB2020">
        <v>0.96499999999999997</v>
      </c>
    </row>
    <row r="2021" spans="1:62" hidden="1" x14ac:dyDescent="0.3">
      <c r="A2021">
        <v>2015</v>
      </c>
      <c r="B2021" t="s">
        <v>53</v>
      </c>
      <c r="C2021" t="s">
        <v>522</v>
      </c>
      <c r="D2021" t="s">
        <v>62</v>
      </c>
      <c r="E2021">
        <v>1</v>
      </c>
      <c r="F2021" t="s">
        <v>71</v>
      </c>
      <c r="G2021" t="s">
        <v>112</v>
      </c>
      <c r="H2021" t="s">
        <v>63</v>
      </c>
      <c r="I2021" t="s">
        <v>59</v>
      </c>
      <c r="J2021" t="s">
        <v>947</v>
      </c>
      <c r="K2021" t="s">
        <v>61</v>
      </c>
      <c r="L2021" t="s">
        <v>62</v>
      </c>
      <c r="M2021">
        <v>1</v>
      </c>
      <c r="N2021" t="s">
        <v>71</v>
      </c>
      <c r="O2021">
        <v>4</v>
      </c>
      <c r="P2021">
        <v>7</v>
      </c>
      <c r="Q2021">
        <v>14</v>
      </c>
      <c r="R2021" t="s">
        <v>63</v>
      </c>
      <c r="S2021" t="s">
        <v>100</v>
      </c>
      <c r="T2021" t="s">
        <v>65</v>
      </c>
      <c r="U2021" t="s">
        <v>947</v>
      </c>
      <c r="V2021" t="s">
        <v>66</v>
      </c>
      <c r="W2021" t="s">
        <v>67</v>
      </c>
      <c r="X2021">
        <v>5</v>
      </c>
      <c r="Y2021">
        <v>0.3</v>
      </c>
      <c r="Z2021">
        <v>0.7</v>
      </c>
      <c r="AA2021">
        <v>0.5</v>
      </c>
      <c r="AB2021" t="s">
        <v>68</v>
      </c>
      <c r="AC2021" t="s">
        <v>68</v>
      </c>
      <c r="AD2021" t="s">
        <v>68</v>
      </c>
      <c r="AE2021" t="s">
        <v>68</v>
      </c>
      <c r="AF2021" t="s">
        <v>68</v>
      </c>
      <c r="AG2021">
        <v>7.5</v>
      </c>
      <c r="AH2021" t="s">
        <v>68</v>
      </c>
      <c r="AI2021">
        <v>2.5</v>
      </c>
      <c r="AJ2021">
        <v>6</v>
      </c>
      <c r="AK2021" t="s">
        <v>68</v>
      </c>
      <c r="AL2021" t="s">
        <v>68</v>
      </c>
      <c r="AM2021" t="s">
        <v>68</v>
      </c>
      <c r="AN2021" t="s">
        <v>68</v>
      </c>
      <c r="AO2021" t="s">
        <v>68</v>
      </c>
      <c r="AP2021" t="s">
        <v>68</v>
      </c>
      <c r="AQ2021" t="s">
        <v>68</v>
      </c>
      <c r="AR2021" t="s">
        <v>68</v>
      </c>
      <c r="AS2021" t="s">
        <v>68</v>
      </c>
      <c r="AT2021" t="s">
        <v>68</v>
      </c>
      <c r="AU2021" t="s">
        <v>68</v>
      </c>
      <c r="AV2021" t="s">
        <v>68</v>
      </c>
      <c r="AW2021" t="s">
        <v>68</v>
      </c>
      <c r="AX2021" t="s">
        <v>68</v>
      </c>
      <c r="AY2021" t="s">
        <v>68</v>
      </c>
      <c r="AZ2021" t="s">
        <v>69</v>
      </c>
      <c r="BA2021" t="s">
        <v>65</v>
      </c>
      <c r="BB2021">
        <v>0.81799999999999995</v>
      </c>
    </row>
    <row r="2022" spans="1:62" hidden="1" x14ac:dyDescent="0.3">
      <c r="A2022">
        <v>2015</v>
      </c>
      <c r="B2022" t="s">
        <v>53</v>
      </c>
      <c r="C2022" t="s">
        <v>2004</v>
      </c>
      <c r="D2022" t="s">
        <v>62</v>
      </c>
      <c r="E2022">
        <v>1</v>
      </c>
      <c r="F2022" t="s">
        <v>71</v>
      </c>
      <c r="G2022" t="s">
        <v>112</v>
      </c>
      <c r="H2022" t="s">
        <v>63</v>
      </c>
      <c r="I2022" t="s">
        <v>83</v>
      </c>
      <c r="J2022" t="s">
        <v>947</v>
      </c>
      <c r="K2022" t="s">
        <v>61</v>
      </c>
      <c r="L2022" t="s">
        <v>62</v>
      </c>
      <c r="M2022">
        <v>1</v>
      </c>
      <c r="N2022" t="s">
        <v>71</v>
      </c>
      <c r="O2022">
        <v>4</v>
      </c>
      <c r="P2022">
        <v>8</v>
      </c>
      <c r="Q2022">
        <v>16</v>
      </c>
      <c r="R2022" t="s">
        <v>63</v>
      </c>
      <c r="S2022" t="s">
        <v>100</v>
      </c>
      <c r="T2022" t="s">
        <v>84</v>
      </c>
      <c r="U2022" t="s">
        <v>947</v>
      </c>
      <c r="V2022" t="s">
        <v>66</v>
      </c>
      <c r="W2022" t="s">
        <v>67</v>
      </c>
      <c r="X2022">
        <v>5</v>
      </c>
      <c r="Y2022">
        <v>0.3</v>
      </c>
      <c r="Z2022">
        <v>0.7</v>
      </c>
      <c r="AA2022">
        <v>2.5</v>
      </c>
      <c r="AB2022">
        <v>4.5</v>
      </c>
      <c r="AC2022">
        <v>7.5</v>
      </c>
      <c r="AD2022">
        <v>3.5</v>
      </c>
      <c r="AE2022">
        <v>6</v>
      </c>
      <c r="AF2022" t="s">
        <v>68</v>
      </c>
      <c r="AG2022">
        <v>8.5</v>
      </c>
      <c r="AH2022">
        <v>8</v>
      </c>
      <c r="AI2022">
        <v>9.5</v>
      </c>
      <c r="AJ2022">
        <v>8.5</v>
      </c>
      <c r="AK2022">
        <v>10</v>
      </c>
      <c r="AL2022" t="s">
        <v>68</v>
      </c>
      <c r="AM2022" t="s">
        <v>68</v>
      </c>
      <c r="AN2022" t="s">
        <v>68</v>
      </c>
      <c r="AO2022" t="s">
        <v>68</v>
      </c>
      <c r="AP2022" t="s">
        <v>68</v>
      </c>
      <c r="AQ2022" t="s">
        <v>68</v>
      </c>
      <c r="AR2022" t="s">
        <v>68</v>
      </c>
      <c r="AS2022" t="s">
        <v>68</v>
      </c>
      <c r="AT2022" t="s">
        <v>68</v>
      </c>
      <c r="AU2022" t="s">
        <v>68</v>
      </c>
      <c r="AV2022" t="s">
        <v>68</v>
      </c>
      <c r="AW2022" t="s">
        <v>68</v>
      </c>
      <c r="AX2022" t="s">
        <v>68</v>
      </c>
      <c r="AY2022" t="s">
        <v>68</v>
      </c>
      <c r="AZ2022" t="s">
        <v>69</v>
      </c>
      <c r="BA2022" t="s">
        <v>84</v>
      </c>
      <c r="BB2022">
        <v>0.93500000000000005</v>
      </c>
    </row>
    <row r="2023" spans="1:62" hidden="1" x14ac:dyDescent="0.3">
      <c r="A2023">
        <v>2015</v>
      </c>
      <c r="B2023" t="s">
        <v>53</v>
      </c>
      <c r="C2023" t="s">
        <v>2005</v>
      </c>
      <c r="D2023" t="s">
        <v>62</v>
      </c>
      <c r="E2023">
        <v>1</v>
      </c>
      <c r="F2023" t="s">
        <v>56</v>
      </c>
      <c r="G2023" t="s">
        <v>112</v>
      </c>
      <c r="H2023" t="s">
        <v>63</v>
      </c>
      <c r="I2023" t="s">
        <v>77</v>
      </c>
      <c r="J2023" t="s">
        <v>1124</v>
      </c>
      <c r="K2023" t="s">
        <v>61</v>
      </c>
      <c r="L2023" t="s">
        <v>62</v>
      </c>
      <c r="M2023">
        <v>1</v>
      </c>
      <c r="N2023" t="s">
        <v>56</v>
      </c>
      <c r="O2023">
        <v>10</v>
      </c>
      <c r="P2023">
        <v>20</v>
      </c>
      <c r="Q2023">
        <v>40</v>
      </c>
      <c r="R2023" t="s">
        <v>63</v>
      </c>
      <c r="S2023" t="s">
        <v>100</v>
      </c>
      <c r="T2023" t="s">
        <v>79</v>
      </c>
      <c r="U2023" t="s">
        <v>1124</v>
      </c>
      <c r="V2023" t="s">
        <v>66</v>
      </c>
      <c r="W2023" t="s">
        <v>67</v>
      </c>
      <c r="X2023">
        <v>5</v>
      </c>
      <c r="Y2023">
        <v>0.3</v>
      </c>
      <c r="Z2023">
        <v>0.7</v>
      </c>
      <c r="AA2023">
        <v>2.5</v>
      </c>
      <c r="AB2023">
        <v>2</v>
      </c>
      <c r="AC2023" t="s">
        <v>68</v>
      </c>
      <c r="AD2023" t="s">
        <v>68</v>
      </c>
      <c r="AE2023" t="s">
        <v>68</v>
      </c>
      <c r="AF2023" t="s">
        <v>68</v>
      </c>
      <c r="AG2023">
        <v>6</v>
      </c>
      <c r="AH2023">
        <v>1</v>
      </c>
      <c r="AI2023">
        <v>4.5</v>
      </c>
      <c r="AJ2023" t="s">
        <v>68</v>
      </c>
      <c r="AK2023" t="s">
        <v>68</v>
      </c>
      <c r="AL2023" t="s">
        <v>68</v>
      </c>
      <c r="AM2023" t="s">
        <v>68</v>
      </c>
      <c r="AN2023" t="s">
        <v>68</v>
      </c>
      <c r="AO2023" t="s">
        <v>68</v>
      </c>
      <c r="AP2023" t="s">
        <v>68</v>
      </c>
      <c r="AQ2023" t="s">
        <v>68</v>
      </c>
      <c r="AR2023" t="s">
        <v>68</v>
      </c>
      <c r="AS2023" t="s">
        <v>68</v>
      </c>
      <c r="AT2023" t="s">
        <v>68</v>
      </c>
      <c r="AU2023" t="s">
        <v>68</v>
      </c>
      <c r="AV2023" t="s">
        <v>68</v>
      </c>
      <c r="AW2023" t="s">
        <v>68</v>
      </c>
      <c r="AX2023" t="s">
        <v>68</v>
      </c>
      <c r="AY2023" t="s">
        <v>68</v>
      </c>
      <c r="AZ2023" t="s">
        <v>69</v>
      </c>
      <c r="BA2023" t="s">
        <v>79</v>
      </c>
      <c r="BB2023">
        <v>1</v>
      </c>
    </row>
    <row r="2024" spans="1:62" hidden="1" x14ac:dyDescent="0.3">
      <c r="A2024">
        <v>2015</v>
      </c>
      <c r="B2024" t="s">
        <v>53</v>
      </c>
      <c r="C2024" t="s">
        <v>2006</v>
      </c>
      <c r="D2024" t="s">
        <v>62</v>
      </c>
      <c r="E2024">
        <v>1</v>
      </c>
      <c r="F2024" t="s">
        <v>56</v>
      </c>
      <c r="G2024" t="s">
        <v>112</v>
      </c>
      <c r="H2024" t="s">
        <v>63</v>
      </c>
      <c r="I2024" t="s">
        <v>83</v>
      </c>
      <c r="J2024" t="s">
        <v>947</v>
      </c>
      <c r="K2024" t="s">
        <v>61</v>
      </c>
      <c r="L2024" t="s">
        <v>62</v>
      </c>
      <c r="M2024">
        <v>1</v>
      </c>
      <c r="N2024" t="s">
        <v>56</v>
      </c>
      <c r="O2024">
        <v>11</v>
      </c>
      <c r="P2024">
        <v>21</v>
      </c>
      <c r="Q2024">
        <v>41</v>
      </c>
      <c r="R2024" t="s">
        <v>63</v>
      </c>
      <c r="S2024" t="s">
        <v>100</v>
      </c>
      <c r="T2024" t="s">
        <v>84</v>
      </c>
      <c r="U2024" t="s">
        <v>947</v>
      </c>
      <c r="V2024" t="s">
        <v>66</v>
      </c>
      <c r="W2024" t="s">
        <v>67</v>
      </c>
      <c r="X2024">
        <v>5</v>
      </c>
      <c r="Y2024">
        <v>0.3</v>
      </c>
      <c r="Z2024">
        <v>0.7</v>
      </c>
      <c r="AA2024">
        <v>5.5</v>
      </c>
      <c r="AB2024">
        <v>6.5</v>
      </c>
      <c r="AC2024">
        <v>3</v>
      </c>
      <c r="AD2024">
        <v>5.5</v>
      </c>
      <c r="AE2024">
        <v>5.5</v>
      </c>
      <c r="AF2024" t="s">
        <v>68</v>
      </c>
      <c r="AG2024">
        <v>9.5</v>
      </c>
      <c r="AH2024">
        <v>7</v>
      </c>
      <c r="AI2024">
        <v>5.5</v>
      </c>
      <c r="AJ2024">
        <v>7</v>
      </c>
      <c r="AK2024">
        <v>10</v>
      </c>
      <c r="AL2024" t="s">
        <v>68</v>
      </c>
      <c r="AM2024" t="s">
        <v>68</v>
      </c>
      <c r="AN2024" t="s">
        <v>68</v>
      </c>
      <c r="AO2024" t="s">
        <v>68</v>
      </c>
      <c r="AP2024" t="s">
        <v>68</v>
      </c>
      <c r="AQ2024" t="s">
        <v>68</v>
      </c>
      <c r="AR2024" t="s">
        <v>68</v>
      </c>
      <c r="AS2024" t="s">
        <v>68</v>
      </c>
      <c r="AT2024" t="s">
        <v>68</v>
      </c>
      <c r="AU2024" t="s">
        <v>68</v>
      </c>
      <c r="AV2024" t="s">
        <v>68</v>
      </c>
      <c r="AW2024" t="s">
        <v>68</v>
      </c>
      <c r="AX2024" t="s">
        <v>68</v>
      </c>
      <c r="AY2024" t="s">
        <v>68</v>
      </c>
      <c r="AZ2024" t="s">
        <v>69</v>
      </c>
      <c r="BA2024" t="s">
        <v>84</v>
      </c>
      <c r="BB2024">
        <v>1</v>
      </c>
    </row>
    <row r="2025" spans="1:62" x14ac:dyDescent="0.3">
      <c r="A2025">
        <v>2015</v>
      </c>
      <c r="B2025" t="s">
        <v>53</v>
      </c>
      <c r="C2025" t="s">
        <v>523</v>
      </c>
      <c r="D2025" t="s">
        <v>62</v>
      </c>
      <c r="E2025">
        <v>1</v>
      </c>
      <c r="F2025" t="s">
        <v>71</v>
      </c>
      <c r="G2025" t="s">
        <v>112</v>
      </c>
      <c r="H2025" t="s">
        <v>63</v>
      </c>
      <c r="I2025" t="s">
        <v>59</v>
      </c>
      <c r="J2025" t="s">
        <v>947</v>
      </c>
      <c r="K2025" t="s">
        <v>61</v>
      </c>
      <c r="L2025" t="s">
        <v>62</v>
      </c>
      <c r="M2025">
        <v>1</v>
      </c>
      <c r="N2025" t="s">
        <v>71</v>
      </c>
      <c r="O2025">
        <v>1</v>
      </c>
      <c r="P2025">
        <v>1</v>
      </c>
      <c r="Q2025">
        <v>1</v>
      </c>
      <c r="R2025" t="s">
        <v>63</v>
      </c>
      <c r="S2025" t="s">
        <v>100</v>
      </c>
      <c r="T2025" t="s">
        <v>65</v>
      </c>
      <c r="U2025" t="s">
        <v>947</v>
      </c>
      <c r="V2025" t="s">
        <v>66</v>
      </c>
      <c r="W2025" t="s">
        <v>67</v>
      </c>
      <c r="X2025">
        <v>5</v>
      </c>
      <c r="Y2025">
        <v>0.3</v>
      </c>
      <c r="Z2025">
        <v>0.7</v>
      </c>
      <c r="AA2025">
        <v>2.5</v>
      </c>
      <c r="AB2025">
        <v>1.5</v>
      </c>
      <c r="AC2025">
        <v>3</v>
      </c>
      <c r="AD2025">
        <v>2.5</v>
      </c>
      <c r="AE2025">
        <v>4</v>
      </c>
      <c r="AF2025">
        <v>4.5</v>
      </c>
      <c r="AG2025">
        <v>9.5</v>
      </c>
      <c r="AH2025">
        <v>7.5</v>
      </c>
      <c r="AI2025">
        <v>5.5</v>
      </c>
      <c r="AJ2025">
        <v>8</v>
      </c>
      <c r="AK2025">
        <v>9.5</v>
      </c>
      <c r="AL2025" t="s">
        <v>68</v>
      </c>
      <c r="AM2025" t="s">
        <v>68</v>
      </c>
      <c r="AN2025" t="s">
        <v>68</v>
      </c>
      <c r="AO2025" t="s">
        <v>68</v>
      </c>
      <c r="AP2025" t="s">
        <v>68</v>
      </c>
      <c r="AQ2025" t="s">
        <v>68</v>
      </c>
      <c r="AR2025" t="s">
        <v>68</v>
      </c>
      <c r="AS2025" t="s">
        <v>68</v>
      </c>
      <c r="AT2025" t="s">
        <v>68</v>
      </c>
      <c r="AU2025" t="s">
        <v>68</v>
      </c>
      <c r="AV2025" t="s">
        <v>68</v>
      </c>
      <c r="AW2025" t="s">
        <v>68</v>
      </c>
      <c r="AX2025" t="s">
        <v>68</v>
      </c>
      <c r="AY2025" t="s">
        <v>68</v>
      </c>
      <c r="AZ2025" t="s">
        <v>80</v>
      </c>
      <c r="BA2025" t="s">
        <v>65</v>
      </c>
      <c r="BB2025">
        <v>0.97</v>
      </c>
      <c r="BD2025">
        <f>IF(EXACT(BA2025,T2025),1,0)</f>
        <v>1</v>
      </c>
      <c r="BE2025">
        <f>IF(AND(AZ2025="2_Testando"),1,0)</f>
        <v>1</v>
      </c>
      <c r="BF2025">
        <f>IF(AND(AZ2025="2_Testando",BD2025=1),1,0)</f>
        <v>1</v>
      </c>
      <c r="BJ2025">
        <f>IF(AND(BB2025&gt;0.7,BF2025=1),1,0)</f>
        <v>1</v>
      </c>
    </row>
    <row r="2026" spans="1:62" hidden="1" x14ac:dyDescent="0.3">
      <c r="A2026">
        <v>2015</v>
      </c>
      <c r="B2026" t="s">
        <v>53</v>
      </c>
      <c r="C2026" t="s">
        <v>2007</v>
      </c>
      <c r="D2026" t="s">
        <v>62</v>
      </c>
      <c r="E2026">
        <v>1</v>
      </c>
      <c r="F2026" t="s">
        <v>56</v>
      </c>
      <c r="G2026" t="s">
        <v>112</v>
      </c>
      <c r="H2026" t="s">
        <v>63</v>
      </c>
      <c r="I2026" t="s">
        <v>83</v>
      </c>
      <c r="J2026" t="s">
        <v>947</v>
      </c>
      <c r="K2026" t="s">
        <v>61</v>
      </c>
      <c r="L2026" t="s">
        <v>62</v>
      </c>
      <c r="M2026">
        <v>1</v>
      </c>
      <c r="N2026" t="s">
        <v>56</v>
      </c>
      <c r="O2026">
        <v>11</v>
      </c>
      <c r="P2026">
        <v>21</v>
      </c>
      <c r="Q2026">
        <v>42</v>
      </c>
      <c r="R2026" t="s">
        <v>63</v>
      </c>
      <c r="S2026" t="s">
        <v>100</v>
      </c>
      <c r="T2026" t="s">
        <v>84</v>
      </c>
      <c r="U2026" t="s">
        <v>947</v>
      </c>
      <c r="V2026" t="s">
        <v>66</v>
      </c>
      <c r="W2026" t="s">
        <v>67</v>
      </c>
      <c r="X2026">
        <v>5</v>
      </c>
      <c r="Y2026">
        <v>0.3</v>
      </c>
      <c r="Z2026">
        <v>0.7</v>
      </c>
      <c r="AA2026">
        <v>1.5</v>
      </c>
      <c r="AB2026">
        <v>5</v>
      </c>
      <c r="AC2026">
        <v>2</v>
      </c>
      <c r="AD2026">
        <v>5.5</v>
      </c>
      <c r="AE2026">
        <v>4</v>
      </c>
      <c r="AF2026">
        <v>6</v>
      </c>
      <c r="AG2026">
        <v>8.5</v>
      </c>
      <c r="AH2026">
        <v>9</v>
      </c>
      <c r="AI2026">
        <v>10</v>
      </c>
      <c r="AJ2026">
        <v>8</v>
      </c>
      <c r="AK2026">
        <v>7.5</v>
      </c>
      <c r="AL2026" t="s">
        <v>68</v>
      </c>
      <c r="AM2026" t="s">
        <v>68</v>
      </c>
      <c r="AN2026" t="s">
        <v>68</v>
      </c>
      <c r="AO2026" t="s">
        <v>68</v>
      </c>
      <c r="AP2026" t="s">
        <v>68</v>
      </c>
      <c r="AQ2026" t="s">
        <v>68</v>
      </c>
      <c r="AR2026" t="s">
        <v>68</v>
      </c>
      <c r="AS2026" t="s">
        <v>68</v>
      </c>
      <c r="AT2026" t="s">
        <v>68</v>
      </c>
      <c r="AU2026" t="s">
        <v>68</v>
      </c>
      <c r="AV2026" t="s">
        <v>68</v>
      </c>
      <c r="AW2026" t="s">
        <v>68</v>
      </c>
      <c r="AX2026" t="s">
        <v>68</v>
      </c>
      <c r="AY2026" t="s">
        <v>68</v>
      </c>
      <c r="AZ2026" t="s">
        <v>69</v>
      </c>
      <c r="BA2026" t="s">
        <v>84</v>
      </c>
      <c r="BB2026">
        <v>1</v>
      </c>
    </row>
    <row r="2027" spans="1:62" hidden="1" x14ac:dyDescent="0.3">
      <c r="A2027">
        <v>2015</v>
      </c>
      <c r="B2027" t="s">
        <v>53</v>
      </c>
      <c r="C2027" t="s">
        <v>524</v>
      </c>
      <c r="D2027" t="s">
        <v>62</v>
      </c>
      <c r="E2027">
        <v>1</v>
      </c>
      <c r="F2027" t="s">
        <v>56</v>
      </c>
      <c r="G2027" t="s">
        <v>112</v>
      </c>
      <c r="H2027" t="s">
        <v>63</v>
      </c>
      <c r="I2027" t="s">
        <v>59</v>
      </c>
      <c r="J2027" t="s">
        <v>947</v>
      </c>
      <c r="K2027" t="s">
        <v>61</v>
      </c>
      <c r="L2027" t="s">
        <v>62</v>
      </c>
      <c r="M2027">
        <v>1</v>
      </c>
      <c r="N2027" t="s">
        <v>56</v>
      </c>
      <c r="O2027">
        <v>8</v>
      </c>
      <c r="P2027">
        <v>15</v>
      </c>
      <c r="Q2027">
        <v>30</v>
      </c>
      <c r="R2027" t="s">
        <v>63</v>
      </c>
      <c r="S2027" t="s">
        <v>100</v>
      </c>
      <c r="T2027" t="s">
        <v>65</v>
      </c>
      <c r="U2027" t="s">
        <v>947</v>
      </c>
      <c r="V2027" t="s">
        <v>66</v>
      </c>
      <c r="W2027" t="s">
        <v>67</v>
      </c>
      <c r="X2027">
        <v>5</v>
      </c>
      <c r="Y2027">
        <v>0.3</v>
      </c>
      <c r="Z2027">
        <v>0.7</v>
      </c>
      <c r="AA2027">
        <v>1.5</v>
      </c>
      <c r="AB2027">
        <v>0.5</v>
      </c>
      <c r="AC2027">
        <v>0.5</v>
      </c>
      <c r="AD2027">
        <v>1</v>
      </c>
      <c r="AE2027">
        <v>1</v>
      </c>
      <c r="AF2027" t="s">
        <v>68</v>
      </c>
      <c r="AG2027">
        <v>8.5</v>
      </c>
      <c r="AH2027">
        <v>4</v>
      </c>
      <c r="AI2027">
        <v>5.5</v>
      </c>
      <c r="AJ2027">
        <v>7.5</v>
      </c>
      <c r="AK2027">
        <v>6</v>
      </c>
      <c r="AL2027" t="s">
        <v>68</v>
      </c>
      <c r="AM2027" t="s">
        <v>68</v>
      </c>
      <c r="AN2027" t="s">
        <v>68</v>
      </c>
      <c r="AO2027" t="s">
        <v>68</v>
      </c>
      <c r="AP2027" t="s">
        <v>68</v>
      </c>
      <c r="AQ2027" t="s">
        <v>68</v>
      </c>
      <c r="AR2027" t="s">
        <v>68</v>
      </c>
      <c r="AS2027" t="s">
        <v>68</v>
      </c>
      <c r="AT2027" t="s">
        <v>68</v>
      </c>
      <c r="AU2027" t="s">
        <v>68</v>
      </c>
      <c r="AV2027" t="s">
        <v>68</v>
      </c>
      <c r="AW2027" t="s">
        <v>68</v>
      </c>
      <c r="AX2027" t="s">
        <v>68</v>
      </c>
      <c r="AY2027" t="s">
        <v>68</v>
      </c>
      <c r="AZ2027" t="s">
        <v>69</v>
      </c>
      <c r="BA2027" t="s">
        <v>65</v>
      </c>
      <c r="BB2027">
        <v>0.97</v>
      </c>
    </row>
    <row r="2028" spans="1:62" hidden="1" x14ac:dyDescent="0.3">
      <c r="A2028">
        <v>2015</v>
      </c>
      <c r="B2028" t="s">
        <v>53</v>
      </c>
      <c r="C2028" t="s">
        <v>2008</v>
      </c>
      <c r="D2028" t="s">
        <v>62</v>
      </c>
      <c r="E2028">
        <v>1</v>
      </c>
      <c r="F2028" t="s">
        <v>56</v>
      </c>
      <c r="G2028" t="s">
        <v>112</v>
      </c>
      <c r="H2028" t="s">
        <v>63</v>
      </c>
      <c r="I2028" t="s">
        <v>83</v>
      </c>
      <c r="J2028" t="s">
        <v>967</v>
      </c>
      <c r="K2028" t="s">
        <v>61</v>
      </c>
      <c r="L2028" t="s">
        <v>62</v>
      </c>
      <c r="M2028">
        <v>1</v>
      </c>
      <c r="N2028" t="s">
        <v>56</v>
      </c>
      <c r="O2028">
        <v>11</v>
      </c>
      <c r="P2028">
        <v>22</v>
      </c>
      <c r="Q2028">
        <v>43</v>
      </c>
      <c r="R2028" t="s">
        <v>63</v>
      </c>
      <c r="S2028" t="s">
        <v>100</v>
      </c>
      <c r="T2028" t="s">
        <v>84</v>
      </c>
      <c r="U2028" t="s">
        <v>947</v>
      </c>
      <c r="V2028" t="s">
        <v>66</v>
      </c>
      <c r="W2028" t="s">
        <v>67</v>
      </c>
      <c r="X2028">
        <v>5</v>
      </c>
      <c r="Y2028">
        <v>0.3</v>
      </c>
      <c r="Z2028">
        <v>0.7</v>
      </c>
      <c r="AA2028">
        <v>5</v>
      </c>
      <c r="AB2028">
        <v>6.5</v>
      </c>
      <c r="AC2028" t="s">
        <v>68</v>
      </c>
      <c r="AD2028">
        <v>8.5</v>
      </c>
      <c r="AE2028">
        <v>8.5</v>
      </c>
      <c r="AF2028" t="s">
        <v>68</v>
      </c>
      <c r="AG2028">
        <v>8.5</v>
      </c>
      <c r="AH2028">
        <v>7</v>
      </c>
      <c r="AI2028">
        <v>9</v>
      </c>
      <c r="AJ2028">
        <v>7</v>
      </c>
      <c r="AK2028">
        <v>8</v>
      </c>
      <c r="AL2028" t="s">
        <v>68</v>
      </c>
      <c r="AM2028" t="s">
        <v>68</v>
      </c>
      <c r="AN2028" t="s">
        <v>68</v>
      </c>
      <c r="AO2028" t="s">
        <v>68</v>
      </c>
      <c r="AP2028" t="s">
        <v>68</v>
      </c>
      <c r="AQ2028" t="s">
        <v>68</v>
      </c>
      <c r="AR2028" t="s">
        <v>68</v>
      </c>
      <c r="AS2028" t="s">
        <v>68</v>
      </c>
      <c r="AT2028" t="s">
        <v>68</v>
      </c>
      <c r="AU2028" t="s">
        <v>68</v>
      </c>
      <c r="AV2028" t="s">
        <v>68</v>
      </c>
      <c r="AW2028" t="s">
        <v>68</v>
      </c>
      <c r="AX2028" t="s">
        <v>68</v>
      </c>
      <c r="AY2028" t="s">
        <v>68</v>
      </c>
      <c r="AZ2028" t="s">
        <v>69</v>
      </c>
      <c r="BA2028" t="s">
        <v>84</v>
      </c>
      <c r="BB2028">
        <v>1</v>
      </c>
    </row>
    <row r="2029" spans="1:62" hidden="1" x14ac:dyDescent="0.3">
      <c r="A2029">
        <v>2015</v>
      </c>
      <c r="B2029" t="s">
        <v>53</v>
      </c>
      <c r="C2029" t="s">
        <v>2009</v>
      </c>
      <c r="D2029" t="s">
        <v>62</v>
      </c>
      <c r="E2029">
        <v>1</v>
      </c>
      <c r="F2029" t="s">
        <v>71</v>
      </c>
      <c r="G2029" t="s">
        <v>112</v>
      </c>
      <c r="H2029" t="s">
        <v>63</v>
      </c>
      <c r="I2029" t="s">
        <v>83</v>
      </c>
      <c r="J2029" t="s">
        <v>967</v>
      </c>
      <c r="K2029" t="s">
        <v>61</v>
      </c>
      <c r="L2029" t="s">
        <v>62</v>
      </c>
      <c r="M2029">
        <v>1</v>
      </c>
      <c r="N2029" t="s">
        <v>71</v>
      </c>
      <c r="O2029">
        <v>1</v>
      </c>
      <c r="P2029">
        <v>2</v>
      </c>
      <c r="Q2029">
        <v>4</v>
      </c>
      <c r="R2029" t="s">
        <v>63</v>
      </c>
      <c r="S2029" t="s">
        <v>100</v>
      </c>
      <c r="T2029" t="s">
        <v>84</v>
      </c>
      <c r="U2029" t="s">
        <v>947</v>
      </c>
      <c r="V2029" t="s">
        <v>66</v>
      </c>
      <c r="W2029" t="s">
        <v>67</v>
      </c>
      <c r="X2029">
        <v>5</v>
      </c>
      <c r="Y2029">
        <v>0.3</v>
      </c>
      <c r="Z2029">
        <v>0.7</v>
      </c>
      <c r="AA2029">
        <v>7</v>
      </c>
      <c r="AB2029">
        <v>5</v>
      </c>
      <c r="AC2029">
        <v>6.5</v>
      </c>
      <c r="AD2029">
        <v>5.5</v>
      </c>
      <c r="AE2029">
        <v>5.5</v>
      </c>
      <c r="AF2029" t="s">
        <v>68</v>
      </c>
      <c r="AG2029">
        <v>8</v>
      </c>
      <c r="AH2029">
        <v>8.5</v>
      </c>
      <c r="AI2029">
        <v>9.5</v>
      </c>
      <c r="AJ2029">
        <v>9.5</v>
      </c>
      <c r="AK2029">
        <v>8</v>
      </c>
      <c r="AL2029" t="s">
        <v>68</v>
      </c>
      <c r="AM2029" t="s">
        <v>68</v>
      </c>
      <c r="AN2029" t="s">
        <v>68</v>
      </c>
      <c r="AO2029" t="s">
        <v>68</v>
      </c>
      <c r="AP2029" t="s">
        <v>68</v>
      </c>
      <c r="AQ2029" t="s">
        <v>68</v>
      </c>
      <c r="AR2029" t="s">
        <v>68</v>
      </c>
      <c r="AS2029" t="s">
        <v>68</v>
      </c>
      <c r="AT2029" t="s">
        <v>68</v>
      </c>
      <c r="AU2029" t="s">
        <v>68</v>
      </c>
      <c r="AV2029" t="s">
        <v>68</v>
      </c>
      <c r="AW2029" t="s">
        <v>68</v>
      </c>
      <c r="AX2029" t="s">
        <v>68</v>
      </c>
      <c r="AY2029" t="s">
        <v>68</v>
      </c>
      <c r="AZ2029" t="s">
        <v>69</v>
      </c>
      <c r="BA2029" t="s">
        <v>84</v>
      </c>
      <c r="BB2029">
        <v>1</v>
      </c>
    </row>
    <row r="2030" spans="1:62" hidden="1" x14ac:dyDescent="0.3">
      <c r="A2030">
        <v>2015</v>
      </c>
      <c r="B2030" t="s">
        <v>53</v>
      </c>
      <c r="C2030" t="s">
        <v>2010</v>
      </c>
      <c r="D2030" t="s">
        <v>62</v>
      </c>
      <c r="E2030">
        <v>1</v>
      </c>
      <c r="F2030" t="s">
        <v>71</v>
      </c>
      <c r="G2030" t="s">
        <v>112</v>
      </c>
      <c r="H2030" t="s">
        <v>63</v>
      </c>
      <c r="I2030" t="s">
        <v>77</v>
      </c>
      <c r="J2030" t="s">
        <v>1045</v>
      </c>
      <c r="K2030" t="s">
        <v>61</v>
      </c>
      <c r="L2030" t="s">
        <v>62</v>
      </c>
      <c r="M2030">
        <v>1</v>
      </c>
      <c r="N2030" t="s">
        <v>71</v>
      </c>
      <c r="O2030">
        <v>2</v>
      </c>
      <c r="P2030">
        <v>3</v>
      </c>
      <c r="Q2030">
        <v>5</v>
      </c>
      <c r="R2030" t="s">
        <v>63</v>
      </c>
      <c r="S2030" t="s">
        <v>100</v>
      </c>
      <c r="T2030" t="s">
        <v>79</v>
      </c>
      <c r="U2030" t="s">
        <v>1045</v>
      </c>
      <c r="V2030" t="s">
        <v>66</v>
      </c>
      <c r="W2030" t="s">
        <v>67</v>
      </c>
      <c r="X2030">
        <v>5</v>
      </c>
      <c r="Y2030">
        <v>0.3</v>
      </c>
      <c r="Z2030">
        <v>0.7</v>
      </c>
      <c r="AA2030">
        <v>1</v>
      </c>
      <c r="AB2030">
        <v>0</v>
      </c>
      <c r="AC2030">
        <v>0</v>
      </c>
      <c r="AD2030" t="s">
        <v>68</v>
      </c>
      <c r="AE2030" t="s">
        <v>68</v>
      </c>
      <c r="AF2030" t="s">
        <v>68</v>
      </c>
      <c r="AG2030">
        <v>8.5</v>
      </c>
      <c r="AH2030">
        <v>2.5</v>
      </c>
      <c r="AI2030">
        <v>9</v>
      </c>
      <c r="AJ2030" t="s">
        <v>68</v>
      </c>
      <c r="AK2030" t="s">
        <v>68</v>
      </c>
      <c r="AL2030" t="s">
        <v>68</v>
      </c>
      <c r="AM2030" t="s">
        <v>68</v>
      </c>
      <c r="AN2030" t="s">
        <v>68</v>
      </c>
      <c r="AO2030" t="s">
        <v>68</v>
      </c>
      <c r="AP2030" t="s">
        <v>68</v>
      </c>
      <c r="AQ2030" t="s">
        <v>68</v>
      </c>
      <c r="AR2030" t="s">
        <v>68</v>
      </c>
      <c r="AS2030" t="s">
        <v>68</v>
      </c>
      <c r="AT2030" t="s">
        <v>68</v>
      </c>
      <c r="AU2030" t="s">
        <v>68</v>
      </c>
      <c r="AV2030" t="s">
        <v>68</v>
      </c>
      <c r="AW2030" t="s">
        <v>68</v>
      </c>
      <c r="AX2030" t="s">
        <v>68</v>
      </c>
      <c r="AY2030" t="s">
        <v>68</v>
      </c>
      <c r="AZ2030" t="s">
        <v>69</v>
      </c>
      <c r="BA2030" t="s">
        <v>79</v>
      </c>
      <c r="BB2030">
        <v>1</v>
      </c>
    </row>
    <row r="2031" spans="1:62" hidden="1" x14ac:dyDescent="0.3">
      <c r="A2031">
        <v>2015</v>
      </c>
      <c r="B2031" t="s">
        <v>53</v>
      </c>
      <c r="C2031" t="s">
        <v>525</v>
      </c>
      <c r="D2031" t="s">
        <v>62</v>
      </c>
      <c r="E2031">
        <v>1</v>
      </c>
      <c r="F2031" t="s">
        <v>56</v>
      </c>
      <c r="G2031" t="s">
        <v>112</v>
      </c>
      <c r="H2031" t="s">
        <v>63</v>
      </c>
      <c r="I2031" t="s">
        <v>59</v>
      </c>
      <c r="J2031" t="s">
        <v>947</v>
      </c>
      <c r="K2031" t="s">
        <v>61</v>
      </c>
      <c r="L2031" t="s">
        <v>62</v>
      </c>
      <c r="M2031">
        <v>1</v>
      </c>
      <c r="N2031" t="s">
        <v>56</v>
      </c>
      <c r="O2031">
        <v>11</v>
      </c>
      <c r="P2031">
        <v>22</v>
      </c>
      <c r="Q2031">
        <v>44</v>
      </c>
      <c r="R2031" t="s">
        <v>63</v>
      </c>
      <c r="S2031" t="s">
        <v>100</v>
      </c>
      <c r="T2031" t="s">
        <v>65</v>
      </c>
      <c r="U2031" t="s">
        <v>947</v>
      </c>
      <c r="V2031" t="s">
        <v>66</v>
      </c>
      <c r="W2031" t="s">
        <v>67</v>
      </c>
      <c r="X2031">
        <v>5</v>
      </c>
      <c r="Y2031">
        <v>0.3</v>
      </c>
      <c r="Z2031">
        <v>0.7</v>
      </c>
      <c r="AA2031">
        <v>2.5</v>
      </c>
      <c r="AB2031">
        <v>5</v>
      </c>
      <c r="AC2031">
        <v>2.5</v>
      </c>
      <c r="AD2031">
        <v>3</v>
      </c>
      <c r="AE2031">
        <v>2</v>
      </c>
      <c r="AF2031">
        <v>4</v>
      </c>
      <c r="AG2031">
        <v>9.5</v>
      </c>
      <c r="AH2031">
        <v>9.5</v>
      </c>
      <c r="AI2031">
        <v>9.5</v>
      </c>
      <c r="AJ2031">
        <v>7</v>
      </c>
      <c r="AK2031">
        <v>7.5</v>
      </c>
      <c r="AL2031" t="s">
        <v>68</v>
      </c>
      <c r="AM2031" t="s">
        <v>68</v>
      </c>
      <c r="AN2031" t="s">
        <v>68</v>
      </c>
      <c r="AO2031" t="s">
        <v>68</v>
      </c>
      <c r="AP2031" t="s">
        <v>68</v>
      </c>
      <c r="AQ2031" t="s">
        <v>68</v>
      </c>
      <c r="AR2031" t="s">
        <v>68</v>
      </c>
      <c r="AS2031" t="s">
        <v>68</v>
      </c>
      <c r="AT2031" t="s">
        <v>68</v>
      </c>
      <c r="AU2031" t="s">
        <v>68</v>
      </c>
      <c r="AV2031" t="s">
        <v>68</v>
      </c>
      <c r="AW2031" t="s">
        <v>68</v>
      </c>
      <c r="AX2031" t="s">
        <v>68</v>
      </c>
      <c r="AY2031" t="s">
        <v>68</v>
      </c>
      <c r="AZ2031" t="s">
        <v>69</v>
      </c>
      <c r="BA2031" t="s">
        <v>65</v>
      </c>
      <c r="BB2031">
        <v>0.97</v>
      </c>
    </row>
    <row r="2032" spans="1:62" hidden="1" x14ac:dyDescent="0.3">
      <c r="A2032">
        <v>2015</v>
      </c>
      <c r="B2032" t="s">
        <v>53</v>
      </c>
      <c r="C2032" t="s">
        <v>2011</v>
      </c>
      <c r="D2032" t="s">
        <v>62</v>
      </c>
      <c r="E2032">
        <v>1</v>
      </c>
      <c r="F2032" t="s">
        <v>56</v>
      </c>
      <c r="G2032" t="s">
        <v>112</v>
      </c>
      <c r="H2032" t="s">
        <v>63</v>
      </c>
      <c r="I2032" t="s">
        <v>83</v>
      </c>
      <c r="J2032" t="s">
        <v>947</v>
      </c>
      <c r="K2032" t="s">
        <v>61</v>
      </c>
      <c r="L2032" t="s">
        <v>62</v>
      </c>
      <c r="M2032">
        <v>1</v>
      </c>
      <c r="N2032" t="s">
        <v>56</v>
      </c>
      <c r="O2032">
        <v>12</v>
      </c>
      <c r="P2032">
        <v>23</v>
      </c>
      <c r="Q2032">
        <v>45</v>
      </c>
      <c r="R2032" t="s">
        <v>63</v>
      </c>
      <c r="S2032" t="s">
        <v>100</v>
      </c>
      <c r="T2032" t="s">
        <v>84</v>
      </c>
      <c r="U2032" t="s">
        <v>947</v>
      </c>
      <c r="V2032" t="s">
        <v>66</v>
      </c>
      <c r="W2032" t="s">
        <v>67</v>
      </c>
      <c r="X2032">
        <v>5</v>
      </c>
      <c r="Y2032">
        <v>0.3</v>
      </c>
      <c r="Z2032">
        <v>0.7</v>
      </c>
      <c r="AA2032">
        <v>2.5</v>
      </c>
      <c r="AB2032">
        <v>5</v>
      </c>
      <c r="AC2032">
        <v>3.5</v>
      </c>
      <c r="AD2032">
        <v>4.5</v>
      </c>
      <c r="AE2032">
        <v>3.5</v>
      </c>
      <c r="AF2032">
        <v>6.5</v>
      </c>
      <c r="AG2032">
        <v>8</v>
      </c>
      <c r="AH2032">
        <v>9</v>
      </c>
      <c r="AI2032">
        <v>10</v>
      </c>
      <c r="AJ2032">
        <v>8.5</v>
      </c>
      <c r="AK2032">
        <v>9.5</v>
      </c>
      <c r="AL2032" t="s">
        <v>68</v>
      </c>
      <c r="AM2032" t="s">
        <v>68</v>
      </c>
      <c r="AN2032" t="s">
        <v>68</v>
      </c>
      <c r="AO2032" t="s">
        <v>68</v>
      </c>
      <c r="AP2032" t="s">
        <v>68</v>
      </c>
      <c r="AQ2032" t="s">
        <v>68</v>
      </c>
      <c r="AR2032" t="s">
        <v>68</v>
      </c>
      <c r="AS2032" t="s">
        <v>68</v>
      </c>
      <c r="AT2032" t="s">
        <v>68</v>
      </c>
      <c r="AU2032" t="s">
        <v>68</v>
      </c>
      <c r="AV2032" t="s">
        <v>68</v>
      </c>
      <c r="AW2032" t="s">
        <v>68</v>
      </c>
      <c r="AX2032" t="s">
        <v>68</v>
      </c>
      <c r="AY2032" t="s">
        <v>68</v>
      </c>
      <c r="AZ2032" t="s">
        <v>69</v>
      </c>
      <c r="BA2032" t="s">
        <v>84</v>
      </c>
      <c r="BB2032">
        <v>0.80700000000000005</v>
      </c>
    </row>
    <row r="2033" spans="1:62" x14ac:dyDescent="0.3">
      <c r="A2033">
        <v>2015</v>
      </c>
      <c r="B2033" t="s">
        <v>53</v>
      </c>
      <c r="C2033" t="s">
        <v>2012</v>
      </c>
      <c r="D2033" t="s">
        <v>62</v>
      </c>
      <c r="E2033">
        <v>1</v>
      </c>
      <c r="F2033" t="s">
        <v>56</v>
      </c>
      <c r="G2033" t="s">
        <v>112</v>
      </c>
      <c r="H2033" t="s">
        <v>63</v>
      </c>
      <c r="I2033" t="s">
        <v>83</v>
      </c>
      <c r="J2033" t="s">
        <v>967</v>
      </c>
      <c r="K2033" t="s">
        <v>61</v>
      </c>
      <c r="L2033" t="s">
        <v>62</v>
      </c>
      <c r="M2033">
        <v>1</v>
      </c>
      <c r="N2033" t="s">
        <v>56</v>
      </c>
      <c r="O2033">
        <v>12</v>
      </c>
      <c r="P2033">
        <v>24</v>
      </c>
      <c r="Q2033">
        <v>47</v>
      </c>
      <c r="R2033" t="s">
        <v>63</v>
      </c>
      <c r="S2033" t="s">
        <v>100</v>
      </c>
      <c r="T2033" t="s">
        <v>84</v>
      </c>
      <c r="U2033" t="s">
        <v>947</v>
      </c>
      <c r="V2033" t="s">
        <v>66</v>
      </c>
      <c r="W2033" t="s">
        <v>67</v>
      </c>
      <c r="X2033">
        <v>5</v>
      </c>
      <c r="Y2033">
        <v>0.3</v>
      </c>
      <c r="Z2033">
        <v>0.7</v>
      </c>
      <c r="AA2033">
        <v>1.5</v>
      </c>
      <c r="AB2033">
        <v>3.5</v>
      </c>
      <c r="AC2033">
        <v>4</v>
      </c>
      <c r="AD2033">
        <v>6.5</v>
      </c>
      <c r="AE2033">
        <v>6.5</v>
      </c>
      <c r="AF2033" t="s">
        <v>68</v>
      </c>
      <c r="AG2033">
        <v>9</v>
      </c>
      <c r="AH2033">
        <v>5.5</v>
      </c>
      <c r="AI2033">
        <v>7.5</v>
      </c>
      <c r="AJ2033">
        <v>8</v>
      </c>
      <c r="AK2033">
        <v>10</v>
      </c>
      <c r="AL2033" t="s">
        <v>68</v>
      </c>
      <c r="AM2033" t="s">
        <v>68</v>
      </c>
      <c r="AN2033" t="s">
        <v>68</v>
      </c>
      <c r="AO2033" t="s">
        <v>68</v>
      </c>
      <c r="AP2033" t="s">
        <v>68</v>
      </c>
      <c r="AQ2033" t="s">
        <v>68</v>
      </c>
      <c r="AR2033" t="s">
        <v>68</v>
      </c>
      <c r="AS2033" t="s">
        <v>68</v>
      </c>
      <c r="AT2033" t="s">
        <v>68</v>
      </c>
      <c r="AU2033" t="s">
        <v>68</v>
      </c>
      <c r="AV2033" t="s">
        <v>68</v>
      </c>
      <c r="AW2033" t="s">
        <v>68</v>
      </c>
      <c r="AX2033" t="s">
        <v>68</v>
      </c>
      <c r="AY2033" t="s">
        <v>68</v>
      </c>
      <c r="AZ2033" t="s">
        <v>80</v>
      </c>
      <c r="BA2033" t="s">
        <v>84</v>
      </c>
      <c r="BB2033">
        <v>0.96499999999999997</v>
      </c>
      <c r="BD2033">
        <f t="shared" ref="BD2033:BD2034" si="280">IF(EXACT(BA2033,T2033),1,0)</f>
        <v>1</v>
      </c>
      <c r="BE2033">
        <f t="shared" ref="BE2033:BE2034" si="281">IF(AND(AZ2033="2_Testando"),1,0)</f>
        <v>1</v>
      </c>
      <c r="BF2033">
        <f t="shared" ref="BF2033:BF2034" si="282">IF(AND(AZ2033="2_Testando",BD2033=1),1,0)</f>
        <v>1</v>
      </c>
      <c r="BJ2033">
        <f t="shared" ref="BJ2033:BJ2034" si="283">IF(AND(BB2033&gt;0.7,BF2033=1),1,0)</f>
        <v>1</v>
      </c>
    </row>
    <row r="2034" spans="1:62" x14ac:dyDescent="0.3">
      <c r="A2034">
        <v>2015</v>
      </c>
      <c r="B2034" t="s">
        <v>53</v>
      </c>
      <c r="C2034" t="s">
        <v>2013</v>
      </c>
      <c r="D2034" t="s">
        <v>62</v>
      </c>
      <c r="E2034">
        <v>1</v>
      </c>
      <c r="F2034" t="s">
        <v>56</v>
      </c>
      <c r="G2034" t="s">
        <v>112</v>
      </c>
      <c r="H2034" t="s">
        <v>63</v>
      </c>
      <c r="I2034" t="s">
        <v>83</v>
      </c>
      <c r="J2034" t="s">
        <v>967</v>
      </c>
      <c r="K2034" t="s">
        <v>61</v>
      </c>
      <c r="L2034" t="s">
        <v>62</v>
      </c>
      <c r="M2034">
        <v>1</v>
      </c>
      <c r="N2034" t="s">
        <v>56</v>
      </c>
      <c r="O2034">
        <v>12</v>
      </c>
      <c r="P2034">
        <v>24</v>
      </c>
      <c r="Q2034">
        <v>48</v>
      </c>
      <c r="R2034" t="s">
        <v>63</v>
      </c>
      <c r="S2034" t="s">
        <v>100</v>
      </c>
      <c r="T2034" t="s">
        <v>84</v>
      </c>
      <c r="U2034" t="s">
        <v>947</v>
      </c>
      <c r="V2034" t="s">
        <v>66</v>
      </c>
      <c r="W2034" t="s">
        <v>67</v>
      </c>
      <c r="X2034">
        <v>5</v>
      </c>
      <c r="Y2034">
        <v>0.3</v>
      </c>
      <c r="Z2034">
        <v>0.7</v>
      </c>
      <c r="AA2034">
        <v>6</v>
      </c>
      <c r="AB2034">
        <v>6</v>
      </c>
      <c r="AC2034">
        <v>6</v>
      </c>
      <c r="AD2034">
        <v>6.5</v>
      </c>
      <c r="AE2034">
        <v>4.5</v>
      </c>
      <c r="AF2034" t="s">
        <v>68</v>
      </c>
      <c r="AG2034">
        <v>10</v>
      </c>
      <c r="AH2034">
        <v>8</v>
      </c>
      <c r="AI2034">
        <v>7.5</v>
      </c>
      <c r="AJ2034">
        <v>9</v>
      </c>
      <c r="AK2034">
        <v>9.5</v>
      </c>
      <c r="AL2034" t="s">
        <v>68</v>
      </c>
      <c r="AM2034" t="s">
        <v>68</v>
      </c>
      <c r="AN2034" t="s">
        <v>68</v>
      </c>
      <c r="AO2034" t="s">
        <v>68</v>
      </c>
      <c r="AP2034" t="s">
        <v>68</v>
      </c>
      <c r="AQ2034" t="s">
        <v>68</v>
      </c>
      <c r="AR2034" t="s">
        <v>68</v>
      </c>
      <c r="AS2034" t="s">
        <v>68</v>
      </c>
      <c r="AT2034" t="s">
        <v>68</v>
      </c>
      <c r="AU2034" t="s">
        <v>68</v>
      </c>
      <c r="AV2034" t="s">
        <v>68</v>
      </c>
      <c r="AW2034" t="s">
        <v>68</v>
      </c>
      <c r="AX2034" t="s">
        <v>68</v>
      </c>
      <c r="AY2034" t="s">
        <v>68</v>
      </c>
      <c r="AZ2034" t="s">
        <v>80</v>
      </c>
      <c r="BA2034" t="s">
        <v>84</v>
      </c>
      <c r="BB2034">
        <v>0.96499999999999997</v>
      </c>
      <c r="BD2034">
        <f t="shared" si="280"/>
        <v>1</v>
      </c>
      <c r="BE2034">
        <f t="shared" si="281"/>
        <v>1</v>
      </c>
      <c r="BF2034">
        <f t="shared" si="282"/>
        <v>1</v>
      </c>
      <c r="BJ2034">
        <f t="shared" si="283"/>
        <v>1</v>
      </c>
    </row>
    <row r="2035" spans="1:62" hidden="1" x14ac:dyDescent="0.3">
      <c r="A2035">
        <v>2015</v>
      </c>
      <c r="B2035" t="s">
        <v>53</v>
      </c>
      <c r="C2035" t="s">
        <v>526</v>
      </c>
      <c r="D2035" t="s">
        <v>62</v>
      </c>
      <c r="E2035">
        <v>1</v>
      </c>
      <c r="F2035" t="s">
        <v>56</v>
      </c>
      <c r="G2035" t="s">
        <v>112</v>
      </c>
      <c r="H2035" t="s">
        <v>63</v>
      </c>
      <c r="I2035" t="s">
        <v>59</v>
      </c>
      <c r="J2035" t="s">
        <v>947</v>
      </c>
      <c r="K2035" t="s">
        <v>61</v>
      </c>
      <c r="L2035" t="s">
        <v>62</v>
      </c>
      <c r="M2035">
        <v>1</v>
      </c>
      <c r="N2035" t="s">
        <v>56</v>
      </c>
      <c r="O2035">
        <v>13</v>
      </c>
      <c r="P2035">
        <v>25</v>
      </c>
      <c r="Q2035">
        <v>49</v>
      </c>
      <c r="R2035" t="s">
        <v>63</v>
      </c>
      <c r="S2035" t="s">
        <v>100</v>
      </c>
      <c r="T2035" t="s">
        <v>65</v>
      </c>
      <c r="U2035" t="s">
        <v>947</v>
      </c>
      <c r="V2035" t="s">
        <v>66</v>
      </c>
      <c r="W2035" t="s">
        <v>67</v>
      </c>
      <c r="X2035">
        <v>5</v>
      </c>
      <c r="Y2035">
        <v>0.3</v>
      </c>
      <c r="Z2035">
        <v>0.7</v>
      </c>
      <c r="AA2035">
        <v>0.5</v>
      </c>
      <c r="AB2035">
        <v>2.5</v>
      </c>
      <c r="AC2035">
        <v>3</v>
      </c>
      <c r="AD2035">
        <v>2</v>
      </c>
      <c r="AE2035">
        <v>3.5</v>
      </c>
      <c r="AF2035">
        <v>4</v>
      </c>
      <c r="AG2035">
        <v>7.5</v>
      </c>
      <c r="AH2035">
        <v>3</v>
      </c>
      <c r="AI2035">
        <v>3.5</v>
      </c>
      <c r="AJ2035">
        <v>3</v>
      </c>
      <c r="AK2035">
        <v>5.5</v>
      </c>
      <c r="AL2035" t="s">
        <v>68</v>
      </c>
      <c r="AM2035" t="s">
        <v>68</v>
      </c>
      <c r="AN2035" t="s">
        <v>68</v>
      </c>
      <c r="AO2035" t="s">
        <v>68</v>
      </c>
      <c r="AP2035" t="s">
        <v>68</v>
      </c>
      <c r="AQ2035" t="s">
        <v>68</v>
      </c>
      <c r="AR2035" t="s">
        <v>68</v>
      </c>
      <c r="AS2035" t="s">
        <v>68</v>
      </c>
      <c r="AT2035" t="s">
        <v>68</v>
      </c>
      <c r="AU2035" t="s">
        <v>68</v>
      </c>
      <c r="AV2035" t="s">
        <v>68</v>
      </c>
      <c r="AW2035" t="s">
        <v>68</v>
      </c>
      <c r="AX2035" t="s">
        <v>68</v>
      </c>
      <c r="AY2035" t="s">
        <v>68</v>
      </c>
      <c r="AZ2035" t="s">
        <v>69</v>
      </c>
      <c r="BA2035" t="s">
        <v>65</v>
      </c>
      <c r="BB2035">
        <v>0.97</v>
      </c>
    </row>
    <row r="2036" spans="1:62" x14ac:dyDescent="0.3">
      <c r="A2036">
        <v>2015</v>
      </c>
      <c r="B2036" t="s">
        <v>53</v>
      </c>
      <c r="C2036" t="s">
        <v>2014</v>
      </c>
      <c r="D2036" t="s">
        <v>62</v>
      </c>
      <c r="E2036">
        <v>1</v>
      </c>
      <c r="F2036" t="s">
        <v>56</v>
      </c>
      <c r="G2036" t="s">
        <v>112</v>
      </c>
      <c r="H2036" t="s">
        <v>63</v>
      </c>
      <c r="I2036" t="s">
        <v>83</v>
      </c>
      <c r="J2036" t="s">
        <v>967</v>
      </c>
      <c r="K2036" t="s">
        <v>61</v>
      </c>
      <c r="L2036" t="s">
        <v>62</v>
      </c>
      <c r="M2036">
        <v>1</v>
      </c>
      <c r="N2036" t="s">
        <v>56</v>
      </c>
      <c r="O2036">
        <v>13</v>
      </c>
      <c r="P2036">
        <v>26</v>
      </c>
      <c r="Q2036">
        <v>51</v>
      </c>
      <c r="R2036" t="s">
        <v>63</v>
      </c>
      <c r="S2036" t="s">
        <v>100</v>
      </c>
      <c r="T2036" t="s">
        <v>84</v>
      </c>
      <c r="U2036" t="s">
        <v>947</v>
      </c>
      <c r="V2036" t="s">
        <v>66</v>
      </c>
      <c r="W2036" t="s">
        <v>67</v>
      </c>
      <c r="X2036">
        <v>5</v>
      </c>
      <c r="Y2036">
        <v>0.3</v>
      </c>
      <c r="Z2036">
        <v>0.7</v>
      </c>
      <c r="AA2036">
        <v>6</v>
      </c>
      <c r="AB2036">
        <v>6.5</v>
      </c>
      <c r="AC2036">
        <v>8.5</v>
      </c>
      <c r="AD2036">
        <v>6</v>
      </c>
      <c r="AE2036">
        <v>5.5</v>
      </c>
      <c r="AF2036" t="s">
        <v>68</v>
      </c>
      <c r="AG2036">
        <v>9</v>
      </c>
      <c r="AH2036">
        <v>6.5</v>
      </c>
      <c r="AI2036">
        <v>9</v>
      </c>
      <c r="AJ2036">
        <v>10</v>
      </c>
      <c r="AK2036">
        <v>9</v>
      </c>
      <c r="AL2036" t="s">
        <v>68</v>
      </c>
      <c r="AM2036" t="s">
        <v>68</v>
      </c>
      <c r="AN2036" t="s">
        <v>68</v>
      </c>
      <c r="AO2036" t="s">
        <v>68</v>
      </c>
      <c r="AP2036" t="s">
        <v>68</v>
      </c>
      <c r="AQ2036" t="s">
        <v>68</v>
      </c>
      <c r="AR2036" t="s">
        <v>68</v>
      </c>
      <c r="AS2036" t="s">
        <v>68</v>
      </c>
      <c r="AT2036" t="s">
        <v>68</v>
      </c>
      <c r="AU2036" t="s">
        <v>68</v>
      </c>
      <c r="AV2036" t="s">
        <v>68</v>
      </c>
      <c r="AW2036" t="s">
        <v>68</v>
      </c>
      <c r="AX2036" t="s">
        <v>68</v>
      </c>
      <c r="AY2036" t="s">
        <v>68</v>
      </c>
      <c r="AZ2036" t="s">
        <v>80</v>
      </c>
      <c r="BA2036" t="s">
        <v>84</v>
      </c>
      <c r="BB2036">
        <v>0.96499999999999997</v>
      </c>
      <c r="BD2036">
        <f>IF(EXACT(BA2036,T2036),1,0)</f>
        <v>1</v>
      </c>
      <c r="BE2036">
        <f>IF(AND(AZ2036="2_Testando"),1,0)</f>
        <v>1</v>
      </c>
      <c r="BF2036">
        <f>IF(AND(AZ2036="2_Testando",BD2036=1),1,0)</f>
        <v>1</v>
      </c>
      <c r="BJ2036">
        <f>IF(AND(BB2036&gt;0.7,BF2036=1),1,0)</f>
        <v>1</v>
      </c>
    </row>
    <row r="2037" spans="1:62" hidden="1" x14ac:dyDescent="0.3">
      <c r="A2037">
        <v>2015</v>
      </c>
      <c r="B2037" t="s">
        <v>53</v>
      </c>
      <c r="C2037" t="s">
        <v>2015</v>
      </c>
      <c r="D2037" t="s">
        <v>62</v>
      </c>
      <c r="E2037">
        <v>1</v>
      </c>
      <c r="F2037" t="s">
        <v>56</v>
      </c>
      <c r="G2037" t="s">
        <v>112</v>
      </c>
      <c r="H2037" t="s">
        <v>63</v>
      </c>
      <c r="I2037" t="s">
        <v>83</v>
      </c>
      <c r="J2037" t="s">
        <v>967</v>
      </c>
      <c r="K2037" t="s">
        <v>61</v>
      </c>
      <c r="L2037" t="s">
        <v>62</v>
      </c>
      <c r="M2037">
        <v>1</v>
      </c>
      <c r="N2037" t="s">
        <v>56</v>
      </c>
      <c r="O2037">
        <v>13</v>
      </c>
      <c r="P2037">
        <v>26</v>
      </c>
      <c r="Q2037">
        <v>52</v>
      </c>
      <c r="R2037" t="s">
        <v>63</v>
      </c>
      <c r="S2037" t="s">
        <v>100</v>
      </c>
      <c r="T2037" t="s">
        <v>84</v>
      </c>
      <c r="U2037" t="s">
        <v>947</v>
      </c>
      <c r="V2037" t="s">
        <v>66</v>
      </c>
      <c r="W2037" t="s">
        <v>67</v>
      </c>
      <c r="X2037">
        <v>5</v>
      </c>
      <c r="Y2037">
        <v>0.3</v>
      </c>
      <c r="Z2037">
        <v>0.7</v>
      </c>
      <c r="AA2037">
        <v>7.5</v>
      </c>
      <c r="AB2037">
        <v>9</v>
      </c>
      <c r="AC2037" t="s">
        <v>68</v>
      </c>
      <c r="AD2037">
        <v>6.5</v>
      </c>
      <c r="AE2037">
        <v>8</v>
      </c>
      <c r="AF2037" t="s">
        <v>68</v>
      </c>
      <c r="AG2037">
        <v>9</v>
      </c>
      <c r="AH2037">
        <v>9.5</v>
      </c>
      <c r="AI2037">
        <v>9</v>
      </c>
      <c r="AJ2037">
        <v>10</v>
      </c>
      <c r="AK2037">
        <v>7</v>
      </c>
      <c r="AL2037" t="s">
        <v>68</v>
      </c>
      <c r="AM2037" t="s">
        <v>68</v>
      </c>
      <c r="AN2037" t="s">
        <v>68</v>
      </c>
      <c r="AO2037" t="s">
        <v>68</v>
      </c>
      <c r="AP2037" t="s">
        <v>68</v>
      </c>
      <c r="AQ2037" t="s">
        <v>68</v>
      </c>
      <c r="AR2037" t="s">
        <v>68</v>
      </c>
      <c r="AS2037" t="s">
        <v>68</v>
      </c>
      <c r="AT2037" t="s">
        <v>68</v>
      </c>
      <c r="AU2037" t="s">
        <v>68</v>
      </c>
      <c r="AV2037" t="s">
        <v>68</v>
      </c>
      <c r="AW2037" t="s">
        <v>68</v>
      </c>
      <c r="AX2037" t="s">
        <v>68</v>
      </c>
      <c r="AY2037" t="s">
        <v>68</v>
      </c>
      <c r="AZ2037" t="s">
        <v>69</v>
      </c>
      <c r="BA2037" t="s">
        <v>84</v>
      </c>
      <c r="BB2037">
        <v>0.96499999999999997</v>
      </c>
    </row>
    <row r="2038" spans="1:62" hidden="1" x14ac:dyDescent="0.3">
      <c r="A2038">
        <v>2015</v>
      </c>
      <c r="B2038" t="s">
        <v>53</v>
      </c>
      <c r="C2038" t="s">
        <v>2016</v>
      </c>
      <c r="D2038" t="s">
        <v>62</v>
      </c>
      <c r="E2038">
        <v>1</v>
      </c>
      <c r="F2038" t="s">
        <v>56</v>
      </c>
      <c r="G2038" t="s">
        <v>112</v>
      </c>
      <c r="H2038" t="s">
        <v>63</v>
      </c>
      <c r="I2038" t="s">
        <v>83</v>
      </c>
      <c r="J2038" t="s">
        <v>967</v>
      </c>
      <c r="K2038" t="s">
        <v>61</v>
      </c>
      <c r="L2038" t="s">
        <v>62</v>
      </c>
      <c r="M2038">
        <v>1</v>
      </c>
      <c r="N2038" t="s">
        <v>56</v>
      </c>
      <c r="O2038">
        <v>14</v>
      </c>
      <c r="P2038">
        <v>27</v>
      </c>
      <c r="Q2038">
        <v>54</v>
      </c>
      <c r="R2038" t="s">
        <v>63</v>
      </c>
      <c r="S2038" t="s">
        <v>100</v>
      </c>
      <c r="T2038" t="s">
        <v>84</v>
      </c>
      <c r="U2038" t="s">
        <v>947</v>
      </c>
      <c r="V2038" t="s">
        <v>66</v>
      </c>
      <c r="W2038" t="s">
        <v>67</v>
      </c>
      <c r="X2038">
        <v>5</v>
      </c>
      <c r="Y2038">
        <v>0.3</v>
      </c>
      <c r="Z2038">
        <v>0.7</v>
      </c>
      <c r="AA2038">
        <v>9</v>
      </c>
      <c r="AB2038">
        <v>7.5</v>
      </c>
      <c r="AC2038" t="s">
        <v>68</v>
      </c>
      <c r="AD2038">
        <v>9</v>
      </c>
      <c r="AE2038">
        <v>8</v>
      </c>
      <c r="AF2038" t="s">
        <v>68</v>
      </c>
      <c r="AG2038">
        <v>7.5</v>
      </c>
      <c r="AH2038">
        <v>9.5</v>
      </c>
      <c r="AI2038">
        <v>10</v>
      </c>
      <c r="AJ2038">
        <v>6.5</v>
      </c>
      <c r="AK2038">
        <v>10</v>
      </c>
      <c r="AL2038" t="s">
        <v>68</v>
      </c>
      <c r="AM2038" t="s">
        <v>68</v>
      </c>
      <c r="AN2038" t="s">
        <v>68</v>
      </c>
      <c r="AO2038" t="s">
        <v>68</v>
      </c>
      <c r="AP2038" t="s">
        <v>68</v>
      </c>
      <c r="AQ2038" t="s">
        <v>68</v>
      </c>
      <c r="AR2038" t="s">
        <v>68</v>
      </c>
      <c r="AS2038" t="s">
        <v>68</v>
      </c>
      <c r="AT2038" t="s">
        <v>68</v>
      </c>
      <c r="AU2038" t="s">
        <v>68</v>
      </c>
      <c r="AV2038" t="s">
        <v>68</v>
      </c>
      <c r="AW2038" t="s">
        <v>68</v>
      </c>
      <c r="AX2038" t="s">
        <v>68</v>
      </c>
      <c r="AY2038" t="s">
        <v>68</v>
      </c>
      <c r="AZ2038" t="s">
        <v>69</v>
      </c>
      <c r="BA2038" t="s">
        <v>84</v>
      </c>
      <c r="BB2038">
        <v>1</v>
      </c>
    </row>
    <row r="2039" spans="1:62" hidden="1" x14ac:dyDescent="0.3">
      <c r="A2039">
        <v>2015</v>
      </c>
      <c r="B2039" t="s">
        <v>53</v>
      </c>
      <c r="C2039" t="s">
        <v>2017</v>
      </c>
      <c r="D2039" t="s">
        <v>62</v>
      </c>
      <c r="E2039">
        <v>1</v>
      </c>
      <c r="F2039" t="s">
        <v>56</v>
      </c>
      <c r="G2039" t="s">
        <v>112</v>
      </c>
      <c r="H2039" t="s">
        <v>63</v>
      </c>
      <c r="I2039" t="s">
        <v>83</v>
      </c>
      <c r="J2039" t="s">
        <v>967</v>
      </c>
      <c r="K2039" t="s">
        <v>61</v>
      </c>
      <c r="L2039" t="s">
        <v>62</v>
      </c>
      <c r="M2039">
        <v>1</v>
      </c>
      <c r="N2039" t="s">
        <v>56</v>
      </c>
      <c r="O2039">
        <v>14</v>
      </c>
      <c r="P2039">
        <v>28</v>
      </c>
      <c r="Q2039">
        <v>55</v>
      </c>
      <c r="R2039" t="s">
        <v>63</v>
      </c>
      <c r="S2039" t="s">
        <v>100</v>
      </c>
      <c r="T2039" t="s">
        <v>84</v>
      </c>
      <c r="U2039" t="s">
        <v>947</v>
      </c>
      <c r="V2039" t="s">
        <v>66</v>
      </c>
      <c r="W2039" t="s">
        <v>67</v>
      </c>
      <c r="X2039">
        <v>5</v>
      </c>
      <c r="Y2039">
        <v>0.3</v>
      </c>
      <c r="Z2039">
        <v>0.7</v>
      </c>
      <c r="AA2039">
        <v>9.5</v>
      </c>
      <c r="AB2039">
        <v>6.5</v>
      </c>
      <c r="AC2039" t="s">
        <v>68</v>
      </c>
      <c r="AD2039">
        <v>6.5</v>
      </c>
      <c r="AE2039">
        <v>6.5</v>
      </c>
      <c r="AF2039" t="s">
        <v>68</v>
      </c>
      <c r="AG2039">
        <v>7.5</v>
      </c>
      <c r="AH2039">
        <v>10</v>
      </c>
      <c r="AI2039">
        <v>10</v>
      </c>
      <c r="AJ2039">
        <v>7</v>
      </c>
      <c r="AK2039">
        <v>10</v>
      </c>
      <c r="AL2039" t="s">
        <v>68</v>
      </c>
      <c r="AM2039" t="s">
        <v>68</v>
      </c>
      <c r="AN2039" t="s">
        <v>68</v>
      </c>
      <c r="AO2039" t="s">
        <v>68</v>
      </c>
      <c r="AP2039" t="s">
        <v>68</v>
      </c>
      <c r="AQ2039" t="s">
        <v>68</v>
      </c>
      <c r="AR2039" t="s">
        <v>68</v>
      </c>
      <c r="AS2039" t="s">
        <v>68</v>
      </c>
      <c r="AT2039" t="s">
        <v>68</v>
      </c>
      <c r="AU2039" t="s">
        <v>68</v>
      </c>
      <c r="AV2039" t="s">
        <v>68</v>
      </c>
      <c r="AW2039" t="s">
        <v>68</v>
      </c>
      <c r="AX2039" t="s">
        <v>68</v>
      </c>
      <c r="AY2039" t="s">
        <v>68</v>
      </c>
      <c r="AZ2039" t="s">
        <v>69</v>
      </c>
      <c r="BA2039" t="s">
        <v>84</v>
      </c>
      <c r="BB2039">
        <v>1</v>
      </c>
    </row>
    <row r="2040" spans="1:62" hidden="1" x14ac:dyDescent="0.3">
      <c r="A2040">
        <v>2015</v>
      </c>
      <c r="B2040" t="s">
        <v>53</v>
      </c>
      <c r="C2040" t="s">
        <v>527</v>
      </c>
      <c r="D2040" t="s">
        <v>62</v>
      </c>
      <c r="E2040">
        <v>1</v>
      </c>
      <c r="F2040" t="s">
        <v>56</v>
      </c>
      <c r="G2040" t="s">
        <v>112</v>
      </c>
      <c r="H2040" t="s">
        <v>63</v>
      </c>
      <c r="I2040" t="s">
        <v>59</v>
      </c>
      <c r="J2040" t="s">
        <v>947</v>
      </c>
      <c r="K2040" t="s">
        <v>61</v>
      </c>
      <c r="L2040" t="s">
        <v>62</v>
      </c>
      <c r="M2040">
        <v>1</v>
      </c>
      <c r="N2040" t="s">
        <v>56</v>
      </c>
      <c r="O2040">
        <v>14</v>
      </c>
      <c r="P2040">
        <v>28</v>
      </c>
      <c r="Q2040">
        <v>56</v>
      </c>
      <c r="R2040" t="s">
        <v>63</v>
      </c>
      <c r="S2040" t="s">
        <v>100</v>
      </c>
      <c r="T2040" t="s">
        <v>65</v>
      </c>
      <c r="U2040" t="s">
        <v>947</v>
      </c>
      <c r="V2040" t="s">
        <v>66</v>
      </c>
      <c r="W2040" t="s">
        <v>67</v>
      </c>
      <c r="X2040">
        <v>5</v>
      </c>
      <c r="Y2040">
        <v>0.3</v>
      </c>
      <c r="Z2040">
        <v>0.7</v>
      </c>
      <c r="AA2040">
        <v>0</v>
      </c>
      <c r="AB2040">
        <v>3</v>
      </c>
      <c r="AC2040">
        <v>2.5</v>
      </c>
      <c r="AD2040">
        <v>2</v>
      </c>
      <c r="AE2040">
        <v>2.5</v>
      </c>
      <c r="AF2040" t="s">
        <v>68</v>
      </c>
      <c r="AG2040">
        <v>7.5</v>
      </c>
      <c r="AH2040">
        <v>9</v>
      </c>
      <c r="AI2040">
        <v>6.5</v>
      </c>
      <c r="AJ2040">
        <v>4</v>
      </c>
      <c r="AK2040">
        <v>5</v>
      </c>
      <c r="AL2040" t="s">
        <v>68</v>
      </c>
      <c r="AM2040" t="s">
        <v>68</v>
      </c>
      <c r="AN2040" t="s">
        <v>68</v>
      </c>
      <c r="AO2040" t="s">
        <v>68</v>
      </c>
      <c r="AP2040" t="s">
        <v>68</v>
      </c>
      <c r="AQ2040" t="s">
        <v>68</v>
      </c>
      <c r="AR2040" t="s">
        <v>68</v>
      </c>
      <c r="AS2040" t="s">
        <v>68</v>
      </c>
      <c r="AT2040" t="s">
        <v>68</v>
      </c>
      <c r="AU2040" t="s">
        <v>68</v>
      </c>
      <c r="AV2040" t="s">
        <v>68</v>
      </c>
      <c r="AW2040" t="s">
        <v>68</v>
      </c>
      <c r="AX2040" t="s">
        <v>68</v>
      </c>
      <c r="AY2040" t="s">
        <v>68</v>
      </c>
      <c r="AZ2040" t="s">
        <v>69</v>
      </c>
      <c r="BA2040" t="s">
        <v>65</v>
      </c>
      <c r="BB2040">
        <v>0.97</v>
      </c>
    </row>
    <row r="2041" spans="1:62" hidden="1" x14ac:dyDescent="0.3">
      <c r="A2041">
        <v>2015</v>
      </c>
      <c r="B2041" t="s">
        <v>53</v>
      </c>
      <c r="C2041" t="s">
        <v>2018</v>
      </c>
      <c r="D2041" t="s">
        <v>62</v>
      </c>
      <c r="E2041">
        <v>1</v>
      </c>
      <c r="F2041" t="s">
        <v>56</v>
      </c>
      <c r="G2041" t="s">
        <v>112</v>
      </c>
      <c r="H2041" t="s">
        <v>63</v>
      </c>
      <c r="I2041" t="s">
        <v>83</v>
      </c>
      <c r="J2041" t="s">
        <v>967</v>
      </c>
      <c r="K2041" t="s">
        <v>61</v>
      </c>
      <c r="L2041" t="s">
        <v>62</v>
      </c>
      <c r="M2041">
        <v>1</v>
      </c>
      <c r="N2041" t="s">
        <v>56</v>
      </c>
      <c r="O2041">
        <v>1</v>
      </c>
      <c r="P2041">
        <v>1</v>
      </c>
      <c r="Q2041">
        <v>1</v>
      </c>
      <c r="R2041" t="s">
        <v>63</v>
      </c>
      <c r="S2041" t="s">
        <v>100</v>
      </c>
      <c r="T2041" t="s">
        <v>84</v>
      </c>
      <c r="U2041" t="s">
        <v>947</v>
      </c>
      <c r="V2041" t="s">
        <v>66</v>
      </c>
      <c r="W2041" t="s">
        <v>67</v>
      </c>
      <c r="X2041">
        <v>5</v>
      </c>
      <c r="Y2041">
        <v>0.3</v>
      </c>
      <c r="Z2041">
        <v>0.7</v>
      </c>
      <c r="AA2041">
        <v>3</v>
      </c>
      <c r="AB2041">
        <v>7</v>
      </c>
      <c r="AC2041">
        <v>7</v>
      </c>
      <c r="AD2041">
        <v>6.5</v>
      </c>
      <c r="AE2041">
        <v>5</v>
      </c>
      <c r="AF2041" t="s">
        <v>68</v>
      </c>
      <c r="AG2041">
        <v>8</v>
      </c>
      <c r="AH2041">
        <v>6</v>
      </c>
      <c r="AI2041">
        <v>3</v>
      </c>
      <c r="AJ2041">
        <v>4</v>
      </c>
      <c r="AK2041">
        <v>8</v>
      </c>
      <c r="AL2041" t="s">
        <v>68</v>
      </c>
      <c r="AM2041" t="s">
        <v>68</v>
      </c>
      <c r="AN2041" t="s">
        <v>68</v>
      </c>
      <c r="AO2041" t="s">
        <v>68</v>
      </c>
      <c r="AP2041" t="s">
        <v>68</v>
      </c>
      <c r="AQ2041" t="s">
        <v>68</v>
      </c>
      <c r="AR2041" t="s">
        <v>68</v>
      </c>
      <c r="AS2041" t="s">
        <v>68</v>
      </c>
      <c r="AT2041" t="s">
        <v>68</v>
      </c>
      <c r="AU2041" t="s">
        <v>68</v>
      </c>
      <c r="AV2041" t="s">
        <v>68</v>
      </c>
      <c r="AW2041" t="s">
        <v>68</v>
      </c>
      <c r="AX2041" t="s">
        <v>68</v>
      </c>
      <c r="AY2041" t="s">
        <v>68</v>
      </c>
      <c r="AZ2041" t="s">
        <v>69</v>
      </c>
      <c r="BA2041" t="s">
        <v>84</v>
      </c>
      <c r="BB2041">
        <v>0.75</v>
      </c>
    </row>
    <row r="2042" spans="1:62" x14ac:dyDescent="0.3">
      <c r="A2042">
        <v>2015</v>
      </c>
      <c r="B2042" t="s">
        <v>53</v>
      </c>
      <c r="C2042" t="s">
        <v>2019</v>
      </c>
      <c r="D2042" t="s">
        <v>62</v>
      </c>
      <c r="E2042">
        <v>1</v>
      </c>
      <c r="F2042" t="s">
        <v>56</v>
      </c>
      <c r="G2042" t="s">
        <v>112</v>
      </c>
      <c r="H2042" t="s">
        <v>63</v>
      </c>
      <c r="I2042" t="s">
        <v>83</v>
      </c>
      <c r="J2042" t="s">
        <v>967</v>
      </c>
      <c r="K2042" t="s">
        <v>61</v>
      </c>
      <c r="L2042" t="s">
        <v>62</v>
      </c>
      <c r="M2042">
        <v>1</v>
      </c>
      <c r="N2042" t="s">
        <v>56</v>
      </c>
      <c r="O2042">
        <v>1</v>
      </c>
      <c r="P2042">
        <v>2</v>
      </c>
      <c r="Q2042">
        <v>3</v>
      </c>
      <c r="R2042" t="s">
        <v>63</v>
      </c>
      <c r="S2042" t="s">
        <v>100</v>
      </c>
      <c r="T2042" t="s">
        <v>84</v>
      </c>
      <c r="U2042" t="s">
        <v>947</v>
      </c>
      <c r="V2042" t="s">
        <v>66</v>
      </c>
      <c r="W2042" t="s">
        <v>67</v>
      </c>
      <c r="X2042">
        <v>5</v>
      </c>
      <c r="Y2042">
        <v>0.3</v>
      </c>
      <c r="Z2042">
        <v>0.7</v>
      </c>
      <c r="AA2042">
        <v>6.5</v>
      </c>
      <c r="AB2042">
        <v>8</v>
      </c>
      <c r="AC2042">
        <v>8</v>
      </c>
      <c r="AD2042">
        <v>10</v>
      </c>
      <c r="AE2042">
        <v>10</v>
      </c>
      <c r="AF2042" t="s">
        <v>68</v>
      </c>
      <c r="AG2042">
        <v>9</v>
      </c>
      <c r="AH2042">
        <v>7</v>
      </c>
      <c r="AI2042">
        <v>10</v>
      </c>
      <c r="AJ2042">
        <v>10</v>
      </c>
      <c r="AK2042">
        <v>4</v>
      </c>
      <c r="AL2042" t="s">
        <v>68</v>
      </c>
      <c r="AM2042" t="s">
        <v>68</v>
      </c>
      <c r="AN2042" t="s">
        <v>68</v>
      </c>
      <c r="AO2042" t="s">
        <v>68</v>
      </c>
      <c r="AP2042" t="s">
        <v>68</v>
      </c>
      <c r="AQ2042" t="s">
        <v>68</v>
      </c>
      <c r="AR2042" t="s">
        <v>68</v>
      </c>
      <c r="AS2042" t="s">
        <v>68</v>
      </c>
      <c r="AT2042" t="s">
        <v>68</v>
      </c>
      <c r="AU2042" t="s">
        <v>68</v>
      </c>
      <c r="AV2042" t="s">
        <v>68</v>
      </c>
      <c r="AW2042" t="s">
        <v>68</v>
      </c>
      <c r="AX2042" t="s">
        <v>68</v>
      </c>
      <c r="AY2042" t="s">
        <v>68</v>
      </c>
      <c r="AZ2042" t="s">
        <v>80</v>
      </c>
      <c r="BA2042" t="s">
        <v>84</v>
      </c>
      <c r="BB2042">
        <v>1</v>
      </c>
      <c r="BD2042">
        <f>IF(EXACT(BA2042,T2042),1,0)</f>
        <v>1</v>
      </c>
      <c r="BE2042">
        <f>IF(AND(AZ2042="2_Testando"),1,0)</f>
        <v>1</v>
      </c>
      <c r="BF2042">
        <f>IF(AND(AZ2042="2_Testando",BD2042=1),1,0)</f>
        <v>1</v>
      </c>
      <c r="BJ2042">
        <f>IF(AND(BB2042&gt;0.7,BF2042=1),1,0)</f>
        <v>1</v>
      </c>
    </row>
    <row r="2043" spans="1:62" hidden="1" x14ac:dyDescent="0.3">
      <c r="A2043">
        <v>2015</v>
      </c>
      <c r="B2043" t="s">
        <v>53</v>
      </c>
      <c r="C2043" t="s">
        <v>2020</v>
      </c>
      <c r="D2043" t="s">
        <v>62</v>
      </c>
      <c r="E2043">
        <v>1</v>
      </c>
      <c r="F2043" t="s">
        <v>56</v>
      </c>
      <c r="G2043" t="s">
        <v>112</v>
      </c>
      <c r="H2043" t="s">
        <v>63</v>
      </c>
      <c r="I2043" t="s">
        <v>83</v>
      </c>
      <c r="J2043" t="s">
        <v>967</v>
      </c>
      <c r="K2043" t="s">
        <v>61</v>
      </c>
      <c r="L2043" t="s">
        <v>62</v>
      </c>
      <c r="M2043">
        <v>1</v>
      </c>
      <c r="N2043" t="s">
        <v>56</v>
      </c>
      <c r="O2043">
        <v>1</v>
      </c>
      <c r="P2043">
        <v>2</v>
      </c>
      <c r="Q2043">
        <v>4</v>
      </c>
      <c r="R2043" t="s">
        <v>63</v>
      </c>
      <c r="S2043" t="s">
        <v>100</v>
      </c>
      <c r="T2043" t="s">
        <v>84</v>
      </c>
      <c r="U2043" t="s">
        <v>947</v>
      </c>
      <c r="V2043" t="s">
        <v>66</v>
      </c>
      <c r="W2043" t="s">
        <v>67</v>
      </c>
      <c r="X2043">
        <v>5</v>
      </c>
      <c r="Y2043">
        <v>0.3</v>
      </c>
      <c r="Z2043">
        <v>0.7</v>
      </c>
      <c r="AA2043">
        <v>7.5</v>
      </c>
      <c r="AB2043">
        <v>7</v>
      </c>
      <c r="AC2043" t="s">
        <v>68</v>
      </c>
      <c r="AD2043">
        <v>7.5</v>
      </c>
      <c r="AE2043">
        <v>6</v>
      </c>
      <c r="AF2043" t="s">
        <v>68</v>
      </c>
      <c r="AG2043">
        <v>7.5</v>
      </c>
      <c r="AH2043">
        <v>8.5</v>
      </c>
      <c r="AI2043">
        <v>8.5</v>
      </c>
      <c r="AJ2043">
        <v>9.5</v>
      </c>
      <c r="AK2043">
        <v>10</v>
      </c>
      <c r="AL2043" t="s">
        <v>68</v>
      </c>
      <c r="AM2043" t="s">
        <v>68</v>
      </c>
      <c r="AN2043" t="s">
        <v>68</v>
      </c>
      <c r="AO2043" t="s">
        <v>68</v>
      </c>
      <c r="AP2043" t="s">
        <v>68</v>
      </c>
      <c r="AQ2043" t="s">
        <v>68</v>
      </c>
      <c r="AR2043" t="s">
        <v>68</v>
      </c>
      <c r="AS2043" t="s">
        <v>68</v>
      </c>
      <c r="AT2043" t="s">
        <v>68</v>
      </c>
      <c r="AU2043" t="s">
        <v>68</v>
      </c>
      <c r="AV2043" t="s">
        <v>68</v>
      </c>
      <c r="AW2043" t="s">
        <v>68</v>
      </c>
      <c r="AX2043" t="s">
        <v>68</v>
      </c>
      <c r="AY2043" t="s">
        <v>68</v>
      </c>
      <c r="AZ2043" t="s">
        <v>69</v>
      </c>
      <c r="BA2043" t="s">
        <v>84</v>
      </c>
      <c r="BB2043">
        <v>1</v>
      </c>
    </row>
    <row r="2044" spans="1:62" hidden="1" x14ac:dyDescent="0.3">
      <c r="A2044">
        <v>2015</v>
      </c>
      <c r="B2044" t="s">
        <v>53</v>
      </c>
      <c r="C2044" t="s">
        <v>2021</v>
      </c>
      <c r="D2044" t="s">
        <v>62</v>
      </c>
      <c r="E2044">
        <v>1</v>
      </c>
      <c r="F2044" t="s">
        <v>56</v>
      </c>
      <c r="G2044" t="s">
        <v>112</v>
      </c>
      <c r="H2044" t="s">
        <v>63</v>
      </c>
      <c r="I2044" t="s">
        <v>83</v>
      </c>
      <c r="J2044" t="s">
        <v>967</v>
      </c>
      <c r="K2044" t="s">
        <v>61</v>
      </c>
      <c r="L2044" t="s">
        <v>62</v>
      </c>
      <c r="M2044">
        <v>1</v>
      </c>
      <c r="N2044" t="s">
        <v>56</v>
      </c>
      <c r="O2044">
        <v>2</v>
      </c>
      <c r="P2044">
        <v>3</v>
      </c>
      <c r="Q2044">
        <v>5</v>
      </c>
      <c r="R2044" t="s">
        <v>63</v>
      </c>
      <c r="S2044" t="s">
        <v>100</v>
      </c>
      <c r="T2044" t="s">
        <v>84</v>
      </c>
      <c r="U2044" t="s">
        <v>947</v>
      </c>
      <c r="V2044" t="s">
        <v>66</v>
      </c>
      <c r="W2044" t="s">
        <v>67</v>
      </c>
      <c r="X2044">
        <v>5</v>
      </c>
      <c r="Y2044">
        <v>0.3</v>
      </c>
      <c r="Z2044">
        <v>0.7</v>
      </c>
      <c r="AA2044">
        <v>3</v>
      </c>
      <c r="AB2044">
        <v>3.5</v>
      </c>
      <c r="AC2044">
        <v>6.5</v>
      </c>
      <c r="AD2044">
        <v>7.5</v>
      </c>
      <c r="AE2044">
        <v>4.5</v>
      </c>
      <c r="AF2044" t="s">
        <v>68</v>
      </c>
      <c r="AG2044">
        <v>8.5</v>
      </c>
      <c r="AH2044">
        <v>4.5</v>
      </c>
      <c r="AI2044">
        <v>5.5</v>
      </c>
      <c r="AJ2044">
        <v>4</v>
      </c>
      <c r="AK2044">
        <v>9</v>
      </c>
      <c r="AL2044" t="s">
        <v>68</v>
      </c>
      <c r="AM2044" t="s">
        <v>68</v>
      </c>
      <c r="AN2044" t="s">
        <v>68</v>
      </c>
      <c r="AO2044" t="s">
        <v>68</v>
      </c>
      <c r="AP2044" t="s">
        <v>68</v>
      </c>
      <c r="AQ2044" t="s">
        <v>68</v>
      </c>
      <c r="AR2044" t="s">
        <v>68</v>
      </c>
      <c r="AS2044" t="s">
        <v>68</v>
      </c>
      <c r="AT2044" t="s">
        <v>68</v>
      </c>
      <c r="AU2044" t="s">
        <v>68</v>
      </c>
      <c r="AV2044" t="s">
        <v>68</v>
      </c>
      <c r="AW2044" t="s">
        <v>68</v>
      </c>
      <c r="AX2044" t="s">
        <v>68</v>
      </c>
      <c r="AY2044" t="s">
        <v>68</v>
      </c>
      <c r="AZ2044" t="s">
        <v>69</v>
      </c>
      <c r="BA2044" t="s">
        <v>84</v>
      </c>
      <c r="BB2044">
        <v>1</v>
      </c>
    </row>
    <row r="2045" spans="1:62" hidden="1" x14ac:dyDescent="0.3">
      <c r="A2045">
        <v>2015</v>
      </c>
      <c r="B2045" t="s">
        <v>53</v>
      </c>
      <c r="C2045" t="s">
        <v>528</v>
      </c>
      <c r="D2045" t="s">
        <v>62</v>
      </c>
      <c r="E2045">
        <v>1</v>
      </c>
      <c r="F2045" t="s">
        <v>56</v>
      </c>
      <c r="G2045" t="s">
        <v>112</v>
      </c>
      <c r="H2045" t="s">
        <v>63</v>
      </c>
      <c r="I2045" t="s">
        <v>59</v>
      </c>
      <c r="J2045" t="s">
        <v>947</v>
      </c>
      <c r="K2045" t="s">
        <v>61</v>
      </c>
      <c r="L2045" t="s">
        <v>62</v>
      </c>
      <c r="M2045">
        <v>1</v>
      </c>
      <c r="N2045" t="s">
        <v>56</v>
      </c>
      <c r="O2045">
        <v>2</v>
      </c>
      <c r="P2045">
        <v>3</v>
      </c>
      <c r="Q2045">
        <v>6</v>
      </c>
      <c r="R2045" t="s">
        <v>63</v>
      </c>
      <c r="S2045" t="s">
        <v>100</v>
      </c>
      <c r="T2045" t="s">
        <v>65</v>
      </c>
      <c r="U2045" t="s">
        <v>947</v>
      </c>
      <c r="V2045" t="s">
        <v>66</v>
      </c>
      <c r="W2045" t="s">
        <v>67</v>
      </c>
      <c r="X2045">
        <v>5</v>
      </c>
      <c r="Y2045">
        <v>0.3</v>
      </c>
      <c r="Z2045">
        <v>0.7</v>
      </c>
      <c r="AA2045">
        <v>1</v>
      </c>
      <c r="AB2045">
        <v>5.5</v>
      </c>
      <c r="AC2045">
        <v>6</v>
      </c>
      <c r="AD2045">
        <v>5.5</v>
      </c>
      <c r="AE2045">
        <v>5</v>
      </c>
      <c r="AF2045">
        <v>4.5</v>
      </c>
      <c r="AG2045">
        <v>9</v>
      </c>
      <c r="AH2045">
        <v>4.5</v>
      </c>
      <c r="AI2045">
        <v>7.5</v>
      </c>
      <c r="AJ2045">
        <v>4</v>
      </c>
      <c r="AK2045">
        <v>5</v>
      </c>
      <c r="AL2045" t="s">
        <v>68</v>
      </c>
      <c r="AM2045" t="s">
        <v>68</v>
      </c>
      <c r="AN2045" t="s">
        <v>68</v>
      </c>
      <c r="AO2045" t="s">
        <v>68</v>
      </c>
      <c r="AP2045" t="s">
        <v>68</v>
      </c>
      <c r="AQ2045" t="s">
        <v>68</v>
      </c>
      <c r="AR2045" t="s">
        <v>68</v>
      </c>
      <c r="AS2045" t="s">
        <v>68</v>
      </c>
      <c r="AT2045" t="s">
        <v>68</v>
      </c>
      <c r="AU2045" t="s">
        <v>68</v>
      </c>
      <c r="AV2045" t="s">
        <v>68</v>
      </c>
      <c r="AW2045" t="s">
        <v>68</v>
      </c>
      <c r="AX2045" t="s">
        <v>68</v>
      </c>
      <c r="AY2045" t="s">
        <v>68</v>
      </c>
      <c r="AZ2045" t="s">
        <v>69</v>
      </c>
      <c r="BA2045" t="s">
        <v>65</v>
      </c>
      <c r="BB2045">
        <v>0.85699999999999998</v>
      </c>
    </row>
    <row r="2046" spans="1:62" hidden="1" x14ac:dyDescent="0.3">
      <c r="A2046">
        <v>2015</v>
      </c>
      <c r="B2046" t="s">
        <v>53</v>
      </c>
      <c r="C2046" t="s">
        <v>2022</v>
      </c>
      <c r="D2046" t="s">
        <v>62</v>
      </c>
      <c r="E2046">
        <v>1</v>
      </c>
      <c r="F2046" t="s">
        <v>56</v>
      </c>
      <c r="G2046" t="s">
        <v>112</v>
      </c>
      <c r="H2046" t="s">
        <v>63</v>
      </c>
      <c r="I2046" t="s">
        <v>83</v>
      </c>
      <c r="J2046" t="s">
        <v>947</v>
      </c>
      <c r="K2046" t="s">
        <v>61</v>
      </c>
      <c r="L2046" t="s">
        <v>62</v>
      </c>
      <c r="M2046">
        <v>1</v>
      </c>
      <c r="N2046" t="s">
        <v>56</v>
      </c>
      <c r="O2046">
        <v>2</v>
      </c>
      <c r="P2046">
        <v>4</v>
      </c>
      <c r="Q2046">
        <v>7</v>
      </c>
      <c r="R2046" t="s">
        <v>63</v>
      </c>
      <c r="S2046" t="s">
        <v>100</v>
      </c>
      <c r="T2046" t="s">
        <v>84</v>
      </c>
      <c r="U2046" t="s">
        <v>947</v>
      </c>
      <c r="V2046" t="s">
        <v>66</v>
      </c>
      <c r="W2046" t="s">
        <v>67</v>
      </c>
      <c r="X2046">
        <v>5</v>
      </c>
      <c r="Y2046">
        <v>0.3</v>
      </c>
      <c r="Z2046">
        <v>0.7</v>
      </c>
      <c r="AA2046">
        <v>3</v>
      </c>
      <c r="AB2046">
        <v>2</v>
      </c>
      <c r="AC2046">
        <v>6.5</v>
      </c>
      <c r="AD2046">
        <v>3.5</v>
      </c>
      <c r="AE2046">
        <v>2</v>
      </c>
      <c r="AF2046">
        <v>6.5</v>
      </c>
      <c r="AG2046">
        <v>8.5</v>
      </c>
      <c r="AH2046">
        <v>6</v>
      </c>
      <c r="AI2046">
        <v>9.5</v>
      </c>
      <c r="AJ2046">
        <v>6.5</v>
      </c>
      <c r="AK2046">
        <v>8.5</v>
      </c>
      <c r="AL2046" t="s">
        <v>68</v>
      </c>
      <c r="AM2046" t="s">
        <v>68</v>
      </c>
      <c r="AN2046" t="s">
        <v>68</v>
      </c>
      <c r="AO2046" t="s">
        <v>68</v>
      </c>
      <c r="AP2046" t="s">
        <v>68</v>
      </c>
      <c r="AQ2046" t="s">
        <v>68</v>
      </c>
      <c r="AR2046" t="s">
        <v>68</v>
      </c>
      <c r="AS2046" t="s">
        <v>68</v>
      </c>
      <c r="AT2046" t="s">
        <v>68</v>
      </c>
      <c r="AU2046" t="s">
        <v>68</v>
      </c>
      <c r="AV2046" t="s">
        <v>68</v>
      </c>
      <c r="AW2046" t="s">
        <v>68</v>
      </c>
      <c r="AX2046" t="s">
        <v>68</v>
      </c>
      <c r="AY2046" t="s">
        <v>68</v>
      </c>
      <c r="AZ2046" t="s">
        <v>69</v>
      </c>
      <c r="BA2046" t="s">
        <v>84</v>
      </c>
      <c r="BB2046">
        <v>0.80700000000000005</v>
      </c>
    </row>
    <row r="2047" spans="1:62" hidden="1" x14ac:dyDescent="0.3">
      <c r="A2047">
        <v>2015</v>
      </c>
      <c r="B2047" t="s">
        <v>53</v>
      </c>
      <c r="C2047" t="s">
        <v>2023</v>
      </c>
      <c r="D2047" t="s">
        <v>62</v>
      </c>
      <c r="E2047">
        <v>1</v>
      </c>
      <c r="F2047" t="s">
        <v>71</v>
      </c>
      <c r="G2047" t="s">
        <v>112</v>
      </c>
      <c r="H2047" t="s">
        <v>63</v>
      </c>
      <c r="I2047" t="s">
        <v>77</v>
      </c>
      <c r="J2047" t="s">
        <v>2024</v>
      </c>
      <c r="K2047" t="s">
        <v>61</v>
      </c>
      <c r="L2047" t="s">
        <v>62</v>
      </c>
      <c r="M2047">
        <v>1</v>
      </c>
      <c r="N2047" t="s">
        <v>71</v>
      </c>
      <c r="O2047">
        <v>2</v>
      </c>
      <c r="P2047">
        <v>4</v>
      </c>
      <c r="Q2047">
        <v>8</v>
      </c>
      <c r="R2047" t="s">
        <v>63</v>
      </c>
      <c r="S2047" t="s">
        <v>100</v>
      </c>
      <c r="T2047" t="s">
        <v>79</v>
      </c>
      <c r="U2047" t="s">
        <v>2024</v>
      </c>
      <c r="V2047" t="s">
        <v>66</v>
      </c>
      <c r="W2047" t="s">
        <v>67</v>
      </c>
      <c r="X2047">
        <v>5</v>
      </c>
      <c r="Y2047">
        <v>0.3</v>
      </c>
      <c r="Z2047">
        <v>0.7</v>
      </c>
      <c r="AA2047">
        <v>5.5</v>
      </c>
      <c r="AB2047">
        <v>2.5</v>
      </c>
      <c r="AC2047">
        <v>3</v>
      </c>
      <c r="AD2047">
        <v>4</v>
      </c>
      <c r="AE2047" t="s">
        <v>68</v>
      </c>
      <c r="AF2047" t="s">
        <v>68</v>
      </c>
      <c r="AG2047">
        <v>9</v>
      </c>
      <c r="AH2047">
        <v>7.5</v>
      </c>
      <c r="AI2047">
        <v>4</v>
      </c>
      <c r="AJ2047">
        <v>5.5</v>
      </c>
      <c r="AK2047" t="s">
        <v>68</v>
      </c>
      <c r="AL2047" t="s">
        <v>68</v>
      </c>
      <c r="AM2047" t="s">
        <v>68</v>
      </c>
      <c r="AN2047" t="s">
        <v>68</v>
      </c>
      <c r="AO2047" t="s">
        <v>68</v>
      </c>
      <c r="AP2047" t="s">
        <v>68</v>
      </c>
      <c r="AQ2047" t="s">
        <v>68</v>
      </c>
      <c r="AR2047" t="s">
        <v>68</v>
      </c>
      <c r="AS2047" t="s">
        <v>68</v>
      </c>
      <c r="AT2047" t="s">
        <v>68</v>
      </c>
      <c r="AU2047" t="s">
        <v>68</v>
      </c>
      <c r="AV2047" t="s">
        <v>68</v>
      </c>
      <c r="AW2047" t="s">
        <v>68</v>
      </c>
      <c r="AX2047" t="s">
        <v>68</v>
      </c>
      <c r="AY2047" t="s">
        <v>68</v>
      </c>
      <c r="AZ2047" t="s">
        <v>69</v>
      </c>
      <c r="BA2047" t="s">
        <v>79</v>
      </c>
      <c r="BB2047">
        <v>1</v>
      </c>
    </row>
    <row r="2048" spans="1:62" hidden="1" x14ac:dyDescent="0.3">
      <c r="A2048">
        <v>2015</v>
      </c>
      <c r="B2048" t="s">
        <v>53</v>
      </c>
      <c r="C2048" t="s">
        <v>2025</v>
      </c>
      <c r="D2048" t="s">
        <v>62</v>
      </c>
      <c r="E2048">
        <v>1</v>
      </c>
      <c r="F2048" t="s">
        <v>56</v>
      </c>
      <c r="G2048" t="s">
        <v>112</v>
      </c>
      <c r="H2048" t="s">
        <v>63</v>
      </c>
      <c r="I2048" t="s">
        <v>83</v>
      </c>
      <c r="J2048" t="s">
        <v>967</v>
      </c>
      <c r="K2048" t="s">
        <v>61</v>
      </c>
      <c r="L2048" t="s">
        <v>62</v>
      </c>
      <c r="M2048">
        <v>1</v>
      </c>
      <c r="N2048" t="s">
        <v>56</v>
      </c>
      <c r="O2048">
        <v>3</v>
      </c>
      <c r="P2048">
        <v>5</v>
      </c>
      <c r="Q2048">
        <v>9</v>
      </c>
      <c r="R2048" t="s">
        <v>63</v>
      </c>
      <c r="S2048" t="s">
        <v>100</v>
      </c>
      <c r="T2048" t="s">
        <v>84</v>
      </c>
      <c r="U2048" t="s">
        <v>947</v>
      </c>
      <c r="V2048" t="s">
        <v>66</v>
      </c>
      <c r="W2048" t="s">
        <v>67</v>
      </c>
      <c r="X2048">
        <v>5</v>
      </c>
      <c r="Y2048">
        <v>0.3</v>
      </c>
      <c r="Z2048">
        <v>0.7</v>
      </c>
      <c r="AA2048">
        <v>8</v>
      </c>
      <c r="AB2048">
        <v>7</v>
      </c>
      <c r="AC2048" t="s">
        <v>68</v>
      </c>
      <c r="AD2048">
        <v>7.5</v>
      </c>
      <c r="AE2048">
        <v>8.5</v>
      </c>
      <c r="AF2048" t="s">
        <v>68</v>
      </c>
      <c r="AG2048" t="s">
        <v>68</v>
      </c>
      <c r="AH2048">
        <v>7.5</v>
      </c>
      <c r="AI2048">
        <v>9</v>
      </c>
      <c r="AJ2048">
        <v>6</v>
      </c>
      <c r="AK2048">
        <v>6</v>
      </c>
      <c r="AL2048" t="s">
        <v>68</v>
      </c>
      <c r="AM2048" t="s">
        <v>68</v>
      </c>
      <c r="AN2048" t="s">
        <v>68</v>
      </c>
      <c r="AO2048" t="s">
        <v>68</v>
      </c>
      <c r="AP2048" t="s">
        <v>68</v>
      </c>
      <c r="AQ2048" t="s">
        <v>68</v>
      </c>
      <c r="AR2048" t="s">
        <v>68</v>
      </c>
      <c r="AS2048" t="s">
        <v>68</v>
      </c>
      <c r="AT2048" t="s">
        <v>68</v>
      </c>
      <c r="AU2048" t="s">
        <v>68</v>
      </c>
      <c r="AV2048" t="s">
        <v>68</v>
      </c>
      <c r="AW2048" t="s">
        <v>68</v>
      </c>
      <c r="AX2048" t="s">
        <v>68</v>
      </c>
      <c r="AY2048" t="s">
        <v>68</v>
      </c>
      <c r="AZ2048" t="s">
        <v>69</v>
      </c>
      <c r="BA2048" t="s">
        <v>84</v>
      </c>
      <c r="BB2048">
        <v>1</v>
      </c>
    </row>
    <row r="2049" spans="1:62" hidden="1" x14ac:dyDescent="0.3">
      <c r="A2049">
        <v>2015</v>
      </c>
      <c r="B2049" t="s">
        <v>53</v>
      </c>
      <c r="C2049" t="s">
        <v>2026</v>
      </c>
      <c r="D2049" t="s">
        <v>62</v>
      </c>
      <c r="E2049">
        <v>1</v>
      </c>
      <c r="F2049" t="s">
        <v>56</v>
      </c>
      <c r="G2049" t="s">
        <v>112</v>
      </c>
      <c r="H2049" t="s">
        <v>63</v>
      </c>
      <c r="I2049" t="s">
        <v>83</v>
      </c>
      <c r="J2049" t="s">
        <v>967</v>
      </c>
      <c r="K2049" t="s">
        <v>61</v>
      </c>
      <c r="L2049" t="s">
        <v>62</v>
      </c>
      <c r="M2049">
        <v>1</v>
      </c>
      <c r="N2049" t="s">
        <v>56</v>
      </c>
      <c r="O2049">
        <v>3</v>
      </c>
      <c r="P2049">
        <v>5</v>
      </c>
      <c r="Q2049">
        <v>10</v>
      </c>
      <c r="R2049" t="s">
        <v>63</v>
      </c>
      <c r="S2049" t="s">
        <v>100</v>
      </c>
      <c r="T2049" t="s">
        <v>84</v>
      </c>
      <c r="U2049" t="s">
        <v>947</v>
      </c>
      <c r="V2049" t="s">
        <v>66</v>
      </c>
      <c r="W2049" t="s">
        <v>67</v>
      </c>
      <c r="X2049">
        <v>5</v>
      </c>
      <c r="Y2049">
        <v>0.3</v>
      </c>
      <c r="Z2049">
        <v>0.7</v>
      </c>
      <c r="AA2049">
        <v>7</v>
      </c>
      <c r="AB2049">
        <v>6</v>
      </c>
      <c r="AC2049">
        <v>5</v>
      </c>
      <c r="AD2049">
        <v>6.5</v>
      </c>
      <c r="AE2049">
        <v>6.5</v>
      </c>
      <c r="AF2049" t="s">
        <v>68</v>
      </c>
      <c r="AG2049">
        <v>8.5</v>
      </c>
      <c r="AH2049">
        <v>5.5</v>
      </c>
      <c r="AI2049">
        <v>8</v>
      </c>
      <c r="AJ2049">
        <v>7.5</v>
      </c>
      <c r="AK2049">
        <v>10</v>
      </c>
      <c r="AL2049" t="s">
        <v>68</v>
      </c>
      <c r="AM2049" t="s">
        <v>68</v>
      </c>
      <c r="AN2049" t="s">
        <v>68</v>
      </c>
      <c r="AO2049" t="s">
        <v>68</v>
      </c>
      <c r="AP2049" t="s">
        <v>68</v>
      </c>
      <c r="AQ2049" t="s">
        <v>68</v>
      </c>
      <c r="AR2049" t="s">
        <v>68</v>
      </c>
      <c r="AS2049" t="s">
        <v>68</v>
      </c>
      <c r="AT2049" t="s">
        <v>68</v>
      </c>
      <c r="AU2049" t="s">
        <v>68</v>
      </c>
      <c r="AV2049" t="s">
        <v>68</v>
      </c>
      <c r="AW2049" t="s">
        <v>68</v>
      </c>
      <c r="AX2049" t="s">
        <v>68</v>
      </c>
      <c r="AY2049" t="s">
        <v>68</v>
      </c>
      <c r="AZ2049" t="s">
        <v>69</v>
      </c>
      <c r="BA2049" t="s">
        <v>84</v>
      </c>
      <c r="BB2049">
        <v>0.96499999999999997</v>
      </c>
    </row>
    <row r="2050" spans="1:62" hidden="1" x14ac:dyDescent="0.3">
      <c r="A2050">
        <v>2015</v>
      </c>
      <c r="B2050" t="s">
        <v>53</v>
      </c>
      <c r="C2050" t="s">
        <v>529</v>
      </c>
      <c r="D2050" t="s">
        <v>62</v>
      </c>
      <c r="E2050">
        <v>1</v>
      </c>
      <c r="F2050" t="s">
        <v>56</v>
      </c>
      <c r="G2050" t="s">
        <v>112</v>
      </c>
      <c r="H2050" t="s">
        <v>63</v>
      </c>
      <c r="I2050" t="s">
        <v>59</v>
      </c>
      <c r="J2050" t="s">
        <v>947</v>
      </c>
      <c r="K2050" t="s">
        <v>61</v>
      </c>
      <c r="L2050" t="s">
        <v>62</v>
      </c>
      <c r="M2050">
        <v>1</v>
      </c>
      <c r="N2050" t="s">
        <v>56</v>
      </c>
      <c r="O2050">
        <v>3</v>
      </c>
      <c r="P2050">
        <v>6</v>
      </c>
      <c r="Q2050">
        <v>11</v>
      </c>
      <c r="R2050" t="s">
        <v>63</v>
      </c>
      <c r="S2050" t="s">
        <v>100</v>
      </c>
      <c r="T2050" t="s">
        <v>65</v>
      </c>
      <c r="U2050" t="s">
        <v>947</v>
      </c>
      <c r="V2050" t="s">
        <v>66</v>
      </c>
      <c r="W2050" t="s">
        <v>67</v>
      </c>
      <c r="X2050">
        <v>5</v>
      </c>
      <c r="Y2050">
        <v>0.3</v>
      </c>
      <c r="Z2050">
        <v>0.7</v>
      </c>
      <c r="AA2050">
        <v>0.5</v>
      </c>
      <c r="AB2050">
        <v>0.5</v>
      </c>
      <c r="AC2050">
        <v>0</v>
      </c>
      <c r="AD2050">
        <v>0</v>
      </c>
      <c r="AE2050">
        <v>1</v>
      </c>
      <c r="AF2050" t="s">
        <v>68</v>
      </c>
      <c r="AG2050">
        <v>9</v>
      </c>
      <c r="AH2050">
        <v>2</v>
      </c>
      <c r="AI2050">
        <v>3.5</v>
      </c>
      <c r="AJ2050" t="s">
        <v>68</v>
      </c>
      <c r="AK2050" t="s">
        <v>68</v>
      </c>
      <c r="AL2050" t="s">
        <v>68</v>
      </c>
      <c r="AM2050" t="s">
        <v>68</v>
      </c>
      <c r="AN2050" t="s">
        <v>68</v>
      </c>
      <c r="AO2050" t="s">
        <v>68</v>
      </c>
      <c r="AP2050" t="s">
        <v>68</v>
      </c>
      <c r="AQ2050" t="s">
        <v>68</v>
      </c>
      <c r="AR2050" t="s">
        <v>68</v>
      </c>
      <c r="AS2050" t="s">
        <v>68</v>
      </c>
      <c r="AT2050" t="s">
        <v>68</v>
      </c>
      <c r="AU2050" t="s">
        <v>68</v>
      </c>
      <c r="AV2050" t="s">
        <v>68</v>
      </c>
      <c r="AW2050" t="s">
        <v>68</v>
      </c>
      <c r="AX2050" t="s">
        <v>68</v>
      </c>
      <c r="AY2050" t="s">
        <v>68</v>
      </c>
      <c r="AZ2050" t="s">
        <v>69</v>
      </c>
      <c r="BA2050" t="s">
        <v>65</v>
      </c>
      <c r="BB2050">
        <v>0.97</v>
      </c>
    </row>
    <row r="2051" spans="1:62" hidden="1" x14ac:dyDescent="0.3">
      <c r="A2051">
        <v>2015</v>
      </c>
      <c r="B2051" t="s">
        <v>53</v>
      </c>
      <c r="C2051" t="s">
        <v>2027</v>
      </c>
      <c r="D2051" t="s">
        <v>62</v>
      </c>
      <c r="E2051">
        <v>1</v>
      </c>
      <c r="F2051" t="s">
        <v>56</v>
      </c>
      <c r="G2051" t="s">
        <v>112</v>
      </c>
      <c r="H2051" t="s">
        <v>63</v>
      </c>
      <c r="I2051" t="s">
        <v>59</v>
      </c>
      <c r="J2051" t="s">
        <v>947</v>
      </c>
      <c r="K2051" t="s">
        <v>61</v>
      </c>
      <c r="L2051" t="s">
        <v>62</v>
      </c>
      <c r="M2051">
        <v>1</v>
      </c>
      <c r="N2051" t="s">
        <v>56</v>
      </c>
      <c r="O2051">
        <v>3</v>
      </c>
      <c r="P2051">
        <v>6</v>
      </c>
      <c r="Q2051">
        <v>12</v>
      </c>
      <c r="R2051" t="s">
        <v>63</v>
      </c>
      <c r="S2051" t="s">
        <v>100</v>
      </c>
      <c r="T2051" t="s">
        <v>65</v>
      </c>
      <c r="U2051" t="s">
        <v>947</v>
      </c>
      <c r="V2051" t="s">
        <v>66</v>
      </c>
      <c r="W2051" t="s">
        <v>67</v>
      </c>
      <c r="X2051">
        <v>5</v>
      </c>
      <c r="Y2051">
        <v>0.3</v>
      </c>
      <c r="Z2051">
        <v>0.7</v>
      </c>
      <c r="AA2051">
        <v>1.5</v>
      </c>
      <c r="AB2051">
        <v>3</v>
      </c>
      <c r="AC2051">
        <v>1</v>
      </c>
      <c r="AD2051">
        <v>3</v>
      </c>
      <c r="AE2051">
        <v>3</v>
      </c>
      <c r="AF2051">
        <v>1.5</v>
      </c>
      <c r="AG2051">
        <v>9</v>
      </c>
      <c r="AH2051">
        <v>3</v>
      </c>
      <c r="AI2051">
        <v>4.5</v>
      </c>
      <c r="AJ2051">
        <v>7.5</v>
      </c>
      <c r="AK2051">
        <v>6</v>
      </c>
      <c r="AL2051" t="s">
        <v>68</v>
      </c>
      <c r="AM2051" t="s">
        <v>68</v>
      </c>
      <c r="AN2051" t="s">
        <v>68</v>
      </c>
      <c r="AO2051" t="s">
        <v>68</v>
      </c>
      <c r="AP2051" t="s">
        <v>68</v>
      </c>
      <c r="AQ2051" t="s">
        <v>68</v>
      </c>
      <c r="AR2051" t="s">
        <v>68</v>
      </c>
      <c r="AS2051" t="s">
        <v>68</v>
      </c>
      <c r="AT2051" t="s">
        <v>68</v>
      </c>
      <c r="AU2051" t="s">
        <v>68</v>
      </c>
      <c r="AV2051" t="s">
        <v>68</v>
      </c>
      <c r="AW2051" t="s">
        <v>68</v>
      </c>
      <c r="AX2051" t="s">
        <v>68</v>
      </c>
      <c r="AY2051" t="s">
        <v>68</v>
      </c>
      <c r="AZ2051" t="s">
        <v>69</v>
      </c>
      <c r="BA2051" t="s">
        <v>65</v>
      </c>
      <c r="BB2051">
        <v>0.97</v>
      </c>
    </row>
    <row r="2052" spans="1:62" hidden="1" x14ac:dyDescent="0.3">
      <c r="A2052">
        <v>2015</v>
      </c>
      <c r="B2052" t="s">
        <v>53</v>
      </c>
      <c r="C2052" t="s">
        <v>530</v>
      </c>
      <c r="D2052" t="s">
        <v>62</v>
      </c>
      <c r="E2052">
        <v>1</v>
      </c>
      <c r="F2052" t="s">
        <v>71</v>
      </c>
      <c r="G2052" t="s">
        <v>112</v>
      </c>
      <c r="H2052" t="s">
        <v>63</v>
      </c>
      <c r="I2052" t="s">
        <v>59</v>
      </c>
      <c r="J2052" t="s">
        <v>947</v>
      </c>
      <c r="K2052" t="s">
        <v>61</v>
      </c>
      <c r="L2052" t="s">
        <v>62</v>
      </c>
      <c r="M2052">
        <v>1</v>
      </c>
      <c r="N2052" t="s">
        <v>71</v>
      </c>
      <c r="O2052">
        <v>3</v>
      </c>
      <c r="P2052">
        <v>5</v>
      </c>
      <c r="Q2052">
        <v>10</v>
      </c>
      <c r="R2052" t="s">
        <v>63</v>
      </c>
      <c r="S2052" t="s">
        <v>100</v>
      </c>
      <c r="T2052" t="s">
        <v>65</v>
      </c>
      <c r="U2052" t="s">
        <v>947</v>
      </c>
      <c r="V2052" t="s">
        <v>66</v>
      </c>
      <c r="W2052" t="s">
        <v>67</v>
      </c>
      <c r="X2052">
        <v>5</v>
      </c>
      <c r="Y2052">
        <v>0.3</v>
      </c>
      <c r="Z2052">
        <v>0.7</v>
      </c>
      <c r="AA2052">
        <v>2.5</v>
      </c>
      <c r="AB2052">
        <v>1.5</v>
      </c>
      <c r="AC2052">
        <v>3</v>
      </c>
      <c r="AD2052">
        <v>4</v>
      </c>
      <c r="AE2052">
        <v>2.5</v>
      </c>
      <c r="AF2052">
        <v>4.5</v>
      </c>
      <c r="AG2052">
        <v>8.5</v>
      </c>
      <c r="AH2052">
        <v>7</v>
      </c>
      <c r="AI2052">
        <v>9.5</v>
      </c>
      <c r="AJ2052">
        <v>10</v>
      </c>
      <c r="AK2052">
        <v>9.5</v>
      </c>
      <c r="AL2052" t="s">
        <v>68</v>
      </c>
      <c r="AM2052" t="s">
        <v>68</v>
      </c>
      <c r="AN2052" t="s">
        <v>68</v>
      </c>
      <c r="AO2052" t="s">
        <v>68</v>
      </c>
      <c r="AP2052" t="s">
        <v>68</v>
      </c>
      <c r="AQ2052" t="s">
        <v>68</v>
      </c>
      <c r="AR2052" t="s">
        <v>68</v>
      </c>
      <c r="AS2052" t="s">
        <v>68</v>
      </c>
      <c r="AT2052" t="s">
        <v>68</v>
      </c>
      <c r="AU2052" t="s">
        <v>68</v>
      </c>
      <c r="AV2052" t="s">
        <v>68</v>
      </c>
      <c r="AW2052" t="s">
        <v>68</v>
      </c>
      <c r="AX2052" t="s">
        <v>68</v>
      </c>
      <c r="AY2052" t="s">
        <v>68</v>
      </c>
      <c r="AZ2052" t="s">
        <v>69</v>
      </c>
      <c r="BA2052" t="s">
        <v>65</v>
      </c>
      <c r="BB2052">
        <v>0.79700000000000004</v>
      </c>
    </row>
    <row r="2053" spans="1:62" hidden="1" x14ac:dyDescent="0.3">
      <c r="A2053">
        <v>2015</v>
      </c>
      <c r="B2053" t="s">
        <v>53</v>
      </c>
      <c r="C2053" t="s">
        <v>2028</v>
      </c>
      <c r="D2053" t="s">
        <v>62</v>
      </c>
      <c r="E2053">
        <v>1</v>
      </c>
      <c r="F2053" t="s">
        <v>56</v>
      </c>
      <c r="G2053" t="s">
        <v>112</v>
      </c>
      <c r="H2053" t="s">
        <v>63</v>
      </c>
      <c r="I2053" t="s">
        <v>83</v>
      </c>
      <c r="J2053" t="s">
        <v>947</v>
      </c>
      <c r="K2053" t="s">
        <v>61</v>
      </c>
      <c r="L2053" t="s">
        <v>62</v>
      </c>
      <c r="M2053">
        <v>1</v>
      </c>
      <c r="N2053" t="s">
        <v>56</v>
      </c>
      <c r="O2053">
        <v>4</v>
      </c>
      <c r="P2053">
        <v>7</v>
      </c>
      <c r="Q2053">
        <v>13</v>
      </c>
      <c r="R2053" t="s">
        <v>63</v>
      </c>
      <c r="S2053" t="s">
        <v>100</v>
      </c>
      <c r="T2053" t="s">
        <v>84</v>
      </c>
      <c r="U2053" t="s">
        <v>947</v>
      </c>
      <c r="V2053" t="s">
        <v>66</v>
      </c>
      <c r="W2053" t="s">
        <v>67</v>
      </c>
      <c r="X2053">
        <v>5</v>
      </c>
      <c r="Y2053">
        <v>0.3</v>
      </c>
      <c r="Z2053">
        <v>0.7</v>
      </c>
      <c r="AA2053">
        <v>1</v>
      </c>
      <c r="AB2053">
        <v>4.5</v>
      </c>
      <c r="AC2053">
        <v>4.5</v>
      </c>
      <c r="AD2053">
        <v>5</v>
      </c>
      <c r="AE2053">
        <v>3</v>
      </c>
      <c r="AF2053">
        <v>6</v>
      </c>
      <c r="AG2053">
        <v>9.5</v>
      </c>
      <c r="AH2053">
        <v>5.5</v>
      </c>
      <c r="AI2053">
        <v>10</v>
      </c>
      <c r="AJ2053">
        <v>8</v>
      </c>
      <c r="AK2053">
        <v>8</v>
      </c>
      <c r="AL2053" t="s">
        <v>68</v>
      </c>
      <c r="AM2053" t="s">
        <v>68</v>
      </c>
      <c r="AN2053" t="s">
        <v>68</v>
      </c>
      <c r="AO2053" t="s">
        <v>68</v>
      </c>
      <c r="AP2053" t="s">
        <v>68</v>
      </c>
      <c r="AQ2053" t="s">
        <v>68</v>
      </c>
      <c r="AR2053" t="s">
        <v>68</v>
      </c>
      <c r="AS2053" t="s">
        <v>68</v>
      </c>
      <c r="AT2053" t="s">
        <v>68</v>
      </c>
      <c r="AU2053" t="s">
        <v>68</v>
      </c>
      <c r="AV2053" t="s">
        <v>68</v>
      </c>
      <c r="AW2053" t="s">
        <v>68</v>
      </c>
      <c r="AX2053" t="s">
        <v>68</v>
      </c>
      <c r="AY2053" t="s">
        <v>68</v>
      </c>
      <c r="AZ2053" t="s">
        <v>69</v>
      </c>
      <c r="BA2053" t="s">
        <v>84</v>
      </c>
      <c r="BB2053">
        <v>1</v>
      </c>
    </row>
    <row r="2054" spans="1:62" x14ac:dyDescent="0.3">
      <c r="A2054">
        <v>2015</v>
      </c>
      <c r="B2054" t="s">
        <v>53</v>
      </c>
      <c r="C2054" t="s">
        <v>2029</v>
      </c>
      <c r="D2054" t="s">
        <v>62</v>
      </c>
      <c r="E2054">
        <v>1</v>
      </c>
      <c r="F2054" t="s">
        <v>56</v>
      </c>
      <c r="G2054" t="s">
        <v>112</v>
      </c>
      <c r="H2054" t="s">
        <v>63</v>
      </c>
      <c r="I2054" t="s">
        <v>83</v>
      </c>
      <c r="J2054" t="s">
        <v>967</v>
      </c>
      <c r="K2054" t="s">
        <v>61</v>
      </c>
      <c r="L2054" t="s">
        <v>62</v>
      </c>
      <c r="M2054">
        <v>1</v>
      </c>
      <c r="N2054" t="s">
        <v>56</v>
      </c>
      <c r="O2054">
        <v>4</v>
      </c>
      <c r="P2054">
        <v>7</v>
      </c>
      <c r="Q2054">
        <v>14</v>
      </c>
      <c r="R2054" t="s">
        <v>63</v>
      </c>
      <c r="S2054" t="s">
        <v>100</v>
      </c>
      <c r="T2054" t="s">
        <v>84</v>
      </c>
      <c r="U2054" t="s">
        <v>947</v>
      </c>
      <c r="V2054" t="s">
        <v>66</v>
      </c>
      <c r="W2054" t="s">
        <v>67</v>
      </c>
      <c r="X2054">
        <v>5</v>
      </c>
      <c r="Y2054">
        <v>0.3</v>
      </c>
      <c r="Z2054">
        <v>0.7</v>
      </c>
      <c r="AA2054">
        <v>5.5</v>
      </c>
      <c r="AB2054">
        <v>4.5</v>
      </c>
      <c r="AC2054">
        <v>7.5</v>
      </c>
      <c r="AD2054">
        <v>5.5</v>
      </c>
      <c r="AE2054">
        <v>3</v>
      </c>
      <c r="AF2054" t="s">
        <v>68</v>
      </c>
      <c r="AG2054">
        <v>9.5</v>
      </c>
      <c r="AH2054">
        <v>8</v>
      </c>
      <c r="AI2054">
        <v>10</v>
      </c>
      <c r="AJ2054">
        <v>9</v>
      </c>
      <c r="AK2054">
        <v>9.5</v>
      </c>
      <c r="AL2054" t="s">
        <v>68</v>
      </c>
      <c r="AM2054" t="s">
        <v>68</v>
      </c>
      <c r="AN2054" t="s">
        <v>68</v>
      </c>
      <c r="AO2054" t="s">
        <v>68</v>
      </c>
      <c r="AP2054" t="s">
        <v>68</v>
      </c>
      <c r="AQ2054" t="s">
        <v>68</v>
      </c>
      <c r="AR2054" t="s">
        <v>68</v>
      </c>
      <c r="AS2054" t="s">
        <v>68</v>
      </c>
      <c r="AT2054" t="s">
        <v>68</v>
      </c>
      <c r="AU2054" t="s">
        <v>68</v>
      </c>
      <c r="AV2054" t="s">
        <v>68</v>
      </c>
      <c r="AW2054" t="s">
        <v>68</v>
      </c>
      <c r="AX2054" t="s">
        <v>68</v>
      </c>
      <c r="AY2054" t="s">
        <v>68</v>
      </c>
      <c r="AZ2054" t="s">
        <v>80</v>
      </c>
      <c r="BA2054" t="s">
        <v>84</v>
      </c>
      <c r="BB2054">
        <v>1</v>
      </c>
      <c r="BD2054">
        <f t="shared" ref="BD2054:BD2055" si="284">IF(EXACT(BA2054,T2054),1,0)</f>
        <v>1</v>
      </c>
      <c r="BE2054">
        <f t="shared" ref="BE2054:BE2055" si="285">IF(AND(AZ2054="2_Testando"),1,0)</f>
        <v>1</v>
      </c>
      <c r="BF2054">
        <f t="shared" ref="BF2054:BF2055" si="286">IF(AND(AZ2054="2_Testando",BD2054=1),1,0)</f>
        <v>1</v>
      </c>
      <c r="BJ2054">
        <f t="shared" ref="BJ2054:BJ2055" si="287">IF(AND(BB2054&gt;0.7,BF2054=1),1,0)</f>
        <v>1</v>
      </c>
    </row>
    <row r="2055" spans="1:62" x14ac:dyDescent="0.3">
      <c r="A2055">
        <v>2015</v>
      </c>
      <c r="B2055" t="s">
        <v>53</v>
      </c>
      <c r="C2055" t="s">
        <v>531</v>
      </c>
      <c r="D2055" t="s">
        <v>62</v>
      </c>
      <c r="E2055">
        <v>1</v>
      </c>
      <c r="F2055" t="s">
        <v>71</v>
      </c>
      <c r="G2055" t="s">
        <v>112</v>
      </c>
      <c r="H2055" t="s">
        <v>63</v>
      </c>
      <c r="I2055" t="s">
        <v>59</v>
      </c>
      <c r="J2055" t="s">
        <v>947</v>
      </c>
      <c r="K2055" t="s">
        <v>61</v>
      </c>
      <c r="L2055" t="s">
        <v>62</v>
      </c>
      <c r="M2055">
        <v>1</v>
      </c>
      <c r="N2055" t="s">
        <v>71</v>
      </c>
      <c r="O2055">
        <v>3</v>
      </c>
      <c r="P2055">
        <v>6</v>
      </c>
      <c r="Q2055">
        <v>11</v>
      </c>
      <c r="R2055" t="s">
        <v>63</v>
      </c>
      <c r="S2055" t="s">
        <v>100</v>
      </c>
      <c r="T2055" t="s">
        <v>65</v>
      </c>
      <c r="U2055" t="s">
        <v>947</v>
      </c>
      <c r="V2055" t="s">
        <v>66</v>
      </c>
      <c r="W2055" t="s">
        <v>67</v>
      </c>
      <c r="X2055">
        <v>5</v>
      </c>
      <c r="Y2055">
        <v>0.3</v>
      </c>
      <c r="Z2055">
        <v>0.7</v>
      </c>
      <c r="AA2055">
        <v>4.5</v>
      </c>
      <c r="AB2055">
        <v>1</v>
      </c>
      <c r="AC2055">
        <v>3</v>
      </c>
      <c r="AD2055">
        <v>4</v>
      </c>
      <c r="AE2055">
        <v>3.5</v>
      </c>
      <c r="AF2055">
        <v>1.5</v>
      </c>
      <c r="AG2055">
        <v>4.5</v>
      </c>
      <c r="AH2055">
        <v>3</v>
      </c>
      <c r="AI2055">
        <v>7.5</v>
      </c>
      <c r="AJ2055">
        <v>7.5</v>
      </c>
      <c r="AK2055">
        <v>7.5</v>
      </c>
      <c r="AL2055" t="s">
        <v>68</v>
      </c>
      <c r="AM2055" t="s">
        <v>68</v>
      </c>
      <c r="AN2055" t="s">
        <v>68</v>
      </c>
      <c r="AO2055" t="s">
        <v>68</v>
      </c>
      <c r="AP2055" t="s">
        <v>68</v>
      </c>
      <c r="AQ2055" t="s">
        <v>68</v>
      </c>
      <c r="AR2055" t="s">
        <v>68</v>
      </c>
      <c r="AS2055" t="s">
        <v>68</v>
      </c>
      <c r="AT2055" t="s">
        <v>68</v>
      </c>
      <c r="AU2055" t="s">
        <v>68</v>
      </c>
      <c r="AV2055" t="s">
        <v>68</v>
      </c>
      <c r="AW2055" t="s">
        <v>68</v>
      </c>
      <c r="AX2055" t="s">
        <v>68</v>
      </c>
      <c r="AY2055" t="s">
        <v>68</v>
      </c>
      <c r="AZ2055" t="s">
        <v>80</v>
      </c>
      <c r="BA2055" t="s">
        <v>65</v>
      </c>
      <c r="BB2055">
        <v>0.79700000000000004</v>
      </c>
      <c r="BD2055">
        <f t="shared" si="284"/>
        <v>1</v>
      </c>
      <c r="BE2055">
        <f t="shared" si="285"/>
        <v>1</v>
      </c>
      <c r="BF2055">
        <f t="shared" si="286"/>
        <v>1</v>
      </c>
      <c r="BJ2055">
        <f t="shared" si="287"/>
        <v>1</v>
      </c>
    </row>
    <row r="2056" spans="1:62" hidden="1" x14ac:dyDescent="0.3">
      <c r="A2056">
        <v>2015</v>
      </c>
      <c r="B2056" t="s">
        <v>53</v>
      </c>
      <c r="C2056" t="s">
        <v>2030</v>
      </c>
      <c r="D2056" t="s">
        <v>62</v>
      </c>
      <c r="E2056">
        <v>1</v>
      </c>
      <c r="F2056" t="s">
        <v>71</v>
      </c>
      <c r="G2056" t="s">
        <v>112</v>
      </c>
      <c r="H2056" t="s">
        <v>63</v>
      </c>
      <c r="I2056" t="s">
        <v>83</v>
      </c>
      <c r="J2056" t="s">
        <v>967</v>
      </c>
      <c r="K2056" t="s">
        <v>61</v>
      </c>
      <c r="L2056" t="s">
        <v>62</v>
      </c>
      <c r="M2056">
        <v>1</v>
      </c>
      <c r="N2056" t="s">
        <v>71</v>
      </c>
      <c r="O2056">
        <v>3</v>
      </c>
      <c r="P2056">
        <v>6</v>
      </c>
      <c r="Q2056">
        <v>12</v>
      </c>
      <c r="R2056" t="s">
        <v>63</v>
      </c>
      <c r="S2056" t="s">
        <v>100</v>
      </c>
      <c r="T2056" t="s">
        <v>84</v>
      </c>
      <c r="U2056" t="s">
        <v>947</v>
      </c>
      <c r="V2056" t="s">
        <v>66</v>
      </c>
      <c r="W2056" t="s">
        <v>67</v>
      </c>
      <c r="X2056">
        <v>5</v>
      </c>
      <c r="Y2056">
        <v>0.3</v>
      </c>
      <c r="Z2056">
        <v>0.7</v>
      </c>
      <c r="AA2056">
        <v>7</v>
      </c>
      <c r="AB2056">
        <v>6.5</v>
      </c>
      <c r="AC2056">
        <v>7.5</v>
      </c>
      <c r="AD2056">
        <v>4</v>
      </c>
      <c r="AE2056">
        <v>6.5</v>
      </c>
      <c r="AF2056" t="s">
        <v>68</v>
      </c>
      <c r="AG2056">
        <v>4</v>
      </c>
      <c r="AH2056">
        <v>10</v>
      </c>
      <c r="AI2056">
        <v>8.5</v>
      </c>
      <c r="AJ2056">
        <v>8</v>
      </c>
      <c r="AK2056">
        <v>10</v>
      </c>
      <c r="AL2056" t="s">
        <v>68</v>
      </c>
      <c r="AM2056" t="s">
        <v>68</v>
      </c>
      <c r="AN2056" t="s">
        <v>68</v>
      </c>
      <c r="AO2056" t="s">
        <v>68</v>
      </c>
      <c r="AP2056" t="s">
        <v>68</v>
      </c>
      <c r="AQ2056" t="s">
        <v>68</v>
      </c>
      <c r="AR2056" t="s">
        <v>68</v>
      </c>
      <c r="AS2056" t="s">
        <v>68</v>
      </c>
      <c r="AT2056" t="s">
        <v>68</v>
      </c>
      <c r="AU2056" t="s">
        <v>68</v>
      </c>
      <c r="AV2056" t="s">
        <v>68</v>
      </c>
      <c r="AW2056" t="s">
        <v>68</v>
      </c>
      <c r="AX2056" t="s">
        <v>68</v>
      </c>
      <c r="AY2056" t="s">
        <v>68</v>
      </c>
      <c r="AZ2056" t="s">
        <v>69</v>
      </c>
      <c r="BA2056" t="s">
        <v>84</v>
      </c>
      <c r="BB2056">
        <v>0.93500000000000005</v>
      </c>
    </row>
    <row r="2057" spans="1:62" hidden="1" x14ac:dyDescent="0.3">
      <c r="A2057">
        <v>2015</v>
      </c>
      <c r="B2057" t="s">
        <v>53</v>
      </c>
      <c r="C2057" t="s">
        <v>2031</v>
      </c>
      <c r="D2057" t="s">
        <v>62</v>
      </c>
      <c r="E2057">
        <v>1</v>
      </c>
      <c r="F2057" t="s">
        <v>71</v>
      </c>
      <c r="G2057" t="s">
        <v>112</v>
      </c>
      <c r="H2057" t="s">
        <v>63</v>
      </c>
      <c r="I2057" t="s">
        <v>77</v>
      </c>
      <c r="J2057" t="s">
        <v>1655</v>
      </c>
      <c r="K2057" t="s">
        <v>61</v>
      </c>
      <c r="L2057" t="s">
        <v>62</v>
      </c>
      <c r="M2057">
        <v>1</v>
      </c>
      <c r="N2057" t="s">
        <v>71</v>
      </c>
      <c r="O2057">
        <v>4</v>
      </c>
      <c r="P2057">
        <v>7</v>
      </c>
      <c r="Q2057">
        <v>14</v>
      </c>
      <c r="R2057" t="s">
        <v>63</v>
      </c>
      <c r="S2057" t="s">
        <v>100</v>
      </c>
      <c r="T2057" t="s">
        <v>79</v>
      </c>
      <c r="U2057" t="s">
        <v>1655</v>
      </c>
      <c r="V2057" t="s">
        <v>66</v>
      </c>
      <c r="W2057" t="s">
        <v>67</v>
      </c>
      <c r="X2057">
        <v>5</v>
      </c>
      <c r="Y2057">
        <v>0.3</v>
      </c>
      <c r="Z2057">
        <v>0.7</v>
      </c>
      <c r="AA2057">
        <v>0</v>
      </c>
      <c r="AB2057">
        <v>1</v>
      </c>
      <c r="AC2057" t="s">
        <v>68</v>
      </c>
      <c r="AD2057" t="s">
        <v>68</v>
      </c>
      <c r="AE2057" t="s">
        <v>68</v>
      </c>
      <c r="AF2057" t="s">
        <v>68</v>
      </c>
      <c r="AG2057">
        <v>8.5</v>
      </c>
      <c r="AH2057">
        <v>0.5</v>
      </c>
      <c r="AI2057" t="s">
        <v>68</v>
      </c>
      <c r="AJ2057" t="s">
        <v>68</v>
      </c>
      <c r="AK2057" t="s">
        <v>68</v>
      </c>
      <c r="AL2057" t="s">
        <v>68</v>
      </c>
      <c r="AM2057" t="s">
        <v>68</v>
      </c>
      <c r="AN2057" t="s">
        <v>68</v>
      </c>
      <c r="AO2057" t="s">
        <v>68</v>
      </c>
      <c r="AP2057" t="s">
        <v>68</v>
      </c>
      <c r="AQ2057" t="s">
        <v>68</v>
      </c>
      <c r="AR2057" t="s">
        <v>68</v>
      </c>
      <c r="AS2057" t="s">
        <v>68</v>
      </c>
      <c r="AT2057" t="s">
        <v>68</v>
      </c>
      <c r="AU2057" t="s">
        <v>68</v>
      </c>
      <c r="AV2057" t="s">
        <v>68</v>
      </c>
      <c r="AW2057" t="s">
        <v>68</v>
      </c>
      <c r="AX2057" t="s">
        <v>68</v>
      </c>
      <c r="AY2057" t="s">
        <v>68</v>
      </c>
      <c r="AZ2057" t="s">
        <v>69</v>
      </c>
      <c r="BA2057" t="s">
        <v>79</v>
      </c>
      <c r="BB2057">
        <v>1</v>
      </c>
    </row>
    <row r="2058" spans="1:62" x14ac:dyDescent="0.3">
      <c r="A2058">
        <v>2015</v>
      </c>
      <c r="B2058" t="s">
        <v>53</v>
      </c>
      <c r="C2058" t="s">
        <v>532</v>
      </c>
      <c r="D2058" t="s">
        <v>62</v>
      </c>
      <c r="E2058">
        <v>1</v>
      </c>
      <c r="F2058" t="s">
        <v>71</v>
      </c>
      <c r="G2058" t="s">
        <v>112</v>
      </c>
      <c r="H2058" t="s">
        <v>63</v>
      </c>
      <c r="I2058" t="s">
        <v>59</v>
      </c>
      <c r="J2058" t="s">
        <v>947</v>
      </c>
      <c r="K2058" t="s">
        <v>61</v>
      </c>
      <c r="L2058" t="s">
        <v>62</v>
      </c>
      <c r="M2058">
        <v>1</v>
      </c>
      <c r="N2058" t="s">
        <v>71</v>
      </c>
      <c r="O2058">
        <v>4</v>
      </c>
      <c r="P2058">
        <v>8</v>
      </c>
      <c r="Q2058">
        <v>15</v>
      </c>
      <c r="R2058" t="s">
        <v>63</v>
      </c>
      <c r="S2058" t="s">
        <v>100</v>
      </c>
      <c r="T2058" t="s">
        <v>65</v>
      </c>
      <c r="U2058" t="s">
        <v>947</v>
      </c>
      <c r="V2058" t="s">
        <v>66</v>
      </c>
      <c r="W2058" t="s">
        <v>67</v>
      </c>
      <c r="X2058">
        <v>5</v>
      </c>
      <c r="Y2058">
        <v>0.3</v>
      </c>
      <c r="Z2058">
        <v>0.7</v>
      </c>
      <c r="AA2058">
        <v>2</v>
      </c>
      <c r="AB2058">
        <v>0</v>
      </c>
      <c r="AC2058">
        <v>0</v>
      </c>
      <c r="AD2058">
        <v>1</v>
      </c>
      <c r="AE2058">
        <v>0</v>
      </c>
      <c r="AF2058">
        <v>1</v>
      </c>
      <c r="AG2058">
        <v>2</v>
      </c>
      <c r="AH2058">
        <v>1</v>
      </c>
      <c r="AI2058">
        <v>1</v>
      </c>
      <c r="AJ2058" t="s">
        <v>68</v>
      </c>
      <c r="AK2058">
        <v>0.5</v>
      </c>
      <c r="AL2058" t="s">
        <v>68</v>
      </c>
      <c r="AM2058" t="s">
        <v>68</v>
      </c>
      <c r="AN2058" t="s">
        <v>68</v>
      </c>
      <c r="AO2058" t="s">
        <v>68</v>
      </c>
      <c r="AP2058" t="s">
        <v>68</v>
      </c>
      <c r="AQ2058" t="s">
        <v>68</v>
      </c>
      <c r="AR2058" t="s">
        <v>68</v>
      </c>
      <c r="AS2058" t="s">
        <v>68</v>
      </c>
      <c r="AT2058" t="s">
        <v>68</v>
      </c>
      <c r="AU2058" t="s">
        <v>68</v>
      </c>
      <c r="AV2058" t="s">
        <v>68</v>
      </c>
      <c r="AW2058" t="s">
        <v>68</v>
      </c>
      <c r="AX2058" t="s">
        <v>68</v>
      </c>
      <c r="AY2058" t="s">
        <v>68</v>
      </c>
      <c r="AZ2058" t="s">
        <v>80</v>
      </c>
      <c r="BA2058" t="s">
        <v>65</v>
      </c>
      <c r="BB2058">
        <v>0.97</v>
      </c>
      <c r="BD2058">
        <f>IF(EXACT(BA2058,T2058),1,0)</f>
        <v>1</v>
      </c>
      <c r="BE2058">
        <f>IF(AND(AZ2058="2_Testando"),1,0)</f>
        <v>1</v>
      </c>
      <c r="BF2058">
        <f>IF(AND(AZ2058="2_Testando",BD2058=1),1,0)</f>
        <v>1</v>
      </c>
      <c r="BJ2058">
        <f>IF(AND(BB2058&gt;0.7,BF2058=1),1,0)</f>
        <v>1</v>
      </c>
    </row>
    <row r="2059" spans="1:62" hidden="1" x14ac:dyDescent="0.3">
      <c r="A2059">
        <v>2015</v>
      </c>
      <c r="B2059" t="s">
        <v>53</v>
      </c>
      <c r="C2059" t="s">
        <v>533</v>
      </c>
      <c r="D2059" t="s">
        <v>62</v>
      </c>
      <c r="E2059">
        <v>1</v>
      </c>
      <c r="F2059" t="s">
        <v>71</v>
      </c>
      <c r="G2059" t="s">
        <v>112</v>
      </c>
      <c r="H2059" t="s">
        <v>63</v>
      </c>
      <c r="I2059" t="s">
        <v>59</v>
      </c>
      <c r="J2059" t="s">
        <v>947</v>
      </c>
      <c r="K2059" t="s">
        <v>61</v>
      </c>
      <c r="L2059" t="s">
        <v>62</v>
      </c>
      <c r="M2059">
        <v>1</v>
      </c>
      <c r="N2059" t="s">
        <v>71</v>
      </c>
      <c r="O2059">
        <v>4</v>
      </c>
      <c r="P2059">
        <v>8</v>
      </c>
      <c r="Q2059">
        <v>16</v>
      </c>
      <c r="R2059" t="s">
        <v>63</v>
      </c>
      <c r="S2059" t="s">
        <v>100</v>
      </c>
      <c r="T2059" t="s">
        <v>65</v>
      </c>
      <c r="U2059" t="s">
        <v>947</v>
      </c>
      <c r="V2059" t="s">
        <v>66</v>
      </c>
      <c r="W2059" t="s">
        <v>67</v>
      </c>
      <c r="X2059">
        <v>5</v>
      </c>
      <c r="Y2059">
        <v>0.3</v>
      </c>
      <c r="Z2059">
        <v>0.7</v>
      </c>
      <c r="AA2059">
        <v>2</v>
      </c>
      <c r="AB2059">
        <v>2</v>
      </c>
      <c r="AC2059">
        <v>1.5</v>
      </c>
      <c r="AD2059">
        <v>3</v>
      </c>
      <c r="AE2059" t="s">
        <v>68</v>
      </c>
      <c r="AF2059" t="s">
        <v>68</v>
      </c>
      <c r="AG2059">
        <v>7.5</v>
      </c>
      <c r="AH2059">
        <v>2</v>
      </c>
      <c r="AI2059">
        <v>2.5</v>
      </c>
      <c r="AJ2059">
        <v>6</v>
      </c>
      <c r="AK2059" t="s">
        <v>68</v>
      </c>
      <c r="AL2059" t="s">
        <v>68</v>
      </c>
      <c r="AM2059" t="s">
        <v>68</v>
      </c>
      <c r="AN2059" t="s">
        <v>68</v>
      </c>
      <c r="AO2059" t="s">
        <v>68</v>
      </c>
      <c r="AP2059" t="s">
        <v>68</v>
      </c>
      <c r="AQ2059" t="s">
        <v>68</v>
      </c>
      <c r="AR2059" t="s">
        <v>68</v>
      </c>
      <c r="AS2059" t="s">
        <v>68</v>
      </c>
      <c r="AT2059" t="s">
        <v>68</v>
      </c>
      <c r="AU2059" t="s">
        <v>68</v>
      </c>
      <c r="AV2059" t="s">
        <v>68</v>
      </c>
      <c r="AW2059" t="s">
        <v>68</v>
      </c>
      <c r="AX2059" t="s">
        <v>68</v>
      </c>
      <c r="AY2059" t="s">
        <v>68</v>
      </c>
      <c r="AZ2059" t="s">
        <v>69</v>
      </c>
      <c r="BA2059" t="s">
        <v>65</v>
      </c>
      <c r="BB2059">
        <v>0.97</v>
      </c>
    </row>
    <row r="2060" spans="1:62" hidden="1" x14ac:dyDescent="0.3">
      <c r="A2060">
        <v>2015</v>
      </c>
      <c r="B2060" t="s">
        <v>53</v>
      </c>
      <c r="C2060" t="s">
        <v>534</v>
      </c>
      <c r="D2060" t="s">
        <v>62</v>
      </c>
      <c r="E2060">
        <v>1</v>
      </c>
      <c r="F2060" t="s">
        <v>56</v>
      </c>
      <c r="G2060" t="s">
        <v>112</v>
      </c>
      <c r="H2060" t="s">
        <v>63</v>
      </c>
      <c r="I2060" t="s">
        <v>59</v>
      </c>
      <c r="J2060" t="s">
        <v>947</v>
      </c>
      <c r="K2060" t="s">
        <v>61</v>
      </c>
      <c r="L2060" t="s">
        <v>62</v>
      </c>
      <c r="M2060">
        <v>1</v>
      </c>
      <c r="N2060" t="s">
        <v>56</v>
      </c>
      <c r="O2060">
        <v>4</v>
      </c>
      <c r="P2060">
        <v>8</v>
      </c>
      <c r="Q2060">
        <v>16</v>
      </c>
      <c r="R2060" t="s">
        <v>63</v>
      </c>
      <c r="S2060" t="s">
        <v>100</v>
      </c>
      <c r="T2060" t="s">
        <v>65</v>
      </c>
      <c r="U2060" t="s">
        <v>947</v>
      </c>
      <c r="V2060" t="s">
        <v>66</v>
      </c>
      <c r="W2060" t="s">
        <v>67</v>
      </c>
      <c r="X2060">
        <v>5</v>
      </c>
      <c r="Y2060">
        <v>0.3</v>
      </c>
      <c r="Z2060">
        <v>0.7</v>
      </c>
      <c r="AA2060">
        <v>0.5</v>
      </c>
      <c r="AB2060">
        <v>0.5</v>
      </c>
      <c r="AC2060">
        <v>0.5</v>
      </c>
      <c r="AD2060">
        <v>5.5</v>
      </c>
      <c r="AE2060">
        <v>3</v>
      </c>
      <c r="AF2060" t="s">
        <v>68</v>
      </c>
      <c r="AG2060">
        <v>8</v>
      </c>
      <c r="AH2060">
        <v>3.5</v>
      </c>
      <c r="AI2060">
        <v>4</v>
      </c>
      <c r="AJ2060">
        <v>5</v>
      </c>
      <c r="AK2060">
        <v>8</v>
      </c>
      <c r="AL2060" t="s">
        <v>68</v>
      </c>
      <c r="AM2060" t="s">
        <v>68</v>
      </c>
      <c r="AN2060" t="s">
        <v>68</v>
      </c>
      <c r="AO2060" t="s">
        <v>68</v>
      </c>
      <c r="AP2060" t="s">
        <v>68</v>
      </c>
      <c r="AQ2060" t="s">
        <v>68</v>
      </c>
      <c r="AR2060" t="s">
        <v>68</v>
      </c>
      <c r="AS2060" t="s">
        <v>68</v>
      </c>
      <c r="AT2060" t="s">
        <v>68</v>
      </c>
      <c r="AU2060" t="s">
        <v>68</v>
      </c>
      <c r="AV2060" t="s">
        <v>68</v>
      </c>
      <c r="AW2060" t="s">
        <v>68</v>
      </c>
      <c r="AX2060" t="s">
        <v>68</v>
      </c>
      <c r="AY2060" t="s">
        <v>68</v>
      </c>
      <c r="AZ2060" t="s">
        <v>69</v>
      </c>
      <c r="BA2060" t="s">
        <v>65</v>
      </c>
      <c r="BB2060">
        <v>0.85699999999999998</v>
      </c>
    </row>
    <row r="2061" spans="1:62" hidden="1" x14ac:dyDescent="0.3">
      <c r="A2061">
        <v>2015</v>
      </c>
      <c r="B2061" t="s">
        <v>53</v>
      </c>
      <c r="C2061" t="s">
        <v>2032</v>
      </c>
      <c r="D2061" t="s">
        <v>62</v>
      </c>
      <c r="E2061">
        <v>1</v>
      </c>
      <c r="F2061" t="s">
        <v>56</v>
      </c>
      <c r="G2061" t="s">
        <v>112</v>
      </c>
      <c r="H2061" t="s">
        <v>63</v>
      </c>
      <c r="I2061" t="s">
        <v>83</v>
      </c>
      <c r="J2061" t="s">
        <v>995</v>
      </c>
      <c r="K2061" t="s">
        <v>61</v>
      </c>
      <c r="L2061" t="s">
        <v>62</v>
      </c>
      <c r="M2061">
        <v>1</v>
      </c>
      <c r="N2061" t="s">
        <v>56</v>
      </c>
      <c r="O2061">
        <v>5</v>
      </c>
      <c r="P2061">
        <v>9</v>
      </c>
      <c r="Q2061">
        <v>17</v>
      </c>
      <c r="R2061" t="s">
        <v>63</v>
      </c>
      <c r="S2061" t="s">
        <v>100</v>
      </c>
      <c r="T2061" t="s">
        <v>84</v>
      </c>
      <c r="U2061" t="s">
        <v>947</v>
      </c>
      <c r="V2061" t="s">
        <v>66</v>
      </c>
      <c r="W2061" t="s">
        <v>67</v>
      </c>
      <c r="X2061">
        <v>5</v>
      </c>
      <c r="Y2061">
        <v>0.3</v>
      </c>
      <c r="Z2061">
        <v>0.7</v>
      </c>
      <c r="AA2061">
        <v>3</v>
      </c>
      <c r="AB2061">
        <v>5</v>
      </c>
      <c r="AC2061">
        <v>1.5</v>
      </c>
      <c r="AD2061">
        <v>3</v>
      </c>
      <c r="AE2061">
        <v>3</v>
      </c>
      <c r="AF2061">
        <v>7</v>
      </c>
      <c r="AG2061">
        <v>8</v>
      </c>
      <c r="AH2061">
        <v>7.5</v>
      </c>
      <c r="AI2061">
        <v>6</v>
      </c>
      <c r="AJ2061">
        <v>4.5</v>
      </c>
      <c r="AK2061">
        <v>6.5</v>
      </c>
      <c r="AL2061" t="s">
        <v>68</v>
      </c>
      <c r="AM2061" t="s">
        <v>68</v>
      </c>
      <c r="AN2061" t="s">
        <v>68</v>
      </c>
      <c r="AO2061" t="s">
        <v>68</v>
      </c>
      <c r="AP2061" t="s">
        <v>68</v>
      </c>
      <c r="AQ2061" t="s">
        <v>68</v>
      </c>
      <c r="AR2061" t="s">
        <v>68</v>
      </c>
      <c r="AS2061" t="s">
        <v>68</v>
      </c>
      <c r="AT2061" t="s">
        <v>68</v>
      </c>
      <c r="AU2061" t="s">
        <v>68</v>
      </c>
      <c r="AV2061" t="s">
        <v>68</v>
      </c>
      <c r="AW2061" t="s">
        <v>68</v>
      </c>
      <c r="AX2061" t="s">
        <v>68</v>
      </c>
      <c r="AY2061" t="s">
        <v>68</v>
      </c>
      <c r="AZ2061" t="s">
        <v>69</v>
      </c>
      <c r="BA2061" t="s">
        <v>84</v>
      </c>
      <c r="BB2061">
        <v>0.71799999999999997</v>
      </c>
    </row>
    <row r="2062" spans="1:62" hidden="1" x14ac:dyDescent="0.3">
      <c r="A2062">
        <v>2015</v>
      </c>
      <c r="B2062" t="s">
        <v>53</v>
      </c>
      <c r="C2062" t="s">
        <v>2033</v>
      </c>
      <c r="D2062" t="s">
        <v>62</v>
      </c>
      <c r="E2062">
        <v>1</v>
      </c>
      <c r="F2062" t="s">
        <v>56</v>
      </c>
      <c r="G2062" t="s">
        <v>112</v>
      </c>
      <c r="H2062" t="s">
        <v>63</v>
      </c>
      <c r="I2062" t="s">
        <v>83</v>
      </c>
      <c r="J2062" t="s">
        <v>947</v>
      </c>
      <c r="K2062" t="s">
        <v>61</v>
      </c>
      <c r="L2062" t="s">
        <v>62</v>
      </c>
      <c r="M2062">
        <v>1</v>
      </c>
      <c r="N2062" t="s">
        <v>56</v>
      </c>
      <c r="O2062">
        <v>14</v>
      </c>
      <c r="P2062">
        <v>28</v>
      </c>
      <c r="Q2062">
        <v>55</v>
      </c>
      <c r="R2062" t="s">
        <v>63</v>
      </c>
      <c r="S2062" t="s">
        <v>100</v>
      </c>
      <c r="T2062" t="s">
        <v>84</v>
      </c>
      <c r="U2062" t="s">
        <v>947</v>
      </c>
      <c r="V2062" t="s">
        <v>66</v>
      </c>
      <c r="W2062" t="s">
        <v>67</v>
      </c>
      <c r="X2062">
        <v>5</v>
      </c>
      <c r="Y2062">
        <v>0.3</v>
      </c>
      <c r="Z2062">
        <v>0.7</v>
      </c>
      <c r="AA2062">
        <v>3</v>
      </c>
      <c r="AB2062">
        <v>4.5</v>
      </c>
      <c r="AC2062">
        <v>4.5</v>
      </c>
      <c r="AD2062">
        <v>9</v>
      </c>
      <c r="AE2062">
        <v>8.5</v>
      </c>
      <c r="AF2062" t="s">
        <v>68</v>
      </c>
      <c r="AG2062" t="s">
        <v>68</v>
      </c>
      <c r="AH2062">
        <v>6.5</v>
      </c>
      <c r="AI2062">
        <v>4.5</v>
      </c>
      <c r="AJ2062">
        <v>8</v>
      </c>
      <c r="AK2062">
        <v>8.5</v>
      </c>
      <c r="AL2062" t="s">
        <v>68</v>
      </c>
      <c r="AM2062" t="s">
        <v>68</v>
      </c>
      <c r="AN2062" t="s">
        <v>68</v>
      </c>
      <c r="AO2062" t="s">
        <v>68</v>
      </c>
      <c r="AP2062" t="s">
        <v>68</v>
      </c>
      <c r="AQ2062" t="s">
        <v>68</v>
      </c>
      <c r="AR2062" t="s">
        <v>68</v>
      </c>
      <c r="AS2062" t="s">
        <v>68</v>
      </c>
      <c r="AT2062" t="s">
        <v>68</v>
      </c>
      <c r="AU2062" t="s">
        <v>68</v>
      </c>
      <c r="AV2062" t="s">
        <v>68</v>
      </c>
      <c r="AW2062" t="s">
        <v>68</v>
      </c>
      <c r="AX2062" t="s">
        <v>68</v>
      </c>
      <c r="AY2062" t="s">
        <v>68</v>
      </c>
      <c r="AZ2062" t="s">
        <v>69</v>
      </c>
      <c r="BA2062" t="s">
        <v>84</v>
      </c>
      <c r="BB2062">
        <v>1</v>
      </c>
    </row>
    <row r="2063" spans="1:62" hidden="1" x14ac:dyDescent="0.3">
      <c r="A2063">
        <v>2015</v>
      </c>
      <c r="B2063" t="s">
        <v>53</v>
      </c>
      <c r="C2063" t="s">
        <v>535</v>
      </c>
      <c r="D2063" t="s">
        <v>62</v>
      </c>
      <c r="E2063">
        <v>1</v>
      </c>
      <c r="F2063" t="s">
        <v>71</v>
      </c>
      <c r="G2063" t="s">
        <v>112</v>
      </c>
      <c r="H2063" t="s">
        <v>63</v>
      </c>
      <c r="I2063" t="s">
        <v>59</v>
      </c>
      <c r="J2063" t="s">
        <v>947</v>
      </c>
      <c r="K2063" t="s">
        <v>61</v>
      </c>
      <c r="L2063" t="s">
        <v>62</v>
      </c>
      <c r="M2063">
        <v>1</v>
      </c>
      <c r="N2063" t="s">
        <v>71</v>
      </c>
      <c r="O2063">
        <v>1</v>
      </c>
      <c r="P2063">
        <v>1</v>
      </c>
      <c r="Q2063">
        <v>1</v>
      </c>
      <c r="R2063" t="s">
        <v>63</v>
      </c>
      <c r="S2063" t="s">
        <v>100</v>
      </c>
      <c r="T2063" t="s">
        <v>65</v>
      </c>
      <c r="U2063" t="s">
        <v>947</v>
      </c>
      <c r="V2063" t="s">
        <v>66</v>
      </c>
      <c r="W2063" t="s">
        <v>67</v>
      </c>
      <c r="X2063">
        <v>5</v>
      </c>
      <c r="Y2063">
        <v>0.3</v>
      </c>
      <c r="Z2063">
        <v>0.7</v>
      </c>
      <c r="AA2063">
        <v>0.5</v>
      </c>
      <c r="AB2063">
        <v>0</v>
      </c>
      <c r="AC2063">
        <v>0</v>
      </c>
      <c r="AD2063">
        <v>1.5</v>
      </c>
      <c r="AE2063">
        <v>1.5</v>
      </c>
      <c r="AF2063">
        <v>1</v>
      </c>
      <c r="AG2063">
        <v>8.5</v>
      </c>
      <c r="AH2063">
        <v>7</v>
      </c>
      <c r="AI2063">
        <v>9</v>
      </c>
      <c r="AJ2063">
        <v>7</v>
      </c>
      <c r="AK2063">
        <v>8</v>
      </c>
      <c r="AL2063" t="s">
        <v>68</v>
      </c>
      <c r="AM2063" t="s">
        <v>68</v>
      </c>
      <c r="AN2063" t="s">
        <v>68</v>
      </c>
      <c r="AO2063" t="s">
        <v>68</v>
      </c>
      <c r="AP2063" t="s">
        <v>68</v>
      </c>
      <c r="AQ2063" t="s">
        <v>68</v>
      </c>
      <c r="AR2063" t="s">
        <v>68</v>
      </c>
      <c r="AS2063" t="s">
        <v>68</v>
      </c>
      <c r="AT2063" t="s">
        <v>68</v>
      </c>
      <c r="AU2063" t="s">
        <v>68</v>
      </c>
      <c r="AV2063" t="s">
        <v>68</v>
      </c>
      <c r="AW2063" t="s">
        <v>68</v>
      </c>
      <c r="AX2063" t="s">
        <v>68</v>
      </c>
      <c r="AY2063" t="s">
        <v>68</v>
      </c>
      <c r="AZ2063" t="s">
        <v>69</v>
      </c>
      <c r="BA2063" t="s">
        <v>65</v>
      </c>
      <c r="BB2063">
        <v>0.97</v>
      </c>
    </row>
    <row r="2064" spans="1:62" hidden="1" x14ac:dyDescent="0.3">
      <c r="A2064">
        <v>2015</v>
      </c>
      <c r="B2064" t="s">
        <v>53</v>
      </c>
      <c r="C2064" t="s">
        <v>2034</v>
      </c>
      <c r="D2064" t="s">
        <v>62</v>
      </c>
      <c r="E2064">
        <v>1</v>
      </c>
      <c r="F2064" t="s">
        <v>56</v>
      </c>
      <c r="G2064" t="s">
        <v>112</v>
      </c>
      <c r="H2064" t="s">
        <v>63</v>
      </c>
      <c r="I2064" t="s">
        <v>83</v>
      </c>
      <c r="J2064" t="s">
        <v>947</v>
      </c>
      <c r="K2064" t="s">
        <v>61</v>
      </c>
      <c r="L2064" t="s">
        <v>62</v>
      </c>
      <c r="M2064">
        <v>1</v>
      </c>
      <c r="N2064" t="s">
        <v>56</v>
      </c>
      <c r="O2064">
        <v>5</v>
      </c>
      <c r="P2064">
        <v>10</v>
      </c>
      <c r="Q2064">
        <v>19</v>
      </c>
      <c r="R2064" t="s">
        <v>63</v>
      </c>
      <c r="S2064" t="s">
        <v>100</v>
      </c>
      <c r="T2064" t="s">
        <v>84</v>
      </c>
      <c r="U2064" t="s">
        <v>947</v>
      </c>
      <c r="V2064" t="s">
        <v>66</v>
      </c>
      <c r="W2064" t="s">
        <v>67</v>
      </c>
      <c r="X2064">
        <v>5</v>
      </c>
      <c r="Y2064">
        <v>0.3</v>
      </c>
      <c r="Z2064">
        <v>0.7</v>
      </c>
      <c r="AA2064">
        <v>6.5</v>
      </c>
      <c r="AB2064">
        <v>6</v>
      </c>
      <c r="AC2064" t="s">
        <v>68</v>
      </c>
      <c r="AD2064">
        <v>6.5</v>
      </c>
      <c r="AE2064">
        <v>4</v>
      </c>
      <c r="AF2064" t="s">
        <v>68</v>
      </c>
      <c r="AG2064">
        <v>9.5</v>
      </c>
      <c r="AH2064">
        <v>7</v>
      </c>
      <c r="AI2064">
        <v>9.5</v>
      </c>
      <c r="AJ2064">
        <v>10</v>
      </c>
      <c r="AK2064">
        <v>2</v>
      </c>
      <c r="AL2064" t="s">
        <v>68</v>
      </c>
      <c r="AM2064" t="s">
        <v>68</v>
      </c>
      <c r="AN2064" t="s">
        <v>68</v>
      </c>
      <c r="AO2064" t="s">
        <v>68</v>
      </c>
      <c r="AP2064" t="s">
        <v>68</v>
      </c>
      <c r="AQ2064" t="s">
        <v>68</v>
      </c>
      <c r="AR2064" t="s">
        <v>68</v>
      </c>
      <c r="AS2064" t="s">
        <v>68</v>
      </c>
      <c r="AT2064" t="s">
        <v>68</v>
      </c>
      <c r="AU2064" t="s">
        <v>68</v>
      </c>
      <c r="AV2064" t="s">
        <v>68</v>
      </c>
      <c r="AW2064" t="s">
        <v>68</v>
      </c>
      <c r="AX2064" t="s">
        <v>68</v>
      </c>
      <c r="AY2064" t="s">
        <v>68</v>
      </c>
      <c r="AZ2064" t="s">
        <v>69</v>
      </c>
      <c r="BA2064" t="s">
        <v>84</v>
      </c>
      <c r="BB2064">
        <v>1</v>
      </c>
    </row>
    <row r="2065" spans="1:62" hidden="1" x14ac:dyDescent="0.3">
      <c r="A2065">
        <v>2015</v>
      </c>
      <c r="B2065" t="s">
        <v>53</v>
      </c>
      <c r="C2065" t="s">
        <v>2035</v>
      </c>
      <c r="D2065" t="s">
        <v>62</v>
      </c>
      <c r="E2065">
        <v>1</v>
      </c>
      <c r="F2065" t="s">
        <v>56</v>
      </c>
      <c r="G2065" t="s">
        <v>112</v>
      </c>
      <c r="H2065" t="s">
        <v>63</v>
      </c>
      <c r="I2065" t="s">
        <v>77</v>
      </c>
      <c r="J2065" t="s">
        <v>1410</v>
      </c>
      <c r="K2065" t="s">
        <v>61</v>
      </c>
      <c r="L2065" t="s">
        <v>62</v>
      </c>
      <c r="M2065">
        <v>1</v>
      </c>
      <c r="N2065" t="s">
        <v>56</v>
      </c>
      <c r="O2065">
        <v>5</v>
      </c>
      <c r="P2065">
        <v>10</v>
      </c>
      <c r="Q2065">
        <v>20</v>
      </c>
      <c r="R2065" t="s">
        <v>63</v>
      </c>
      <c r="S2065" t="s">
        <v>100</v>
      </c>
      <c r="T2065" t="s">
        <v>79</v>
      </c>
      <c r="U2065" t="s">
        <v>1410</v>
      </c>
      <c r="V2065" t="s">
        <v>66</v>
      </c>
      <c r="W2065" t="s">
        <v>67</v>
      </c>
      <c r="X2065">
        <v>5</v>
      </c>
      <c r="Y2065">
        <v>0.3</v>
      </c>
      <c r="Z2065">
        <v>0.7</v>
      </c>
      <c r="AA2065">
        <v>2</v>
      </c>
      <c r="AB2065">
        <v>1.5</v>
      </c>
      <c r="AC2065" t="s">
        <v>68</v>
      </c>
      <c r="AD2065" t="s">
        <v>68</v>
      </c>
      <c r="AE2065" t="s">
        <v>68</v>
      </c>
      <c r="AF2065" t="s">
        <v>68</v>
      </c>
      <c r="AG2065">
        <v>8.5</v>
      </c>
      <c r="AH2065">
        <v>6</v>
      </c>
      <c r="AI2065">
        <v>3</v>
      </c>
      <c r="AJ2065" t="s">
        <v>68</v>
      </c>
      <c r="AK2065" t="s">
        <v>68</v>
      </c>
      <c r="AL2065" t="s">
        <v>68</v>
      </c>
      <c r="AM2065" t="s">
        <v>68</v>
      </c>
      <c r="AN2065" t="s">
        <v>68</v>
      </c>
      <c r="AO2065" t="s">
        <v>68</v>
      </c>
      <c r="AP2065" t="s">
        <v>68</v>
      </c>
      <c r="AQ2065" t="s">
        <v>68</v>
      </c>
      <c r="AR2065" t="s">
        <v>68</v>
      </c>
      <c r="AS2065" t="s">
        <v>68</v>
      </c>
      <c r="AT2065" t="s">
        <v>68</v>
      </c>
      <c r="AU2065" t="s">
        <v>68</v>
      </c>
      <c r="AV2065" t="s">
        <v>68</v>
      </c>
      <c r="AW2065" t="s">
        <v>68</v>
      </c>
      <c r="AX2065" t="s">
        <v>68</v>
      </c>
      <c r="AY2065" t="s">
        <v>68</v>
      </c>
      <c r="AZ2065" t="s">
        <v>69</v>
      </c>
      <c r="BA2065" t="s">
        <v>79</v>
      </c>
      <c r="BB2065">
        <v>1</v>
      </c>
    </row>
    <row r="2066" spans="1:62" hidden="1" x14ac:dyDescent="0.3">
      <c r="A2066">
        <v>2015</v>
      </c>
      <c r="B2066" t="s">
        <v>53</v>
      </c>
      <c r="C2066" t="s">
        <v>2036</v>
      </c>
      <c r="D2066" t="s">
        <v>62</v>
      </c>
      <c r="E2066">
        <v>1</v>
      </c>
      <c r="F2066" t="s">
        <v>56</v>
      </c>
      <c r="G2066" t="s">
        <v>112</v>
      </c>
      <c r="H2066" t="s">
        <v>63</v>
      </c>
      <c r="I2066" t="s">
        <v>83</v>
      </c>
      <c r="J2066" t="s">
        <v>967</v>
      </c>
      <c r="K2066" t="s">
        <v>61</v>
      </c>
      <c r="L2066" t="s">
        <v>62</v>
      </c>
      <c r="M2066">
        <v>1</v>
      </c>
      <c r="N2066" t="s">
        <v>56</v>
      </c>
      <c r="O2066">
        <v>6</v>
      </c>
      <c r="P2066">
        <v>11</v>
      </c>
      <c r="Q2066">
        <v>22</v>
      </c>
      <c r="R2066" t="s">
        <v>63</v>
      </c>
      <c r="S2066" t="s">
        <v>100</v>
      </c>
      <c r="T2066" t="s">
        <v>84</v>
      </c>
      <c r="U2066" t="s">
        <v>947</v>
      </c>
      <c r="V2066" t="s">
        <v>66</v>
      </c>
      <c r="W2066" t="s">
        <v>67</v>
      </c>
      <c r="X2066">
        <v>5</v>
      </c>
      <c r="Y2066">
        <v>0.3</v>
      </c>
      <c r="Z2066">
        <v>0.7</v>
      </c>
      <c r="AA2066">
        <v>9</v>
      </c>
      <c r="AB2066">
        <v>6.5</v>
      </c>
      <c r="AC2066">
        <v>9</v>
      </c>
      <c r="AD2066">
        <v>10</v>
      </c>
      <c r="AE2066">
        <v>6</v>
      </c>
      <c r="AF2066" t="s">
        <v>68</v>
      </c>
      <c r="AG2066">
        <v>7.5</v>
      </c>
      <c r="AH2066">
        <v>8</v>
      </c>
      <c r="AI2066">
        <v>9</v>
      </c>
      <c r="AJ2066">
        <v>8</v>
      </c>
      <c r="AK2066">
        <v>8.5</v>
      </c>
      <c r="AL2066" t="s">
        <v>68</v>
      </c>
      <c r="AM2066" t="s">
        <v>68</v>
      </c>
      <c r="AN2066" t="s">
        <v>68</v>
      </c>
      <c r="AO2066" t="s">
        <v>68</v>
      </c>
      <c r="AP2066" t="s">
        <v>68</v>
      </c>
      <c r="AQ2066" t="s">
        <v>68</v>
      </c>
      <c r="AR2066" t="s">
        <v>68</v>
      </c>
      <c r="AS2066" t="s">
        <v>68</v>
      </c>
      <c r="AT2066" t="s">
        <v>68</v>
      </c>
      <c r="AU2066" t="s">
        <v>68</v>
      </c>
      <c r="AV2066" t="s">
        <v>68</v>
      </c>
      <c r="AW2066" t="s">
        <v>68</v>
      </c>
      <c r="AX2066" t="s">
        <v>68</v>
      </c>
      <c r="AY2066" t="s">
        <v>68</v>
      </c>
      <c r="AZ2066" t="s">
        <v>69</v>
      </c>
      <c r="BA2066" t="s">
        <v>84</v>
      </c>
      <c r="BB2066">
        <v>1</v>
      </c>
    </row>
    <row r="2067" spans="1:62" hidden="1" x14ac:dyDescent="0.3">
      <c r="A2067">
        <v>2015</v>
      </c>
      <c r="B2067" t="s">
        <v>53</v>
      </c>
      <c r="C2067" t="s">
        <v>537</v>
      </c>
      <c r="D2067" t="s">
        <v>62</v>
      </c>
      <c r="E2067">
        <v>1</v>
      </c>
      <c r="F2067" t="s">
        <v>56</v>
      </c>
      <c r="G2067" t="s">
        <v>112</v>
      </c>
      <c r="H2067" t="s">
        <v>63</v>
      </c>
      <c r="I2067" t="s">
        <v>83</v>
      </c>
      <c r="J2067" t="s">
        <v>947</v>
      </c>
      <c r="K2067" t="s">
        <v>61</v>
      </c>
      <c r="L2067" t="s">
        <v>62</v>
      </c>
      <c r="M2067">
        <v>1</v>
      </c>
      <c r="N2067" t="s">
        <v>56</v>
      </c>
      <c r="O2067">
        <v>6</v>
      </c>
      <c r="P2067">
        <v>12</v>
      </c>
      <c r="Q2067">
        <v>23</v>
      </c>
      <c r="R2067" t="s">
        <v>63</v>
      </c>
      <c r="S2067" t="s">
        <v>100</v>
      </c>
      <c r="T2067" t="s">
        <v>65</v>
      </c>
      <c r="U2067" t="s">
        <v>947</v>
      </c>
      <c r="V2067" t="s">
        <v>66</v>
      </c>
      <c r="W2067" t="s">
        <v>67</v>
      </c>
      <c r="X2067">
        <v>5</v>
      </c>
      <c r="Y2067">
        <v>0.3</v>
      </c>
      <c r="Z2067">
        <v>0.7</v>
      </c>
      <c r="AA2067">
        <v>3</v>
      </c>
      <c r="AB2067">
        <v>3</v>
      </c>
      <c r="AC2067">
        <v>2</v>
      </c>
      <c r="AD2067">
        <v>4.5</v>
      </c>
      <c r="AE2067">
        <v>3.5</v>
      </c>
      <c r="AF2067">
        <v>2</v>
      </c>
      <c r="AG2067">
        <v>8</v>
      </c>
      <c r="AH2067">
        <v>2.5</v>
      </c>
      <c r="AI2067">
        <v>5</v>
      </c>
      <c r="AJ2067">
        <v>10</v>
      </c>
      <c r="AK2067">
        <v>4</v>
      </c>
      <c r="AL2067" t="s">
        <v>68</v>
      </c>
      <c r="AM2067" t="s">
        <v>68</v>
      </c>
      <c r="AN2067" t="s">
        <v>68</v>
      </c>
      <c r="AO2067" t="s">
        <v>68</v>
      </c>
      <c r="AP2067" t="s">
        <v>68</v>
      </c>
      <c r="AQ2067" t="s">
        <v>68</v>
      </c>
      <c r="AR2067" t="s">
        <v>68</v>
      </c>
      <c r="AS2067" t="s">
        <v>68</v>
      </c>
      <c r="AT2067" t="s">
        <v>68</v>
      </c>
      <c r="AU2067" t="s">
        <v>68</v>
      </c>
      <c r="AV2067" t="s">
        <v>68</v>
      </c>
      <c r="AW2067" t="s">
        <v>68</v>
      </c>
      <c r="AX2067" t="s">
        <v>68</v>
      </c>
      <c r="AY2067" t="s">
        <v>68</v>
      </c>
      <c r="AZ2067" t="s">
        <v>69</v>
      </c>
      <c r="BA2067" t="s">
        <v>84</v>
      </c>
      <c r="BB2067">
        <v>0.80700000000000005</v>
      </c>
    </row>
    <row r="2068" spans="1:62" hidden="1" x14ac:dyDescent="0.3">
      <c r="A2068">
        <v>2015</v>
      </c>
      <c r="B2068" t="s">
        <v>53</v>
      </c>
      <c r="C2068" t="s">
        <v>539</v>
      </c>
      <c r="D2068" t="s">
        <v>62</v>
      </c>
      <c r="E2068">
        <v>1</v>
      </c>
      <c r="F2068" t="s">
        <v>56</v>
      </c>
      <c r="G2068" t="s">
        <v>112</v>
      </c>
      <c r="H2068" t="s">
        <v>63</v>
      </c>
      <c r="I2068" t="s">
        <v>77</v>
      </c>
      <c r="J2068" t="s">
        <v>1964</v>
      </c>
      <c r="K2068" t="s">
        <v>61</v>
      </c>
      <c r="L2068" t="s">
        <v>62</v>
      </c>
      <c r="M2068">
        <v>1</v>
      </c>
      <c r="N2068" t="s">
        <v>56</v>
      </c>
      <c r="O2068">
        <v>7</v>
      </c>
      <c r="P2068">
        <v>13</v>
      </c>
      <c r="Q2068">
        <v>26</v>
      </c>
      <c r="R2068" t="s">
        <v>63</v>
      </c>
      <c r="S2068" t="s">
        <v>100</v>
      </c>
      <c r="T2068" t="s">
        <v>79</v>
      </c>
      <c r="U2068" t="s">
        <v>1964</v>
      </c>
      <c r="V2068" t="s">
        <v>66</v>
      </c>
      <c r="W2068" t="s">
        <v>67</v>
      </c>
      <c r="X2068">
        <v>5</v>
      </c>
      <c r="Y2068">
        <v>0.3</v>
      </c>
      <c r="Z2068">
        <v>0.7</v>
      </c>
      <c r="AA2068">
        <v>1.5</v>
      </c>
      <c r="AB2068">
        <v>2.5</v>
      </c>
      <c r="AC2068">
        <v>0</v>
      </c>
      <c r="AD2068">
        <v>1</v>
      </c>
      <c r="AE2068" t="s">
        <v>68</v>
      </c>
      <c r="AF2068" t="s">
        <v>68</v>
      </c>
      <c r="AG2068">
        <v>8.5</v>
      </c>
      <c r="AH2068">
        <v>4</v>
      </c>
      <c r="AI2068">
        <v>2.5</v>
      </c>
      <c r="AJ2068" t="s">
        <v>68</v>
      </c>
      <c r="AK2068" t="s">
        <v>68</v>
      </c>
      <c r="AL2068" t="s">
        <v>68</v>
      </c>
      <c r="AM2068" t="s">
        <v>68</v>
      </c>
      <c r="AN2068" t="s">
        <v>68</v>
      </c>
      <c r="AO2068" t="s">
        <v>68</v>
      </c>
      <c r="AP2068" t="s">
        <v>68</v>
      </c>
      <c r="AQ2068" t="s">
        <v>68</v>
      </c>
      <c r="AR2068" t="s">
        <v>68</v>
      </c>
      <c r="AS2068" t="s">
        <v>68</v>
      </c>
      <c r="AT2068" t="s">
        <v>68</v>
      </c>
      <c r="AU2068" t="s">
        <v>68</v>
      </c>
      <c r="AV2068" t="s">
        <v>68</v>
      </c>
      <c r="AW2068" t="s">
        <v>68</v>
      </c>
      <c r="AX2068" t="s">
        <v>68</v>
      </c>
      <c r="AY2068" t="s">
        <v>68</v>
      </c>
      <c r="AZ2068" t="s">
        <v>69</v>
      </c>
      <c r="BA2068" t="s">
        <v>79</v>
      </c>
      <c r="BB2068">
        <v>1</v>
      </c>
    </row>
    <row r="2069" spans="1:62" hidden="1" x14ac:dyDescent="0.3">
      <c r="A2069">
        <v>2015</v>
      </c>
      <c r="B2069" t="s">
        <v>53</v>
      </c>
      <c r="C2069" t="s">
        <v>2037</v>
      </c>
      <c r="D2069" t="s">
        <v>62</v>
      </c>
      <c r="E2069">
        <v>1</v>
      </c>
      <c r="F2069" t="s">
        <v>56</v>
      </c>
      <c r="G2069" t="s">
        <v>112</v>
      </c>
      <c r="H2069" t="s">
        <v>63</v>
      </c>
      <c r="I2069" t="s">
        <v>83</v>
      </c>
      <c r="J2069" t="s">
        <v>947</v>
      </c>
      <c r="K2069" t="s">
        <v>61</v>
      </c>
      <c r="L2069" t="s">
        <v>62</v>
      </c>
      <c r="M2069">
        <v>1</v>
      </c>
      <c r="N2069" t="s">
        <v>56</v>
      </c>
      <c r="O2069">
        <v>7</v>
      </c>
      <c r="P2069">
        <v>14</v>
      </c>
      <c r="Q2069">
        <v>27</v>
      </c>
      <c r="R2069" t="s">
        <v>63</v>
      </c>
      <c r="S2069" t="s">
        <v>100</v>
      </c>
      <c r="T2069" t="s">
        <v>84</v>
      </c>
      <c r="U2069" t="s">
        <v>947</v>
      </c>
      <c r="V2069" t="s">
        <v>66</v>
      </c>
      <c r="W2069" t="s">
        <v>67</v>
      </c>
      <c r="X2069">
        <v>5</v>
      </c>
      <c r="Y2069">
        <v>0.3</v>
      </c>
      <c r="Z2069">
        <v>0.7</v>
      </c>
      <c r="AA2069">
        <v>1.5</v>
      </c>
      <c r="AB2069">
        <v>2.5</v>
      </c>
      <c r="AC2069">
        <v>5</v>
      </c>
      <c r="AD2069">
        <v>2</v>
      </c>
      <c r="AE2069">
        <v>5.5</v>
      </c>
      <c r="AF2069">
        <v>8</v>
      </c>
      <c r="AG2069">
        <v>8</v>
      </c>
      <c r="AH2069">
        <v>4</v>
      </c>
      <c r="AI2069">
        <v>7</v>
      </c>
      <c r="AJ2069">
        <v>8.5</v>
      </c>
      <c r="AK2069">
        <v>9</v>
      </c>
      <c r="AL2069" t="s">
        <v>68</v>
      </c>
      <c r="AM2069" t="s">
        <v>68</v>
      </c>
      <c r="AN2069" t="s">
        <v>68</v>
      </c>
      <c r="AO2069" t="s">
        <v>68</v>
      </c>
      <c r="AP2069" t="s">
        <v>68</v>
      </c>
      <c r="AQ2069" t="s">
        <v>68</v>
      </c>
      <c r="AR2069" t="s">
        <v>68</v>
      </c>
      <c r="AS2069" t="s">
        <v>68</v>
      </c>
      <c r="AT2069" t="s">
        <v>68</v>
      </c>
      <c r="AU2069" t="s">
        <v>68</v>
      </c>
      <c r="AV2069" t="s">
        <v>68</v>
      </c>
      <c r="AW2069" t="s">
        <v>68</v>
      </c>
      <c r="AX2069" t="s">
        <v>68</v>
      </c>
      <c r="AY2069" t="s">
        <v>68</v>
      </c>
      <c r="AZ2069" t="s">
        <v>69</v>
      </c>
      <c r="BA2069" t="s">
        <v>84</v>
      </c>
      <c r="BB2069">
        <v>0.54500000000000004</v>
      </c>
    </row>
    <row r="2070" spans="1:62" hidden="1" x14ac:dyDescent="0.3">
      <c r="A2070">
        <v>2015</v>
      </c>
      <c r="B2070" t="s">
        <v>53</v>
      </c>
      <c r="C2070" t="s">
        <v>2038</v>
      </c>
      <c r="D2070" t="s">
        <v>62</v>
      </c>
      <c r="E2070">
        <v>1</v>
      </c>
      <c r="F2070" t="s">
        <v>56</v>
      </c>
      <c r="G2070" t="s">
        <v>112</v>
      </c>
      <c r="H2070" t="s">
        <v>63</v>
      </c>
      <c r="I2070" t="s">
        <v>59</v>
      </c>
      <c r="J2070" t="s">
        <v>947</v>
      </c>
      <c r="K2070" t="s">
        <v>61</v>
      </c>
      <c r="L2070" t="s">
        <v>62</v>
      </c>
      <c r="M2070">
        <v>1</v>
      </c>
      <c r="N2070" t="s">
        <v>56</v>
      </c>
      <c r="O2070">
        <v>7</v>
      </c>
      <c r="P2070">
        <v>14</v>
      </c>
      <c r="Q2070">
        <v>28</v>
      </c>
      <c r="R2070" t="s">
        <v>63</v>
      </c>
      <c r="S2070" t="s">
        <v>100</v>
      </c>
      <c r="T2070" t="s">
        <v>65</v>
      </c>
      <c r="U2070" t="s">
        <v>947</v>
      </c>
      <c r="V2070" t="s">
        <v>66</v>
      </c>
      <c r="W2070" t="s">
        <v>67</v>
      </c>
      <c r="X2070">
        <v>5</v>
      </c>
      <c r="Y2070">
        <v>0.3</v>
      </c>
      <c r="Z2070">
        <v>0.7</v>
      </c>
      <c r="AA2070">
        <v>0</v>
      </c>
      <c r="AB2070">
        <v>1.5</v>
      </c>
      <c r="AC2070" t="s">
        <v>68</v>
      </c>
      <c r="AD2070">
        <v>2.5</v>
      </c>
      <c r="AE2070">
        <v>1.5</v>
      </c>
      <c r="AF2070" t="s">
        <v>68</v>
      </c>
      <c r="AG2070">
        <v>9</v>
      </c>
      <c r="AH2070">
        <v>5.5</v>
      </c>
      <c r="AI2070">
        <v>9.5</v>
      </c>
      <c r="AJ2070">
        <v>6</v>
      </c>
      <c r="AK2070">
        <v>8.5</v>
      </c>
      <c r="AL2070" t="s">
        <v>68</v>
      </c>
      <c r="AM2070" t="s">
        <v>68</v>
      </c>
      <c r="AN2070" t="s">
        <v>68</v>
      </c>
      <c r="AO2070" t="s">
        <v>68</v>
      </c>
      <c r="AP2070" t="s">
        <v>68</v>
      </c>
      <c r="AQ2070" t="s">
        <v>68</v>
      </c>
      <c r="AR2070" t="s">
        <v>68</v>
      </c>
      <c r="AS2070" t="s">
        <v>68</v>
      </c>
      <c r="AT2070" t="s">
        <v>68</v>
      </c>
      <c r="AU2070" t="s">
        <v>68</v>
      </c>
      <c r="AV2070" t="s">
        <v>68</v>
      </c>
      <c r="AW2070" t="s">
        <v>68</v>
      </c>
      <c r="AX2070" t="s">
        <v>68</v>
      </c>
      <c r="AY2070" t="s">
        <v>68</v>
      </c>
      <c r="AZ2070" t="s">
        <v>69</v>
      </c>
      <c r="BA2070" t="s">
        <v>65</v>
      </c>
      <c r="BB2070">
        <v>0.97</v>
      </c>
    </row>
    <row r="2071" spans="1:62" hidden="1" x14ac:dyDescent="0.3">
      <c r="A2071">
        <v>2015</v>
      </c>
      <c r="B2071" t="s">
        <v>53</v>
      </c>
      <c r="C2071" t="s">
        <v>2039</v>
      </c>
      <c r="D2071" t="s">
        <v>62</v>
      </c>
      <c r="E2071">
        <v>1</v>
      </c>
      <c r="F2071" t="s">
        <v>71</v>
      </c>
      <c r="G2071" t="s">
        <v>112</v>
      </c>
      <c r="H2071" t="s">
        <v>63</v>
      </c>
      <c r="I2071" t="s">
        <v>83</v>
      </c>
      <c r="J2071" t="s">
        <v>967</v>
      </c>
      <c r="K2071" t="s">
        <v>61</v>
      </c>
      <c r="L2071" t="s">
        <v>62</v>
      </c>
      <c r="M2071">
        <v>1</v>
      </c>
      <c r="N2071" t="s">
        <v>71</v>
      </c>
      <c r="O2071">
        <v>1</v>
      </c>
      <c r="P2071">
        <v>2</v>
      </c>
      <c r="Q2071">
        <v>4</v>
      </c>
      <c r="R2071" t="s">
        <v>63</v>
      </c>
      <c r="S2071" t="s">
        <v>100</v>
      </c>
      <c r="T2071" t="s">
        <v>84</v>
      </c>
      <c r="U2071" t="s">
        <v>947</v>
      </c>
      <c r="V2071" t="s">
        <v>66</v>
      </c>
      <c r="W2071" t="s">
        <v>67</v>
      </c>
      <c r="X2071">
        <v>5</v>
      </c>
      <c r="Y2071">
        <v>0.3</v>
      </c>
      <c r="Z2071">
        <v>0.7</v>
      </c>
      <c r="AA2071">
        <v>8.5</v>
      </c>
      <c r="AB2071">
        <v>7.5</v>
      </c>
      <c r="AC2071" t="s">
        <v>68</v>
      </c>
      <c r="AD2071">
        <v>5</v>
      </c>
      <c r="AE2071">
        <v>6.5</v>
      </c>
      <c r="AF2071" t="s">
        <v>68</v>
      </c>
      <c r="AG2071">
        <v>7</v>
      </c>
      <c r="AH2071">
        <v>7.5</v>
      </c>
      <c r="AI2071">
        <v>10</v>
      </c>
      <c r="AJ2071">
        <v>10</v>
      </c>
      <c r="AK2071">
        <v>10</v>
      </c>
      <c r="AL2071" t="s">
        <v>68</v>
      </c>
      <c r="AM2071" t="s">
        <v>68</v>
      </c>
      <c r="AN2071" t="s">
        <v>68</v>
      </c>
      <c r="AO2071" t="s">
        <v>68</v>
      </c>
      <c r="AP2071" t="s">
        <v>68</v>
      </c>
      <c r="AQ2071" t="s">
        <v>68</v>
      </c>
      <c r="AR2071" t="s">
        <v>68</v>
      </c>
      <c r="AS2071" t="s">
        <v>68</v>
      </c>
      <c r="AT2071" t="s">
        <v>68</v>
      </c>
      <c r="AU2071" t="s">
        <v>68</v>
      </c>
      <c r="AV2071" t="s">
        <v>68</v>
      </c>
      <c r="AW2071" t="s">
        <v>68</v>
      </c>
      <c r="AX2071" t="s">
        <v>68</v>
      </c>
      <c r="AY2071" t="s">
        <v>68</v>
      </c>
      <c r="AZ2071" t="s">
        <v>69</v>
      </c>
      <c r="BA2071" t="s">
        <v>84</v>
      </c>
      <c r="BB2071">
        <v>1</v>
      </c>
    </row>
    <row r="2072" spans="1:62" x14ac:dyDescent="0.3">
      <c r="A2072">
        <v>2015</v>
      </c>
      <c r="B2072" t="s">
        <v>53</v>
      </c>
      <c r="C2072" t="s">
        <v>2040</v>
      </c>
      <c r="D2072" t="s">
        <v>62</v>
      </c>
      <c r="E2072">
        <v>1</v>
      </c>
      <c r="F2072" t="s">
        <v>56</v>
      </c>
      <c r="G2072" t="s">
        <v>112</v>
      </c>
      <c r="H2072" t="s">
        <v>63</v>
      </c>
      <c r="I2072" t="s">
        <v>83</v>
      </c>
      <c r="J2072" t="s">
        <v>967</v>
      </c>
      <c r="K2072" t="s">
        <v>61</v>
      </c>
      <c r="L2072" t="s">
        <v>62</v>
      </c>
      <c r="M2072">
        <v>1</v>
      </c>
      <c r="N2072" t="s">
        <v>56</v>
      </c>
      <c r="O2072">
        <v>8</v>
      </c>
      <c r="P2072">
        <v>15</v>
      </c>
      <c r="Q2072">
        <v>30</v>
      </c>
      <c r="R2072" t="s">
        <v>63</v>
      </c>
      <c r="S2072" t="s">
        <v>100</v>
      </c>
      <c r="T2072" t="s">
        <v>84</v>
      </c>
      <c r="U2072" t="s">
        <v>947</v>
      </c>
      <c r="V2072" t="s">
        <v>66</v>
      </c>
      <c r="W2072" t="s">
        <v>67</v>
      </c>
      <c r="X2072">
        <v>5</v>
      </c>
      <c r="Y2072">
        <v>0.3</v>
      </c>
      <c r="Z2072">
        <v>0.7</v>
      </c>
      <c r="AA2072">
        <v>9</v>
      </c>
      <c r="AB2072">
        <v>5.5</v>
      </c>
      <c r="AC2072">
        <v>10</v>
      </c>
      <c r="AD2072">
        <v>9</v>
      </c>
      <c r="AE2072">
        <v>8</v>
      </c>
      <c r="AF2072" t="s">
        <v>68</v>
      </c>
      <c r="AG2072" t="s">
        <v>68</v>
      </c>
      <c r="AH2072">
        <v>8</v>
      </c>
      <c r="AI2072">
        <v>10</v>
      </c>
      <c r="AJ2072">
        <v>8</v>
      </c>
      <c r="AK2072">
        <v>10</v>
      </c>
      <c r="AL2072" t="s">
        <v>68</v>
      </c>
      <c r="AM2072" t="s">
        <v>68</v>
      </c>
      <c r="AN2072" t="s">
        <v>68</v>
      </c>
      <c r="AO2072" t="s">
        <v>68</v>
      </c>
      <c r="AP2072" t="s">
        <v>68</v>
      </c>
      <c r="AQ2072" t="s">
        <v>68</v>
      </c>
      <c r="AR2072" t="s">
        <v>68</v>
      </c>
      <c r="AS2072" t="s">
        <v>68</v>
      </c>
      <c r="AT2072" t="s">
        <v>68</v>
      </c>
      <c r="AU2072" t="s">
        <v>68</v>
      </c>
      <c r="AV2072" t="s">
        <v>68</v>
      </c>
      <c r="AW2072" t="s">
        <v>68</v>
      </c>
      <c r="AX2072" t="s">
        <v>68</v>
      </c>
      <c r="AY2072" t="s">
        <v>68</v>
      </c>
      <c r="AZ2072" t="s">
        <v>80</v>
      </c>
      <c r="BA2072" t="s">
        <v>84</v>
      </c>
      <c r="BB2072">
        <v>1</v>
      </c>
      <c r="BD2072">
        <f>IF(EXACT(BA2072,T2072),1,0)</f>
        <v>1</v>
      </c>
      <c r="BE2072">
        <f>IF(AND(AZ2072="2_Testando"),1,0)</f>
        <v>1</v>
      </c>
      <c r="BF2072">
        <f>IF(AND(AZ2072="2_Testando",BD2072=1),1,0)</f>
        <v>1</v>
      </c>
      <c r="BJ2072">
        <f>IF(AND(BB2072&gt;0.7,BF2072=1),1,0)</f>
        <v>1</v>
      </c>
    </row>
    <row r="2073" spans="1:62" hidden="1" x14ac:dyDescent="0.3">
      <c r="A2073">
        <v>2015</v>
      </c>
      <c r="B2073" t="s">
        <v>53</v>
      </c>
      <c r="C2073" t="s">
        <v>2041</v>
      </c>
      <c r="D2073" t="s">
        <v>62</v>
      </c>
      <c r="E2073">
        <v>1</v>
      </c>
      <c r="F2073" t="s">
        <v>56</v>
      </c>
      <c r="G2073" t="s">
        <v>112</v>
      </c>
      <c r="H2073" t="s">
        <v>63</v>
      </c>
      <c r="I2073" t="s">
        <v>59</v>
      </c>
      <c r="J2073" t="s">
        <v>947</v>
      </c>
      <c r="K2073" t="s">
        <v>61</v>
      </c>
      <c r="L2073" t="s">
        <v>62</v>
      </c>
      <c r="M2073">
        <v>1</v>
      </c>
      <c r="N2073" t="s">
        <v>56</v>
      </c>
      <c r="O2073">
        <v>8</v>
      </c>
      <c r="P2073">
        <v>16</v>
      </c>
      <c r="Q2073">
        <v>31</v>
      </c>
      <c r="R2073" t="s">
        <v>63</v>
      </c>
      <c r="S2073" t="s">
        <v>100</v>
      </c>
      <c r="T2073" t="s">
        <v>65</v>
      </c>
      <c r="U2073" t="s">
        <v>947</v>
      </c>
      <c r="V2073" t="s">
        <v>66</v>
      </c>
      <c r="W2073" t="s">
        <v>67</v>
      </c>
      <c r="X2073">
        <v>5</v>
      </c>
      <c r="Y2073">
        <v>0.3</v>
      </c>
      <c r="Z2073">
        <v>0.7</v>
      </c>
      <c r="AA2073">
        <v>0.5</v>
      </c>
      <c r="AB2073">
        <v>0</v>
      </c>
      <c r="AC2073">
        <v>0.5</v>
      </c>
      <c r="AD2073" t="s">
        <v>68</v>
      </c>
      <c r="AE2073" t="s">
        <v>68</v>
      </c>
      <c r="AF2073" t="s">
        <v>68</v>
      </c>
      <c r="AG2073">
        <v>8</v>
      </c>
      <c r="AH2073">
        <v>2</v>
      </c>
      <c r="AI2073">
        <v>2.5</v>
      </c>
      <c r="AJ2073">
        <v>8</v>
      </c>
      <c r="AK2073" t="s">
        <v>68</v>
      </c>
      <c r="AL2073" t="s">
        <v>68</v>
      </c>
      <c r="AM2073" t="s">
        <v>68</v>
      </c>
      <c r="AN2073" t="s">
        <v>68</v>
      </c>
      <c r="AO2073" t="s">
        <v>68</v>
      </c>
      <c r="AP2073" t="s">
        <v>68</v>
      </c>
      <c r="AQ2073" t="s">
        <v>68</v>
      </c>
      <c r="AR2073" t="s">
        <v>68</v>
      </c>
      <c r="AS2073" t="s">
        <v>68</v>
      </c>
      <c r="AT2073" t="s">
        <v>68</v>
      </c>
      <c r="AU2073" t="s">
        <v>68</v>
      </c>
      <c r="AV2073" t="s">
        <v>68</v>
      </c>
      <c r="AW2073" t="s">
        <v>68</v>
      </c>
      <c r="AX2073" t="s">
        <v>68</v>
      </c>
      <c r="AY2073" t="s">
        <v>68</v>
      </c>
      <c r="AZ2073" t="s">
        <v>69</v>
      </c>
      <c r="BA2073" t="s">
        <v>65</v>
      </c>
      <c r="BB2073">
        <v>0.81799999999999995</v>
      </c>
    </row>
    <row r="2074" spans="1:62" x14ac:dyDescent="0.3">
      <c r="A2074">
        <v>2015</v>
      </c>
      <c r="B2074" t="s">
        <v>53</v>
      </c>
      <c r="C2074" t="s">
        <v>2042</v>
      </c>
      <c r="D2074" t="s">
        <v>62</v>
      </c>
      <c r="E2074">
        <v>1</v>
      </c>
      <c r="F2074" t="s">
        <v>71</v>
      </c>
      <c r="G2074" t="s">
        <v>112</v>
      </c>
      <c r="H2074" t="s">
        <v>63</v>
      </c>
      <c r="I2074" t="s">
        <v>77</v>
      </c>
      <c r="J2074" t="s">
        <v>1020</v>
      </c>
      <c r="K2074" t="s">
        <v>61</v>
      </c>
      <c r="L2074" t="s">
        <v>62</v>
      </c>
      <c r="M2074">
        <v>1</v>
      </c>
      <c r="N2074" t="s">
        <v>71</v>
      </c>
      <c r="O2074">
        <v>2</v>
      </c>
      <c r="P2074">
        <v>3</v>
      </c>
      <c r="Q2074">
        <v>5</v>
      </c>
      <c r="R2074" t="s">
        <v>63</v>
      </c>
      <c r="S2074" t="s">
        <v>100</v>
      </c>
      <c r="T2074" t="s">
        <v>79</v>
      </c>
      <c r="U2074" t="s">
        <v>1020</v>
      </c>
      <c r="V2074" t="s">
        <v>66</v>
      </c>
      <c r="W2074" t="s">
        <v>67</v>
      </c>
      <c r="X2074">
        <v>5</v>
      </c>
      <c r="Y2074">
        <v>0.3</v>
      </c>
      <c r="Z2074">
        <v>0.7</v>
      </c>
      <c r="AA2074">
        <v>2.5</v>
      </c>
      <c r="AB2074">
        <v>0</v>
      </c>
      <c r="AC2074">
        <v>2</v>
      </c>
      <c r="AD2074" t="s">
        <v>68</v>
      </c>
      <c r="AE2074" t="s">
        <v>68</v>
      </c>
      <c r="AF2074" t="s">
        <v>68</v>
      </c>
      <c r="AG2074">
        <v>9</v>
      </c>
      <c r="AH2074">
        <v>2</v>
      </c>
      <c r="AI2074">
        <v>7</v>
      </c>
      <c r="AJ2074" t="s">
        <v>68</v>
      </c>
      <c r="AK2074" t="s">
        <v>68</v>
      </c>
      <c r="AL2074" t="s">
        <v>68</v>
      </c>
      <c r="AM2074" t="s">
        <v>68</v>
      </c>
      <c r="AN2074" t="s">
        <v>68</v>
      </c>
      <c r="AO2074" t="s">
        <v>68</v>
      </c>
      <c r="AP2074" t="s">
        <v>68</v>
      </c>
      <c r="AQ2074" t="s">
        <v>68</v>
      </c>
      <c r="AR2074" t="s">
        <v>68</v>
      </c>
      <c r="AS2074" t="s">
        <v>68</v>
      </c>
      <c r="AT2074" t="s">
        <v>68</v>
      </c>
      <c r="AU2074" t="s">
        <v>68</v>
      </c>
      <c r="AV2074" t="s">
        <v>68</v>
      </c>
      <c r="AW2074" t="s">
        <v>68</v>
      </c>
      <c r="AX2074" t="s">
        <v>68</v>
      </c>
      <c r="AY2074" t="s">
        <v>68</v>
      </c>
      <c r="AZ2074" t="s">
        <v>80</v>
      </c>
      <c r="BA2074" t="s">
        <v>79</v>
      </c>
      <c r="BB2074">
        <v>1</v>
      </c>
      <c r="BD2074">
        <f>IF(EXACT(BA2074,T2074),1,0)</f>
        <v>1</v>
      </c>
      <c r="BE2074">
        <f>IF(AND(AZ2074="2_Testando"),1,0)</f>
        <v>1</v>
      </c>
      <c r="BF2074">
        <f>IF(AND(AZ2074="2_Testando",BD2074=1),1,0)</f>
        <v>1</v>
      </c>
      <c r="BJ2074">
        <f>IF(AND(BB2074&gt;0.7,BF2074=1),1,0)</f>
        <v>1</v>
      </c>
    </row>
    <row r="2075" spans="1:62" hidden="1" x14ac:dyDescent="0.3">
      <c r="A2075">
        <v>2015</v>
      </c>
      <c r="B2075" t="s">
        <v>53</v>
      </c>
      <c r="C2075" t="s">
        <v>2043</v>
      </c>
      <c r="D2075" t="s">
        <v>62</v>
      </c>
      <c r="E2075">
        <v>1</v>
      </c>
      <c r="F2075" t="s">
        <v>56</v>
      </c>
      <c r="G2075" t="s">
        <v>112</v>
      </c>
      <c r="H2075" t="s">
        <v>63</v>
      </c>
      <c r="I2075" t="s">
        <v>83</v>
      </c>
      <c r="J2075" t="s">
        <v>947</v>
      </c>
      <c r="K2075" t="s">
        <v>61</v>
      </c>
      <c r="L2075" t="s">
        <v>62</v>
      </c>
      <c r="M2075">
        <v>1</v>
      </c>
      <c r="N2075" t="s">
        <v>56</v>
      </c>
      <c r="O2075">
        <v>9</v>
      </c>
      <c r="P2075">
        <v>17</v>
      </c>
      <c r="Q2075">
        <v>33</v>
      </c>
      <c r="R2075" t="s">
        <v>63</v>
      </c>
      <c r="S2075" t="s">
        <v>100</v>
      </c>
      <c r="T2075" t="s">
        <v>84</v>
      </c>
      <c r="U2075" t="s">
        <v>947</v>
      </c>
      <c r="V2075" t="s">
        <v>66</v>
      </c>
      <c r="W2075" t="s">
        <v>67</v>
      </c>
      <c r="X2075">
        <v>5</v>
      </c>
      <c r="Y2075">
        <v>0.3</v>
      </c>
      <c r="Z2075">
        <v>0.7</v>
      </c>
      <c r="AA2075">
        <v>2.5</v>
      </c>
      <c r="AB2075">
        <v>3</v>
      </c>
      <c r="AC2075">
        <v>3.5</v>
      </c>
      <c r="AD2075">
        <v>5.5</v>
      </c>
      <c r="AE2075">
        <v>4</v>
      </c>
      <c r="AF2075">
        <v>6.5</v>
      </c>
      <c r="AG2075">
        <v>9</v>
      </c>
      <c r="AH2075">
        <v>6.5</v>
      </c>
      <c r="AI2075">
        <v>8</v>
      </c>
      <c r="AJ2075">
        <v>8</v>
      </c>
      <c r="AK2075">
        <v>7</v>
      </c>
      <c r="AL2075" t="s">
        <v>68</v>
      </c>
      <c r="AM2075" t="s">
        <v>68</v>
      </c>
      <c r="AN2075" t="s">
        <v>68</v>
      </c>
      <c r="AO2075" t="s">
        <v>68</v>
      </c>
      <c r="AP2075" t="s">
        <v>68</v>
      </c>
      <c r="AQ2075" t="s">
        <v>68</v>
      </c>
      <c r="AR2075" t="s">
        <v>68</v>
      </c>
      <c r="AS2075" t="s">
        <v>68</v>
      </c>
      <c r="AT2075" t="s">
        <v>68</v>
      </c>
      <c r="AU2075" t="s">
        <v>68</v>
      </c>
      <c r="AV2075" t="s">
        <v>68</v>
      </c>
      <c r="AW2075" t="s">
        <v>68</v>
      </c>
      <c r="AX2075" t="s">
        <v>68</v>
      </c>
      <c r="AY2075" t="s">
        <v>68</v>
      </c>
      <c r="AZ2075" t="s">
        <v>69</v>
      </c>
      <c r="BA2075" t="s">
        <v>84</v>
      </c>
      <c r="BB2075">
        <v>0.96499999999999997</v>
      </c>
    </row>
    <row r="2076" spans="1:62" hidden="1" x14ac:dyDescent="0.3">
      <c r="A2076">
        <v>2015</v>
      </c>
      <c r="B2076" t="s">
        <v>53</v>
      </c>
      <c r="C2076" t="s">
        <v>2044</v>
      </c>
      <c r="D2076" t="s">
        <v>62</v>
      </c>
      <c r="E2076">
        <v>1</v>
      </c>
      <c r="F2076" t="s">
        <v>71</v>
      </c>
      <c r="G2076" t="s">
        <v>112</v>
      </c>
      <c r="H2076" t="s">
        <v>63</v>
      </c>
      <c r="I2076" t="s">
        <v>83</v>
      </c>
      <c r="J2076" t="s">
        <v>947</v>
      </c>
      <c r="K2076" t="s">
        <v>61</v>
      </c>
      <c r="L2076" t="s">
        <v>62</v>
      </c>
      <c r="M2076">
        <v>1</v>
      </c>
      <c r="N2076" t="s">
        <v>71</v>
      </c>
      <c r="O2076">
        <v>2</v>
      </c>
      <c r="P2076">
        <v>3</v>
      </c>
      <c r="Q2076">
        <v>6</v>
      </c>
      <c r="R2076" t="s">
        <v>63</v>
      </c>
      <c r="S2076" t="s">
        <v>100</v>
      </c>
      <c r="T2076" t="s">
        <v>84</v>
      </c>
      <c r="U2076" t="s">
        <v>947</v>
      </c>
      <c r="V2076" t="s">
        <v>66</v>
      </c>
      <c r="W2076" t="s">
        <v>67</v>
      </c>
      <c r="X2076">
        <v>5</v>
      </c>
      <c r="Y2076">
        <v>0.3</v>
      </c>
      <c r="Z2076">
        <v>0.7</v>
      </c>
      <c r="AA2076">
        <v>8</v>
      </c>
      <c r="AB2076">
        <v>5.5</v>
      </c>
      <c r="AC2076" t="s">
        <v>68</v>
      </c>
      <c r="AD2076">
        <v>5</v>
      </c>
      <c r="AE2076">
        <v>4</v>
      </c>
      <c r="AF2076" t="s">
        <v>68</v>
      </c>
      <c r="AG2076">
        <v>8.5</v>
      </c>
      <c r="AH2076">
        <v>8.5</v>
      </c>
      <c r="AI2076">
        <v>8</v>
      </c>
      <c r="AJ2076">
        <v>9</v>
      </c>
      <c r="AK2076">
        <v>10</v>
      </c>
      <c r="AL2076" t="s">
        <v>68</v>
      </c>
      <c r="AM2076" t="s">
        <v>68</v>
      </c>
      <c r="AN2076" t="s">
        <v>68</v>
      </c>
      <c r="AO2076" t="s">
        <v>68</v>
      </c>
      <c r="AP2076" t="s">
        <v>68</v>
      </c>
      <c r="AQ2076" t="s">
        <v>68</v>
      </c>
      <c r="AR2076" t="s">
        <v>68</v>
      </c>
      <c r="AS2076" t="s">
        <v>68</v>
      </c>
      <c r="AT2076" t="s">
        <v>68</v>
      </c>
      <c r="AU2076" t="s">
        <v>68</v>
      </c>
      <c r="AV2076" t="s">
        <v>68</v>
      </c>
      <c r="AW2076" t="s">
        <v>68</v>
      </c>
      <c r="AX2076" t="s">
        <v>68</v>
      </c>
      <c r="AY2076" t="s">
        <v>68</v>
      </c>
      <c r="AZ2076" t="s">
        <v>69</v>
      </c>
      <c r="BA2076" t="s">
        <v>84</v>
      </c>
      <c r="BB2076">
        <v>0.96499999999999997</v>
      </c>
    </row>
    <row r="2077" spans="1:62" hidden="1" x14ac:dyDescent="0.3">
      <c r="A2077">
        <v>2015</v>
      </c>
      <c r="B2077" t="s">
        <v>53</v>
      </c>
      <c r="C2077" t="s">
        <v>2045</v>
      </c>
      <c r="D2077" t="s">
        <v>62</v>
      </c>
      <c r="E2077">
        <v>1</v>
      </c>
      <c r="F2077" t="s">
        <v>56</v>
      </c>
      <c r="G2077" t="s">
        <v>112</v>
      </c>
      <c r="H2077" t="s">
        <v>63</v>
      </c>
      <c r="I2077" t="s">
        <v>83</v>
      </c>
      <c r="J2077" t="s">
        <v>967</v>
      </c>
      <c r="K2077" t="s">
        <v>61</v>
      </c>
      <c r="L2077" t="s">
        <v>62</v>
      </c>
      <c r="M2077">
        <v>1</v>
      </c>
      <c r="N2077" t="s">
        <v>56</v>
      </c>
      <c r="O2077">
        <v>9</v>
      </c>
      <c r="P2077">
        <v>18</v>
      </c>
      <c r="Q2077">
        <v>36</v>
      </c>
      <c r="R2077" t="s">
        <v>63</v>
      </c>
      <c r="S2077" t="s">
        <v>100</v>
      </c>
      <c r="T2077" t="s">
        <v>84</v>
      </c>
      <c r="U2077" t="s">
        <v>947</v>
      </c>
      <c r="V2077" t="s">
        <v>66</v>
      </c>
      <c r="W2077" t="s">
        <v>67</v>
      </c>
      <c r="X2077">
        <v>5</v>
      </c>
      <c r="Y2077">
        <v>0.3</v>
      </c>
      <c r="Z2077">
        <v>0.7</v>
      </c>
      <c r="AA2077">
        <v>7</v>
      </c>
      <c r="AB2077">
        <v>7.5</v>
      </c>
      <c r="AC2077" t="s">
        <v>68</v>
      </c>
      <c r="AD2077">
        <v>9</v>
      </c>
      <c r="AE2077">
        <v>5.5</v>
      </c>
      <c r="AF2077" t="s">
        <v>68</v>
      </c>
      <c r="AG2077">
        <v>8.5</v>
      </c>
      <c r="AH2077">
        <v>8.5</v>
      </c>
      <c r="AI2077">
        <v>10</v>
      </c>
      <c r="AJ2077">
        <v>9</v>
      </c>
      <c r="AK2077">
        <v>9</v>
      </c>
      <c r="AL2077" t="s">
        <v>68</v>
      </c>
      <c r="AM2077" t="s">
        <v>68</v>
      </c>
      <c r="AN2077" t="s">
        <v>68</v>
      </c>
      <c r="AO2077" t="s">
        <v>68</v>
      </c>
      <c r="AP2077" t="s">
        <v>68</v>
      </c>
      <c r="AQ2077" t="s">
        <v>68</v>
      </c>
      <c r="AR2077" t="s">
        <v>68</v>
      </c>
      <c r="AS2077" t="s">
        <v>68</v>
      </c>
      <c r="AT2077" t="s">
        <v>68</v>
      </c>
      <c r="AU2077" t="s">
        <v>68</v>
      </c>
      <c r="AV2077" t="s">
        <v>68</v>
      </c>
      <c r="AW2077" t="s">
        <v>68</v>
      </c>
      <c r="AX2077" t="s">
        <v>68</v>
      </c>
      <c r="AY2077" t="s">
        <v>68</v>
      </c>
      <c r="AZ2077" t="s">
        <v>69</v>
      </c>
      <c r="BA2077" t="s">
        <v>84</v>
      </c>
      <c r="BB2077">
        <v>1</v>
      </c>
    </row>
    <row r="2078" spans="1:62" hidden="1" x14ac:dyDescent="0.3">
      <c r="A2078">
        <v>2015</v>
      </c>
      <c r="B2078" t="s">
        <v>53</v>
      </c>
      <c r="C2078" t="s">
        <v>2046</v>
      </c>
      <c r="D2078" t="s">
        <v>62</v>
      </c>
      <c r="E2078">
        <v>1</v>
      </c>
      <c r="F2078" t="s">
        <v>71</v>
      </c>
      <c r="G2078" t="s">
        <v>112</v>
      </c>
      <c r="H2078" t="s">
        <v>63</v>
      </c>
      <c r="I2078" t="s">
        <v>83</v>
      </c>
      <c r="J2078" t="s">
        <v>967</v>
      </c>
      <c r="K2078" t="s">
        <v>61</v>
      </c>
      <c r="L2078" t="s">
        <v>62</v>
      </c>
      <c r="M2078">
        <v>1</v>
      </c>
      <c r="N2078" t="s">
        <v>71</v>
      </c>
      <c r="O2078">
        <v>2</v>
      </c>
      <c r="P2078">
        <v>4</v>
      </c>
      <c r="Q2078">
        <v>7</v>
      </c>
      <c r="R2078" t="s">
        <v>63</v>
      </c>
      <c r="S2078" t="s">
        <v>100</v>
      </c>
      <c r="T2078" t="s">
        <v>84</v>
      </c>
      <c r="U2078" t="s">
        <v>947</v>
      </c>
      <c r="V2078" t="s">
        <v>66</v>
      </c>
      <c r="W2078" t="s">
        <v>67</v>
      </c>
      <c r="X2078">
        <v>5</v>
      </c>
      <c r="Y2078">
        <v>0.3</v>
      </c>
      <c r="Z2078">
        <v>0.7</v>
      </c>
      <c r="AA2078">
        <v>6</v>
      </c>
      <c r="AB2078">
        <v>5.5</v>
      </c>
      <c r="AC2078">
        <v>4.5</v>
      </c>
      <c r="AD2078">
        <v>8</v>
      </c>
      <c r="AE2078">
        <v>6</v>
      </c>
      <c r="AF2078">
        <v>6</v>
      </c>
      <c r="AG2078">
        <v>7.5</v>
      </c>
      <c r="AH2078">
        <v>5</v>
      </c>
      <c r="AI2078">
        <v>10</v>
      </c>
      <c r="AJ2078">
        <v>10</v>
      </c>
      <c r="AK2078">
        <v>9</v>
      </c>
      <c r="AL2078" t="s">
        <v>68</v>
      </c>
      <c r="AM2078" t="s">
        <v>68</v>
      </c>
      <c r="AN2078" t="s">
        <v>68</v>
      </c>
      <c r="AO2078" t="s">
        <v>68</v>
      </c>
      <c r="AP2078" t="s">
        <v>68</v>
      </c>
      <c r="AQ2078" t="s">
        <v>68</v>
      </c>
      <c r="AR2078" t="s">
        <v>68</v>
      </c>
      <c r="AS2078" t="s">
        <v>68</v>
      </c>
      <c r="AT2078" t="s">
        <v>68</v>
      </c>
      <c r="AU2078" t="s">
        <v>68</v>
      </c>
      <c r="AV2078" t="s">
        <v>68</v>
      </c>
      <c r="AW2078" t="s">
        <v>68</v>
      </c>
      <c r="AX2078" t="s">
        <v>68</v>
      </c>
      <c r="AY2078" t="s">
        <v>68</v>
      </c>
      <c r="AZ2078" t="s">
        <v>69</v>
      </c>
      <c r="BA2078" t="s">
        <v>84</v>
      </c>
      <c r="BB2078">
        <v>1</v>
      </c>
    </row>
    <row r="2079" spans="1:62" hidden="1" x14ac:dyDescent="0.3">
      <c r="A2079">
        <v>2015</v>
      </c>
      <c r="B2079" t="s">
        <v>53</v>
      </c>
      <c r="C2079" t="s">
        <v>2047</v>
      </c>
      <c r="D2079" t="s">
        <v>62</v>
      </c>
      <c r="E2079">
        <v>1</v>
      </c>
      <c r="F2079" t="s">
        <v>56</v>
      </c>
      <c r="G2079" t="s">
        <v>112</v>
      </c>
      <c r="H2079" t="s">
        <v>63</v>
      </c>
      <c r="I2079" t="s">
        <v>83</v>
      </c>
      <c r="J2079" t="s">
        <v>947</v>
      </c>
      <c r="K2079" t="s">
        <v>61</v>
      </c>
      <c r="L2079" t="s">
        <v>62</v>
      </c>
      <c r="M2079">
        <v>1</v>
      </c>
      <c r="N2079" t="s">
        <v>56</v>
      </c>
      <c r="O2079">
        <v>10</v>
      </c>
      <c r="P2079">
        <v>19</v>
      </c>
      <c r="Q2079">
        <v>37</v>
      </c>
      <c r="R2079" t="s">
        <v>63</v>
      </c>
      <c r="S2079" t="s">
        <v>100</v>
      </c>
      <c r="T2079" t="s">
        <v>84</v>
      </c>
      <c r="U2079" t="s">
        <v>947</v>
      </c>
      <c r="V2079" t="s">
        <v>66</v>
      </c>
      <c r="W2079" t="s">
        <v>67</v>
      </c>
      <c r="X2079">
        <v>5</v>
      </c>
      <c r="Y2079">
        <v>0.3</v>
      </c>
      <c r="Z2079">
        <v>0.7</v>
      </c>
      <c r="AA2079">
        <v>4</v>
      </c>
      <c r="AB2079">
        <v>3.5</v>
      </c>
      <c r="AC2079">
        <v>4.5</v>
      </c>
      <c r="AD2079">
        <v>7</v>
      </c>
      <c r="AE2079">
        <v>7.5</v>
      </c>
      <c r="AF2079" t="s">
        <v>68</v>
      </c>
      <c r="AG2079">
        <v>9.5</v>
      </c>
      <c r="AH2079">
        <v>6</v>
      </c>
      <c r="AI2079">
        <v>8</v>
      </c>
      <c r="AJ2079">
        <v>10</v>
      </c>
      <c r="AK2079">
        <v>9</v>
      </c>
      <c r="AL2079" t="s">
        <v>68</v>
      </c>
      <c r="AM2079" t="s">
        <v>68</v>
      </c>
      <c r="AN2079" t="s">
        <v>68</v>
      </c>
      <c r="AO2079" t="s">
        <v>68</v>
      </c>
      <c r="AP2079" t="s">
        <v>68</v>
      </c>
      <c r="AQ2079" t="s">
        <v>68</v>
      </c>
      <c r="AR2079" t="s">
        <v>68</v>
      </c>
      <c r="AS2079" t="s">
        <v>68</v>
      </c>
      <c r="AT2079" t="s">
        <v>68</v>
      </c>
      <c r="AU2079" t="s">
        <v>68</v>
      </c>
      <c r="AV2079" t="s">
        <v>68</v>
      </c>
      <c r="AW2079" t="s">
        <v>68</v>
      </c>
      <c r="AX2079" t="s">
        <v>68</v>
      </c>
      <c r="AY2079" t="s">
        <v>68</v>
      </c>
      <c r="AZ2079" t="s">
        <v>69</v>
      </c>
      <c r="BA2079" t="s">
        <v>84</v>
      </c>
      <c r="BB2079">
        <v>1</v>
      </c>
    </row>
    <row r="2080" spans="1:62" hidden="1" x14ac:dyDescent="0.3">
      <c r="A2080">
        <v>2015</v>
      </c>
      <c r="B2080" t="s">
        <v>53</v>
      </c>
      <c r="C2080" t="s">
        <v>540</v>
      </c>
      <c r="D2080" t="s">
        <v>62</v>
      </c>
      <c r="E2080">
        <v>1</v>
      </c>
      <c r="F2080" t="s">
        <v>56</v>
      </c>
      <c r="G2080" t="s">
        <v>112</v>
      </c>
      <c r="H2080" t="s">
        <v>63</v>
      </c>
      <c r="I2080" t="s">
        <v>59</v>
      </c>
      <c r="J2080" t="s">
        <v>947</v>
      </c>
      <c r="K2080" t="s">
        <v>61</v>
      </c>
      <c r="L2080" t="s">
        <v>62</v>
      </c>
      <c r="M2080">
        <v>1</v>
      </c>
      <c r="N2080" t="s">
        <v>56</v>
      </c>
      <c r="O2080">
        <v>10</v>
      </c>
      <c r="P2080">
        <v>19</v>
      </c>
      <c r="Q2080">
        <v>38</v>
      </c>
      <c r="R2080" t="s">
        <v>63</v>
      </c>
      <c r="S2080" t="s">
        <v>100</v>
      </c>
      <c r="T2080" t="s">
        <v>65</v>
      </c>
      <c r="U2080" t="s">
        <v>947</v>
      </c>
      <c r="V2080" t="s">
        <v>66</v>
      </c>
      <c r="W2080" t="s">
        <v>67</v>
      </c>
      <c r="X2080">
        <v>5</v>
      </c>
      <c r="Y2080">
        <v>0.3</v>
      </c>
      <c r="Z2080">
        <v>0.7</v>
      </c>
      <c r="AA2080">
        <v>0.5</v>
      </c>
      <c r="AB2080">
        <v>3</v>
      </c>
      <c r="AC2080">
        <v>0.5</v>
      </c>
      <c r="AD2080">
        <v>3.5</v>
      </c>
      <c r="AE2080">
        <v>2</v>
      </c>
      <c r="AF2080">
        <v>2.5</v>
      </c>
      <c r="AG2080">
        <v>7.5</v>
      </c>
      <c r="AH2080">
        <v>4</v>
      </c>
      <c r="AI2080">
        <v>8</v>
      </c>
      <c r="AJ2080">
        <v>7</v>
      </c>
      <c r="AK2080">
        <v>8</v>
      </c>
      <c r="AL2080" t="s">
        <v>68</v>
      </c>
      <c r="AM2080" t="s">
        <v>68</v>
      </c>
      <c r="AN2080" t="s">
        <v>68</v>
      </c>
      <c r="AO2080" t="s">
        <v>68</v>
      </c>
      <c r="AP2080" t="s">
        <v>68</v>
      </c>
      <c r="AQ2080" t="s">
        <v>68</v>
      </c>
      <c r="AR2080" t="s">
        <v>68</v>
      </c>
      <c r="AS2080" t="s">
        <v>68</v>
      </c>
      <c r="AT2080" t="s">
        <v>68</v>
      </c>
      <c r="AU2080" t="s">
        <v>68</v>
      </c>
      <c r="AV2080" t="s">
        <v>68</v>
      </c>
      <c r="AW2080" t="s">
        <v>68</v>
      </c>
      <c r="AX2080" t="s">
        <v>68</v>
      </c>
      <c r="AY2080" t="s">
        <v>68</v>
      </c>
      <c r="AZ2080" t="s">
        <v>69</v>
      </c>
      <c r="BA2080" t="s">
        <v>65</v>
      </c>
      <c r="BB2080">
        <v>0.97</v>
      </c>
    </row>
    <row r="2081" spans="1:62" hidden="1" x14ac:dyDescent="0.3">
      <c r="A2081">
        <v>2015</v>
      </c>
      <c r="B2081" t="s">
        <v>53</v>
      </c>
      <c r="C2081" t="s">
        <v>2048</v>
      </c>
      <c r="D2081" t="s">
        <v>62</v>
      </c>
      <c r="E2081">
        <v>1</v>
      </c>
      <c r="F2081" t="s">
        <v>71</v>
      </c>
      <c r="G2081" t="s">
        <v>112</v>
      </c>
      <c r="H2081" t="s">
        <v>63</v>
      </c>
      <c r="I2081" t="s">
        <v>77</v>
      </c>
      <c r="J2081" t="s">
        <v>1166</v>
      </c>
      <c r="K2081" t="s">
        <v>61</v>
      </c>
      <c r="L2081" t="s">
        <v>62</v>
      </c>
      <c r="M2081">
        <v>1</v>
      </c>
      <c r="N2081" t="s">
        <v>71</v>
      </c>
      <c r="O2081">
        <v>2</v>
      </c>
      <c r="P2081">
        <v>4</v>
      </c>
      <c r="Q2081">
        <v>8</v>
      </c>
      <c r="R2081" t="s">
        <v>63</v>
      </c>
      <c r="S2081" t="s">
        <v>100</v>
      </c>
      <c r="T2081" t="s">
        <v>79</v>
      </c>
      <c r="U2081" t="s">
        <v>1166</v>
      </c>
      <c r="V2081" t="s">
        <v>66</v>
      </c>
      <c r="W2081" t="s">
        <v>67</v>
      </c>
      <c r="X2081">
        <v>5</v>
      </c>
      <c r="Y2081">
        <v>0.3</v>
      </c>
      <c r="Z2081">
        <v>0.7</v>
      </c>
      <c r="AA2081">
        <v>0.5</v>
      </c>
      <c r="AB2081">
        <v>0</v>
      </c>
      <c r="AC2081" t="s">
        <v>68</v>
      </c>
      <c r="AD2081" t="s">
        <v>68</v>
      </c>
      <c r="AE2081" t="s">
        <v>68</v>
      </c>
      <c r="AF2081" t="s">
        <v>68</v>
      </c>
      <c r="AG2081">
        <v>10</v>
      </c>
      <c r="AH2081">
        <v>0</v>
      </c>
      <c r="AI2081">
        <v>6</v>
      </c>
      <c r="AJ2081" t="s">
        <v>68</v>
      </c>
      <c r="AK2081" t="s">
        <v>68</v>
      </c>
      <c r="AL2081" t="s">
        <v>68</v>
      </c>
      <c r="AM2081" t="s">
        <v>68</v>
      </c>
      <c r="AN2081" t="s">
        <v>68</v>
      </c>
      <c r="AO2081" t="s">
        <v>68</v>
      </c>
      <c r="AP2081" t="s">
        <v>68</v>
      </c>
      <c r="AQ2081" t="s">
        <v>68</v>
      </c>
      <c r="AR2081" t="s">
        <v>68</v>
      </c>
      <c r="AS2081" t="s">
        <v>68</v>
      </c>
      <c r="AT2081" t="s">
        <v>68</v>
      </c>
      <c r="AU2081" t="s">
        <v>68</v>
      </c>
      <c r="AV2081" t="s">
        <v>68</v>
      </c>
      <c r="AW2081" t="s">
        <v>68</v>
      </c>
      <c r="AX2081" t="s">
        <v>68</v>
      </c>
      <c r="AY2081" t="s">
        <v>68</v>
      </c>
      <c r="AZ2081" t="s">
        <v>69</v>
      </c>
      <c r="BA2081" t="s">
        <v>79</v>
      </c>
      <c r="BB2081">
        <v>1</v>
      </c>
    </row>
    <row r="2082" spans="1:62" hidden="1" x14ac:dyDescent="0.3">
      <c r="A2082">
        <v>2015</v>
      </c>
      <c r="B2082" t="s">
        <v>53</v>
      </c>
      <c r="C2082" t="s">
        <v>541</v>
      </c>
      <c r="D2082" t="s">
        <v>62</v>
      </c>
      <c r="E2082">
        <v>1</v>
      </c>
      <c r="F2082" t="s">
        <v>56</v>
      </c>
      <c r="G2082" t="s">
        <v>112</v>
      </c>
      <c r="H2082" t="s">
        <v>63</v>
      </c>
      <c r="I2082" t="s">
        <v>59</v>
      </c>
      <c r="J2082" t="s">
        <v>947</v>
      </c>
      <c r="K2082" t="s">
        <v>61</v>
      </c>
      <c r="L2082" t="s">
        <v>62</v>
      </c>
      <c r="M2082">
        <v>1</v>
      </c>
      <c r="N2082" t="s">
        <v>56</v>
      </c>
      <c r="O2082">
        <v>11</v>
      </c>
      <c r="P2082">
        <v>21</v>
      </c>
      <c r="Q2082">
        <v>41</v>
      </c>
      <c r="R2082" t="s">
        <v>63</v>
      </c>
      <c r="S2082" t="s">
        <v>100</v>
      </c>
      <c r="T2082" t="s">
        <v>65</v>
      </c>
      <c r="U2082" t="s">
        <v>947</v>
      </c>
      <c r="V2082" t="s">
        <v>66</v>
      </c>
      <c r="W2082" t="s">
        <v>67</v>
      </c>
      <c r="X2082">
        <v>5</v>
      </c>
      <c r="Y2082">
        <v>0.3</v>
      </c>
      <c r="Z2082">
        <v>0.7</v>
      </c>
      <c r="AA2082">
        <v>0</v>
      </c>
      <c r="AB2082">
        <v>2</v>
      </c>
      <c r="AC2082">
        <v>0.5</v>
      </c>
      <c r="AD2082">
        <v>3</v>
      </c>
      <c r="AE2082">
        <v>1.5</v>
      </c>
      <c r="AF2082">
        <v>4</v>
      </c>
      <c r="AG2082">
        <v>8.5</v>
      </c>
      <c r="AH2082">
        <v>2.5</v>
      </c>
      <c r="AI2082">
        <v>5</v>
      </c>
      <c r="AJ2082">
        <v>4</v>
      </c>
      <c r="AK2082">
        <v>9</v>
      </c>
      <c r="AL2082" t="s">
        <v>68</v>
      </c>
      <c r="AM2082" t="s">
        <v>68</v>
      </c>
      <c r="AN2082" t="s">
        <v>68</v>
      </c>
      <c r="AO2082" t="s">
        <v>68</v>
      </c>
      <c r="AP2082" t="s">
        <v>68</v>
      </c>
      <c r="AQ2082" t="s">
        <v>68</v>
      </c>
      <c r="AR2082" t="s">
        <v>68</v>
      </c>
      <c r="AS2082" t="s">
        <v>68</v>
      </c>
      <c r="AT2082" t="s">
        <v>68</v>
      </c>
      <c r="AU2082" t="s">
        <v>68</v>
      </c>
      <c r="AV2082" t="s">
        <v>68</v>
      </c>
      <c r="AW2082" t="s">
        <v>68</v>
      </c>
      <c r="AX2082" t="s">
        <v>68</v>
      </c>
      <c r="AY2082" t="s">
        <v>68</v>
      </c>
      <c r="AZ2082" t="s">
        <v>69</v>
      </c>
      <c r="BA2082" t="s">
        <v>65</v>
      </c>
      <c r="BB2082">
        <v>0.97</v>
      </c>
    </row>
    <row r="2083" spans="1:62" hidden="1" x14ac:dyDescent="0.3">
      <c r="A2083">
        <v>2015</v>
      </c>
      <c r="B2083" t="s">
        <v>53</v>
      </c>
      <c r="C2083" t="s">
        <v>2049</v>
      </c>
      <c r="D2083" t="s">
        <v>62</v>
      </c>
      <c r="E2083">
        <v>1</v>
      </c>
      <c r="F2083" t="s">
        <v>56</v>
      </c>
      <c r="G2083" t="s">
        <v>112</v>
      </c>
      <c r="H2083" t="s">
        <v>63</v>
      </c>
      <c r="I2083" t="s">
        <v>77</v>
      </c>
      <c r="J2083" t="s">
        <v>2050</v>
      </c>
      <c r="K2083" t="s">
        <v>61</v>
      </c>
      <c r="L2083" t="s">
        <v>62</v>
      </c>
      <c r="M2083">
        <v>1</v>
      </c>
      <c r="N2083" t="s">
        <v>56</v>
      </c>
      <c r="O2083">
        <v>11</v>
      </c>
      <c r="P2083">
        <v>21</v>
      </c>
      <c r="Q2083">
        <v>42</v>
      </c>
      <c r="R2083" t="s">
        <v>63</v>
      </c>
      <c r="S2083" t="s">
        <v>100</v>
      </c>
      <c r="T2083" t="s">
        <v>79</v>
      </c>
      <c r="U2083" t="s">
        <v>2050</v>
      </c>
      <c r="V2083" t="s">
        <v>66</v>
      </c>
      <c r="W2083" t="s">
        <v>67</v>
      </c>
      <c r="X2083">
        <v>5</v>
      </c>
      <c r="Y2083">
        <v>0.3</v>
      </c>
      <c r="Z2083">
        <v>0.7</v>
      </c>
      <c r="AA2083">
        <v>0.5</v>
      </c>
      <c r="AB2083">
        <v>2.5</v>
      </c>
      <c r="AC2083">
        <v>0</v>
      </c>
      <c r="AD2083" t="s">
        <v>68</v>
      </c>
      <c r="AE2083" t="s">
        <v>68</v>
      </c>
      <c r="AF2083" t="s">
        <v>68</v>
      </c>
      <c r="AG2083">
        <v>8.5</v>
      </c>
      <c r="AH2083">
        <v>2</v>
      </c>
      <c r="AI2083">
        <v>2.5</v>
      </c>
      <c r="AJ2083">
        <v>3</v>
      </c>
      <c r="AK2083" t="s">
        <v>68</v>
      </c>
      <c r="AL2083" t="s">
        <v>68</v>
      </c>
      <c r="AM2083" t="s">
        <v>68</v>
      </c>
      <c r="AN2083" t="s">
        <v>68</v>
      </c>
      <c r="AO2083" t="s">
        <v>68</v>
      </c>
      <c r="AP2083" t="s">
        <v>68</v>
      </c>
      <c r="AQ2083" t="s">
        <v>68</v>
      </c>
      <c r="AR2083" t="s">
        <v>68</v>
      </c>
      <c r="AS2083" t="s">
        <v>68</v>
      </c>
      <c r="AT2083" t="s">
        <v>68</v>
      </c>
      <c r="AU2083" t="s">
        <v>68</v>
      </c>
      <c r="AV2083" t="s">
        <v>68</v>
      </c>
      <c r="AW2083" t="s">
        <v>68</v>
      </c>
      <c r="AX2083" t="s">
        <v>68</v>
      </c>
      <c r="AY2083" t="s">
        <v>68</v>
      </c>
      <c r="AZ2083" t="s">
        <v>69</v>
      </c>
      <c r="BA2083" t="s">
        <v>79</v>
      </c>
      <c r="BB2083">
        <v>1</v>
      </c>
    </row>
    <row r="2084" spans="1:62" hidden="1" x14ac:dyDescent="0.3">
      <c r="A2084">
        <v>2015</v>
      </c>
      <c r="B2084" t="s">
        <v>53</v>
      </c>
      <c r="C2084" t="s">
        <v>2051</v>
      </c>
      <c r="D2084" t="s">
        <v>62</v>
      </c>
      <c r="E2084">
        <v>1</v>
      </c>
      <c r="F2084" t="s">
        <v>56</v>
      </c>
      <c r="G2084" t="s">
        <v>112</v>
      </c>
      <c r="H2084" t="s">
        <v>63</v>
      </c>
      <c r="I2084" t="s">
        <v>77</v>
      </c>
      <c r="J2084" t="s">
        <v>1030</v>
      </c>
      <c r="K2084" t="s">
        <v>61</v>
      </c>
      <c r="L2084" t="s">
        <v>62</v>
      </c>
      <c r="M2084">
        <v>1</v>
      </c>
      <c r="N2084" t="s">
        <v>56</v>
      </c>
      <c r="O2084">
        <v>11</v>
      </c>
      <c r="P2084">
        <v>22</v>
      </c>
      <c r="Q2084">
        <v>43</v>
      </c>
      <c r="R2084" t="s">
        <v>63</v>
      </c>
      <c r="S2084" t="s">
        <v>100</v>
      </c>
      <c r="T2084" t="s">
        <v>79</v>
      </c>
      <c r="U2084" t="s">
        <v>1030</v>
      </c>
      <c r="V2084" t="s">
        <v>66</v>
      </c>
      <c r="W2084" t="s">
        <v>67</v>
      </c>
      <c r="X2084">
        <v>5</v>
      </c>
      <c r="Y2084">
        <v>0.3</v>
      </c>
      <c r="Z2084">
        <v>0.7</v>
      </c>
      <c r="AA2084">
        <v>1</v>
      </c>
      <c r="AB2084">
        <v>3</v>
      </c>
      <c r="AC2084">
        <v>2</v>
      </c>
      <c r="AD2084" t="s">
        <v>68</v>
      </c>
      <c r="AE2084" t="s">
        <v>68</v>
      </c>
      <c r="AF2084" t="s">
        <v>68</v>
      </c>
      <c r="AG2084">
        <v>8.5</v>
      </c>
      <c r="AH2084">
        <v>2.5</v>
      </c>
      <c r="AI2084">
        <v>5</v>
      </c>
      <c r="AJ2084" t="s">
        <v>68</v>
      </c>
      <c r="AK2084">
        <v>7.5</v>
      </c>
      <c r="AL2084" t="s">
        <v>68</v>
      </c>
      <c r="AM2084" t="s">
        <v>68</v>
      </c>
      <c r="AN2084" t="s">
        <v>68</v>
      </c>
      <c r="AO2084" t="s">
        <v>68</v>
      </c>
      <c r="AP2084" t="s">
        <v>68</v>
      </c>
      <c r="AQ2084" t="s">
        <v>68</v>
      </c>
      <c r="AR2084" t="s">
        <v>68</v>
      </c>
      <c r="AS2084" t="s">
        <v>68</v>
      </c>
      <c r="AT2084" t="s">
        <v>68</v>
      </c>
      <c r="AU2084" t="s">
        <v>68</v>
      </c>
      <c r="AV2084" t="s">
        <v>68</v>
      </c>
      <c r="AW2084" t="s">
        <v>68</v>
      </c>
      <c r="AX2084" t="s">
        <v>68</v>
      </c>
      <c r="AY2084" t="s">
        <v>68</v>
      </c>
      <c r="AZ2084" t="s">
        <v>69</v>
      </c>
      <c r="BA2084" t="s">
        <v>79</v>
      </c>
      <c r="BB2084">
        <v>1</v>
      </c>
    </row>
    <row r="2085" spans="1:62" hidden="1" x14ac:dyDescent="0.3">
      <c r="A2085">
        <v>2015</v>
      </c>
      <c r="B2085" t="s">
        <v>53</v>
      </c>
      <c r="C2085" t="s">
        <v>542</v>
      </c>
      <c r="D2085" t="s">
        <v>62</v>
      </c>
      <c r="E2085">
        <v>1</v>
      </c>
      <c r="F2085" t="s">
        <v>71</v>
      </c>
      <c r="G2085" t="s">
        <v>112</v>
      </c>
      <c r="H2085" t="s">
        <v>63</v>
      </c>
      <c r="I2085" t="s">
        <v>59</v>
      </c>
      <c r="J2085" t="s">
        <v>947</v>
      </c>
      <c r="K2085" t="s">
        <v>61</v>
      </c>
      <c r="L2085" t="s">
        <v>62</v>
      </c>
      <c r="M2085">
        <v>1</v>
      </c>
      <c r="N2085" t="s">
        <v>71</v>
      </c>
      <c r="O2085">
        <v>3</v>
      </c>
      <c r="P2085">
        <v>5</v>
      </c>
      <c r="Q2085">
        <v>9</v>
      </c>
      <c r="R2085" t="s">
        <v>63</v>
      </c>
      <c r="S2085" t="s">
        <v>100</v>
      </c>
      <c r="T2085" t="s">
        <v>65</v>
      </c>
      <c r="U2085" t="s">
        <v>947</v>
      </c>
      <c r="V2085" t="s">
        <v>66</v>
      </c>
      <c r="W2085" t="s">
        <v>67</v>
      </c>
      <c r="X2085">
        <v>5</v>
      </c>
      <c r="Y2085">
        <v>0.3</v>
      </c>
      <c r="Z2085">
        <v>0.7</v>
      </c>
      <c r="AA2085">
        <v>3.5</v>
      </c>
      <c r="AB2085">
        <v>2</v>
      </c>
      <c r="AC2085">
        <v>2</v>
      </c>
      <c r="AD2085">
        <v>2.5</v>
      </c>
      <c r="AE2085" t="s">
        <v>68</v>
      </c>
      <c r="AF2085" t="s">
        <v>68</v>
      </c>
      <c r="AG2085">
        <v>4</v>
      </c>
      <c r="AH2085">
        <v>2.5</v>
      </c>
      <c r="AI2085">
        <v>2</v>
      </c>
      <c r="AJ2085">
        <v>7</v>
      </c>
      <c r="AK2085" t="s">
        <v>68</v>
      </c>
      <c r="AL2085" t="s">
        <v>68</v>
      </c>
      <c r="AM2085" t="s">
        <v>68</v>
      </c>
      <c r="AN2085" t="s">
        <v>68</v>
      </c>
      <c r="AO2085" t="s">
        <v>68</v>
      </c>
      <c r="AP2085" t="s">
        <v>68</v>
      </c>
      <c r="AQ2085" t="s">
        <v>68</v>
      </c>
      <c r="AR2085" t="s">
        <v>68</v>
      </c>
      <c r="AS2085" t="s">
        <v>68</v>
      </c>
      <c r="AT2085" t="s">
        <v>68</v>
      </c>
      <c r="AU2085" t="s">
        <v>68</v>
      </c>
      <c r="AV2085" t="s">
        <v>68</v>
      </c>
      <c r="AW2085" t="s">
        <v>68</v>
      </c>
      <c r="AX2085" t="s">
        <v>68</v>
      </c>
      <c r="AY2085" t="s">
        <v>68</v>
      </c>
      <c r="AZ2085" t="s">
        <v>69</v>
      </c>
      <c r="BA2085" t="s">
        <v>65</v>
      </c>
      <c r="BB2085">
        <v>0.97</v>
      </c>
    </row>
    <row r="2086" spans="1:62" hidden="1" x14ac:dyDescent="0.3">
      <c r="A2086">
        <v>2015</v>
      </c>
      <c r="B2086" t="s">
        <v>53</v>
      </c>
      <c r="C2086" t="s">
        <v>2052</v>
      </c>
      <c r="D2086" t="s">
        <v>62</v>
      </c>
      <c r="E2086">
        <v>1</v>
      </c>
      <c r="F2086" t="s">
        <v>71</v>
      </c>
      <c r="G2086" t="s">
        <v>112</v>
      </c>
      <c r="H2086" t="s">
        <v>63</v>
      </c>
      <c r="I2086" t="s">
        <v>83</v>
      </c>
      <c r="J2086" t="s">
        <v>967</v>
      </c>
      <c r="K2086" t="s">
        <v>61</v>
      </c>
      <c r="L2086" t="s">
        <v>62</v>
      </c>
      <c r="M2086">
        <v>1</v>
      </c>
      <c r="N2086" t="s">
        <v>71</v>
      </c>
      <c r="O2086">
        <v>3</v>
      </c>
      <c r="P2086">
        <v>5</v>
      </c>
      <c r="Q2086">
        <v>10</v>
      </c>
      <c r="R2086" t="s">
        <v>63</v>
      </c>
      <c r="S2086" t="s">
        <v>100</v>
      </c>
      <c r="T2086" t="s">
        <v>84</v>
      </c>
      <c r="U2086" t="s">
        <v>947</v>
      </c>
      <c r="V2086" t="s">
        <v>66</v>
      </c>
      <c r="W2086" t="s">
        <v>67</v>
      </c>
      <c r="X2086">
        <v>5</v>
      </c>
      <c r="Y2086">
        <v>0.3</v>
      </c>
      <c r="Z2086">
        <v>0.7</v>
      </c>
      <c r="AA2086">
        <v>8</v>
      </c>
      <c r="AB2086">
        <v>8.5</v>
      </c>
      <c r="AC2086" t="s">
        <v>68</v>
      </c>
      <c r="AD2086">
        <v>3</v>
      </c>
      <c r="AE2086">
        <v>8.5</v>
      </c>
      <c r="AF2086" t="s">
        <v>68</v>
      </c>
      <c r="AG2086">
        <v>8.5</v>
      </c>
      <c r="AH2086">
        <v>9</v>
      </c>
      <c r="AI2086">
        <v>10</v>
      </c>
      <c r="AJ2086">
        <v>9.5</v>
      </c>
      <c r="AK2086">
        <v>9.5</v>
      </c>
      <c r="AL2086" t="s">
        <v>68</v>
      </c>
      <c r="AM2086" t="s">
        <v>68</v>
      </c>
      <c r="AN2086" t="s">
        <v>68</v>
      </c>
      <c r="AO2086" t="s">
        <v>68</v>
      </c>
      <c r="AP2086" t="s">
        <v>68</v>
      </c>
      <c r="AQ2086" t="s">
        <v>68</v>
      </c>
      <c r="AR2086" t="s">
        <v>68</v>
      </c>
      <c r="AS2086" t="s">
        <v>68</v>
      </c>
      <c r="AT2086" t="s">
        <v>68</v>
      </c>
      <c r="AU2086" t="s">
        <v>68</v>
      </c>
      <c r="AV2086" t="s">
        <v>68</v>
      </c>
      <c r="AW2086" t="s">
        <v>68</v>
      </c>
      <c r="AX2086" t="s">
        <v>68</v>
      </c>
      <c r="AY2086" t="s">
        <v>68</v>
      </c>
      <c r="AZ2086" t="s">
        <v>69</v>
      </c>
      <c r="BA2086" t="s">
        <v>84</v>
      </c>
      <c r="BB2086">
        <v>0.71799999999999997</v>
      </c>
    </row>
    <row r="2087" spans="1:62" hidden="1" x14ac:dyDescent="0.3">
      <c r="A2087">
        <v>2015</v>
      </c>
      <c r="B2087" t="s">
        <v>53</v>
      </c>
      <c r="C2087" t="s">
        <v>543</v>
      </c>
      <c r="D2087" t="s">
        <v>62</v>
      </c>
      <c r="E2087">
        <v>1</v>
      </c>
      <c r="F2087" t="s">
        <v>56</v>
      </c>
      <c r="G2087" t="s">
        <v>112</v>
      </c>
      <c r="H2087" t="s">
        <v>63</v>
      </c>
      <c r="I2087" t="s">
        <v>59</v>
      </c>
      <c r="J2087" t="s">
        <v>947</v>
      </c>
      <c r="K2087" t="s">
        <v>61</v>
      </c>
      <c r="L2087" t="s">
        <v>62</v>
      </c>
      <c r="M2087">
        <v>1</v>
      </c>
      <c r="N2087" t="s">
        <v>56</v>
      </c>
      <c r="O2087">
        <v>11</v>
      </c>
      <c r="P2087">
        <v>22</v>
      </c>
      <c r="Q2087">
        <v>44</v>
      </c>
      <c r="R2087" t="s">
        <v>63</v>
      </c>
      <c r="S2087" t="s">
        <v>100</v>
      </c>
      <c r="T2087" t="s">
        <v>65</v>
      </c>
      <c r="U2087" t="s">
        <v>947</v>
      </c>
      <c r="V2087" t="s">
        <v>66</v>
      </c>
      <c r="W2087" t="s">
        <v>67</v>
      </c>
      <c r="X2087">
        <v>5</v>
      </c>
      <c r="Y2087">
        <v>0.3</v>
      </c>
      <c r="Z2087">
        <v>0.7</v>
      </c>
      <c r="AA2087">
        <v>0.5</v>
      </c>
      <c r="AB2087">
        <v>3.5</v>
      </c>
      <c r="AC2087">
        <v>2</v>
      </c>
      <c r="AD2087">
        <v>4</v>
      </c>
      <c r="AE2087">
        <v>2.5</v>
      </c>
      <c r="AF2087">
        <v>5</v>
      </c>
      <c r="AG2087">
        <v>6.5</v>
      </c>
      <c r="AH2087">
        <v>5.5</v>
      </c>
      <c r="AI2087">
        <v>7</v>
      </c>
      <c r="AJ2087">
        <v>6.5</v>
      </c>
      <c r="AK2087">
        <v>7.5</v>
      </c>
      <c r="AL2087" t="s">
        <v>68</v>
      </c>
      <c r="AM2087" t="s">
        <v>68</v>
      </c>
      <c r="AN2087" t="s">
        <v>68</v>
      </c>
      <c r="AO2087" t="s">
        <v>68</v>
      </c>
      <c r="AP2087" t="s">
        <v>68</v>
      </c>
      <c r="AQ2087" t="s">
        <v>68</v>
      </c>
      <c r="AR2087" t="s">
        <v>68</v>
      </c>
      <c r="AS2087" t="s">
        <v>68</v>
      </c>
      <c r="AT2087" t="s">
        <v>68</v>
      </c>
      <c r="AU2087" t="s">
        <v>68</v>
      </c>
      <c r="AV2087" t="s">
        <v>68</v>
      </c>
      <c r="AW2087" t="s">
        <v>68</v>
      </c>
      <c r="AX2087" t="s">
        <v>68</v>
      </c>
      <c r="AY2087" t="s">
        <v>68</v>
      </c>
      <c r="AZ2087" t="s">
        <v>69</v>
      </c>
      <c r="BA2087" t="s">
        <v>65</v>
      </c>
      <c r="BB2087">
        <v>0.79700000000000004</v>
      </c>
    </row>
    <row r="2088" spans="1:62" hidden="1" x14ac:dyDescent="0.3">
      <c r="A2088">
        <v>2015</v>
      </c>
      <c r="B2088" t="s">
        <v>53</v>
      </c>
      <c r="C2088" t="s">
        <v>2053</v>
      </c>
      <c r="D2088" t="s">
        <v>62</v>
      </c>
      <c r="E2088">
        <v>1</v>
      </c>
      <c r="F2088" t="s">
        <v>56</v>
      </c>
      <c r="G2088" t="s">
        <v>112</v>
      </c>
      <c r="H2088" t="s">
        <v>63</v>
      </c>
      <c r="I2088" t="s">
        <v>83</v>
      </c>
      <c r="J2088" t="s">
        <v>995</v>
      </c>
      <c r="K2088" t="s">
        <v>61</v>
      </c>
      <c r="L2088" t="s">
        <v>62</v>
      </c>
      <c r="M2088">
        <v>1</v>
      </c>
      <c r="N2088" t="s">
        <v>56</v>
      </c>
      <c r="O2088">
        <v>12</v>
      </c>
      <c r="P2088">
        <v>23</v>
      </c>
      <c r="Q2088">
        <v>45</v>
      </c>
      <c r="R2088" t="s">
        <v>63</v>
      </c>
      <c r="S2088" t="s">
        <v>100</v>
      </c>
      <c r="T2088" t="s">
        <v>84</v>
      </c>
      <c r="U2088" t="s">
        <v>947</v>
      </c>
      <c r="V2088" t="s">
        <v>66</v>
      </c>
      <c r="W2088" t="s">
        <v>67</v>
      </c>
      <c r="X2088">
        <v>5</v>
      </c>
      <c r="Y2088">
        <v>0.3</v>
      </c>
      <c r="Z2088">
        <v>0.7</v>
      </c>
      <c r="AA2088">
        <v>4.5</v>
      </c>
      <c r="AB2088">
        <v>5.5</v>
      </c>
      <c r="AC2088">
        <v>6.5</v>
      </c>
      <c r="AD2088">
        <v>5</v>
      </c>
      <c r="AE2088">
        <v>4</v>
      </c>
      <c r="AF2088" t="s">
        <v>68</v>
      </c>
      <c r="AG2088">
        <v>7.5</v>
      </c>
      <c r="AH2088">
        <v>6.5</v>
      </c>
      <c r="AI2088">
        <v>10</v>
      </c>
      <c r="AJ2088">
        <v>7</v>
      </c>
      <c r="AK2088">
        <v>7</v>
      </c>
      <c r="AL2088" t="s">
        <v>68</v>
      </c>
      <c r="AM2088" t="s">
        <v>68</v>
      </c>
      <c r="AN2088" t="s">
        <v>68</v>
      </c>
      <c r="AO2088" t="s">
        <v>68</v>
      </c>
      <c r="AP2088" t="s">
        <v>68</v>
      </c>
      <c r="AQ2088" t="s">
        <v>68</v>
      </c>
      <c r="AR2088" t="s">
        <v>68</v>
      </c>
      <c r="AS2088" t="s">
        <v>68</v>
      </c>
      <c r="AT2088" t="s">
        <v>68</v>
      </c>
      <c r="AU2088" t="s">
        <v>68</v>
      </c>
      <c r="AV2088" t="s">
        <v>68</v>
      </c>
      <c r="AW2088" t="s">
        <v>68</v>
      </c>
      <c r="AX2088" t="s">
        <v>68</v>
      </c>
      <c r="AY2088" t="s">
        <v>68</v>
      </c>
      <c r="AZ2088" t="s">
        <v>69</v>
      </c>
      <c r="BA2088" t="s">
        <v>84</v>
      </c>
      <c r="BB2088">
        <v>1</v>
      </c>
    </row>
    <row r="2089" spans="1:62" hidden="1" x14ac:dyDescent="0.3">
      <c r="A2089">
        <v>2015</v>
      </c>
      <c r="B2089" t="s">
        <v>53</v>
      </c>
      <c r="C2089" t="s">
        <v>2054</v>
      </c>
      <c r="D2089" t="s">
        <v>62</v>
      </c>
      <c r="E2089">
        <v>1</v>
      </c>
      <c r="F2089" t="s">
        <v>56</v>
      </c>
      <c r="G2089" t="s">
        <v>112</v>
      </c>
      <c r="H2089" t="s">
        <v>63</v>
      </c>
      <c r="I2089" t="s">
        <v>59</v>
      </c>
      <c r="J2089" t="s">
        <v>947</v>
      </c>
      <c r="K2089" t="s">
        <v>61</v>
      </c>
      <c r="L2089" t="s">
        <v>62</v>
      </c>
      <c r="M2089">
        <v>1</v>
      </c>
      <c r="N2089" t="s">
        <v>56</v>
      </c>
      <c r="O2089">
        <v>12</v>
      </c>
      <c r="P2089">
        <v>23</v>
      </c>
      <c r="Q2089">
        <v>46</v>
      </c>
      <c r="R2089" t="s">
        <v>63</v>
      </c>
      <c r="S2089" t="s">
        <v>100</v>
      </c>
      <c r="T2089" t="s">
        <v>79</v>
      </c>
      <c r="U2089" t="s">
        <v>1438</v>
      </c>
      <c r="V2089" t="s">
        <v>66</v>
      </c>
      <c r="W2089" t="s">
        <v>67</v>
      </c>
      <c r="X2089">
        <v>5</v>
      </c>
      <c r="Y2089">
        <v>0.3</v>
      </c>
      <c r="Z2089">
        <v>0.7</v>
      </c>
      <c r="AA2089">
        <v>1.5</v>
      </c>
      <c r="AB2089">
        <v>1</v>
      </c>
      <c r="AC2089">
        <v>0.5</v>
      </c>
      <c r="AD2089" t="s">
        <v>68</v>
      </c>
      <c r="AE2089" t="s">
        <v>68</v>
      </c>
      <c r="AF2089" t="s">
        <v>68</v>
      </c>
      <c r="AG2089">
        <v>7.5</v>
      </c>
      <c r="AH2089">
        <v>2</v>
      </c>
      <c r="AI2089">
        <v>6</v>
      </c>
      <c r="AJ2089" t="s">
        <v>68</v>
      </c>
      <c r="AK2089" t="s">
        <v>68</v>
      </c>
      <c r="AL2089" t="s">
        <v>68</v>
      </c>
      <c r="AM2089" t="s">
        <v>68</v>
      </c>
      <c r="AN2089" t="s">
        <v>68</v>
      </c>
      <c r="AO2089" t="s">
        <v>68</v>
      </c>
      <c r="AP2089" t="s">
        <v>68</v>
      </c>
      <c r="AQ2089" t="s">
        <v>68</v>
      </c>
      <c r="AR2089" t="s">
        <v>68</v>
      </c>
      <c r="AS2089" t="s">
        <v>68</v>
      </c>
      <c r="AT2089" t="s">
        <v>68</v>
      </c>
      <c r="AU2089" t="s">
        <v>68</v>
      </c>
      <c r="AV2089" t="s">
        <v>68</v>
      </c>
      <c r="AW2089" t="s">
        <v>68</v>
      </c>
      <c r="AX2089" t="s">
        <v>68</v>
      </c>
      <c r="AY2089" t="s">
        <v>68</v>
      </c>
      <c r="AZ2089" t="s">
        <v>69</v>
      </c>
      <c r="BA2089" t="s">
        <v>65</v>
      </c>
      <c r="BB2089">
        <v>0.81799999999999995</v>
      </c>
    </row>
    <row r="2090" spans="1:62" hidden="1" x14ac:dyDescent="0.3">
      <c r="A2090">
        <v>2015</v>
      </c>
      <c r="B2090" t="s">
        <v>53</v>
      </c>
      <c r="C2090" t="s">
        <v>2055</v>
      </c>
      <c r="D2090" t="s">
        <v>62</v>
      </c>
      <c r="E2090">
        <v>1</v>
      </c>
      <c r="F2090" t="s">
        <v>56</v>
      </c>
      <c r="G2090" t="s">
        <v>112</v>
      </c>
      <c r="H2090" t="s">
        <v>63</v>
      </c>
      <c r="I2090" t="s">
        <v>83</v>
      </c>
      <c r="J2090" t="s">
        <v>967</v>
      </c>
      <c r="K2090" t="s">
        <v>61</v>
      </c>
      <c r="L2090" t="s">
        <v>62</v>
      </c>
      <c r="M2090">
        <v>1</v>
      </c>
      <c r="N2090" t="s">
        <v>56</v>
      </c>
      <c r="O2090">
        <v>12</v>
      </c>
      <c r="P2090">
        <v>24</v>
      </c>
      <c r="Q2090">
        <v>47</v>
      </c>
      <c r="R2090" t="s">
        <v>63</v>
      </c>
      <c r="S2090" t="s">
        <v>100</v>
      </c>
      <c r="T2090" t="s">
        <v>84</v>
      </c>
      <c r="U2090" t="s">
        <v>947</v>
      </c>
      <c r="V2090" t="s">
        <v>66</v>
      </c>
      <c r="W2090" t="s">
        <v>67</v>
      </c>
      <c r="X2090">
        <v>5</v>
      </c>
      <c r="Y2090">
        <v>0.3</v>
      </c>
      <c r="Z2090">
        <v>0.7</v>
      </c>
      <c r="AA2090">
        <v>5</v>
      </c>
      <c r="AB2090">
        <v>6</v>
      </c>
      <c r="AC2090">
        <v>3.5</v>
      </c>
      <c r="AD2090">
        <v>6</v>
      </c>
      <c r="AE2090">
        <v>6.5</v>
      </c>
      <c r="AF2090" t="s">
        <v>68</v>
      </c>
      <c r="AG2090">
        <v>7.5</v>
      </c>
      <c r="AH2090">
        <v>6.5</v>
      </c>
      <c r="AI2090">
        <v>6.5</v>
      </c>
      <c r="AJ2090">
        <v>5</v>
      </c>
      <c r="AK2090">
        <v>8.5</v>
      </c>
      <c r="AL2090" t="s">
        <v>68</v>
      </c>
      <c r="AM2090" t="s">
        <v>68</v>
      </c>
      <c r="AN2090" t="s">
        <v>68</v>
      </c>
      <c r="AO2090" t="s">
        <v>68</v>
      </c>
      <c r="AP2090" t="s">
        <v>68</v>
      </c>
      <c r="AQ2090" t="s">
        <v>68</v>
      </c>
      <c r="AR2090" t="s">
        <v>68</v>
      </c>
      <c r="AS2090" t="s">
        <v>68</v>
      </c>
      <c r="AT2090" t="s">
        <v>68</v>
      </c>
      <c r="AU2090" t="s">
        <v>68</v>
      </c>
      <c r="AV2090" t="s">
        <v>68</v>
      </c>
      <c r="AW2090" t="s">
        <v>68</v>
      </c>
      <c r="AX2090" t="s">
        <v>68</v>
      </c>
      <c r="AY2090" t="s">
        <v>68</v>
      </c>
      <c r="AZ2090" t="s">
        <v>69</v>
      </c>
      <c r="BA2090" t="s">
        <v>84</v>
      </c>
      <c r="BB2090">
        <v>1</v>
      </c>
    </row>
    <row r="2091" spans="1:62" hidden="1" x14ac:dyDescent="0.3">
      <c r="A2091">
        <v>2015</v>
      </c>
      <c r="B2091" t="s">
        <v>53</v>
      </c>
      <c r="C2091" t="s">
        <v>2056</v>
      </c>
      <c r="D2091" t="s">
        <v>62</v>
      </c>
      <c r="E2091">
        <v>1</v>
      </c>
      <c r="F2091" t="s">
        <v>56</v>
      </c>
      <c r="G2091" t="s">
        <v>112</v>
      </c>
      <c r="H2091" t="s">
        <v>63</v>
      </c>
      <c r="I2091" t="s">
        <v>77</v>
      </c>
      <c r="J2091" t="s">
        <v>1410</v>
      </c>
      <c r="K2091" t="s">
        <v>61</v>
      </c>
      <c r="L2091" t="s">
        <v>62</v>
      </c>
      <c r="M2091">
        <v>1</v>
      </c>
      <c r="N2091" t="s">
        <v>56</v>
      </c>
      <c r="O2091">
        <v>13</v>
      </c>
      <c r="P2091">
        <v>25</v>
      </c>
      <c r="Q2091">
        <v>49</v>
      </c>
      <c r="R2091" t="s">
        <v>63</v>
      </c>
      <c r="S2091" t="s">
        <v>100</v>
      </c>
      <c r="T2091" t="s">
        <v>79</v>
      </c>
      <c r="U2091" t="s">
        <v>1410</v>
      </c>
      <c r="V2091" t="s">
        <v>66</v>
      </c>
      <c r="W2091" t="s">
        <v>67</v>
      </c>
      <c r="X2091">
        <v>5</v>
      </c>
      <c r="Y2091">
        <v>0.3</v>
      </c>
      <c r="Z2091">
        <v>0.7</v>
      </c>
      <c r="AA2091">
        <v>3.5</v>
      </c>
      <c r="AB2091">
        <v>3.5</v>
      </c>
      <c r="AC2091" t="s">
        <v>68</v>
      </c>
      <c r="AD2091" t="s">
        <v>68</v>
      </c>
      <c r="AE2091" t="s">
        <v>68</v>
      </c>
      <c r="AF2091" t="s">
        <v>68</v>
      </c>
      <c r="AG2091">
        <v>5</v>
      </c>
      <c r="AH2091">
        <v>6</v>
      </c>
      <c r="AI2091">
        <v>6.5</v>
      </c>
      <c r="AJ2091" t="s">
        <v>68</v>
      </c>
      <c r="AK2091" t="s">
        <v>68</v>
      </c>
      <c r="AL2091" t="s">
        <v>68</v>
      </c>
      <c r="AM2091" t="s">
        <v>68</v>
      </c>
      <c r="AN2091" t="s">
        <v>68</v>
      </c>
      <c r="AO2091" t="s">
        <v>68</v>
      </c>
      <c r="AP2091" t="s">
        <v>68</v>
      </c>
      <c r="AQ2091" t="s">
        <v>68</v>
      </c>
      <c r="AR2091" t="s">
        <v>68</v>
      </c>
      <c r="AS2091" t="s">
        <v>68</v>
      </c>
      <c r="AT2091" t="s">
        <v>68</v>
      </c>
      <c r="AU2091" t="s">
        <v>68</v>
      </c>
      <c r="AV2091" t="s">
        <v>68</v>
      </c>
      <c r="AW2091" t="s">
        <v>68</v>
      </c>
      <c r="AX2091" t="s">
        <v>68</v>
      </c>
      <c r="AY2091" t="s">
        <v>68</v>
      </c>
      <c r="AZ2091" t="s">
        <v>69</v>
      </c>
      <c r="BA2091" t="s">
        <v>79</v>
      </c>
      <c r="BB2091">
        <v>1</v>
      </c>
    </row>
    <row r="2092" spans="1:62" x14ac:dyDescent="0.3">
      <c r="A2092">
        <v>2015</v>
      </c>
      <c r="B2092" t="s">
        <v>53</v>
      </c>
      <c r="C2092" t="s">
        <v>544</v>
      </c>
      <c r="D2092" t="s">
        <v>62</v>
      </c>
      <c r="E2092">
        <v>1</v>
      </c>
      <c r="F2092" t="s">
        <v>71</v>
      </c>
      <c r="G2092" t="s">
        <v>112</v>
      </c>
      <c r="H2092" t="s">
        <v>63</v>
      </c>
      <c r="I2092" t="s">
        <v>59</v>
      </c>
      <c r="J2092" t="s">
        <v>947</v>
      </c>
      <c r="K2092" t="s">
        <v>61</v>
      </c>
      <c r="L2092" t="s">
        <v>62</v>
      </c>
      <c r="M2092">
        <v>1</v>
      </c>
      <c r="N2092" t="s">
        <v>71</v>
      </c>
      <c r="O2092">
        <v>3</v>
      </c>
      <c r="P2092">
        <v>6</v>
      </c>
      <c r="Q2092">
        <v>11</v>
      </c>
      <c r="R2092" t="s">
        <v>63</v>
      </c>
      <c r="S2092" t="s">
        <v>100</v>
      </c>
      <c r="T2092" t="s">
        <v>65</v>
      </c>
      <c r="U2092" t="s">
        <v>947</v>
      </c>
      <c r="V2092" t="s">
        <v>66</v>
      </c>
      <c r="W2092" t="s">
        <v>67</v>
      </c>
      <c r="X2092">
        <v>5</v>
      </c>
      <c r="Y2092">
        <v>0.3</v>
      </c>
      <c r="Z2092">
        <v>0.7</v>
      </c>
      <c r="AA2092">
        <v>1</v>
      </c>
      <c r="AB2092">
        <v>1</v>
      </c>
      <c r="AC2092">
        <v>0</v>
      </c>
      <c r="AD2092" t="s">
        <v>68</v>
      </c>
      <c r="AE2092" t="s">
        <v>68</v>
      </c>
      <c r="AF2092" t="s">
        <v>68</v>
      </c>
      <c r="AG2092">
        <v>7.5</v>
      </c>
      <c r="AH2092">
        <v>4.5</v>
      </c>
      <c r="AI2092">
        <v>4.5</v>
      </c>
      <c r="AJ2092" t="s">
        <v>68</v>
      </c>
      <c r="AK2092" t="s">
        <v>68</v>
      </c>
      <c r="AL2092" t="s">
        <v>68</v>
      </c>
      <c r="AM2092" t="s">
        <v>68</v>
      </c>
      <c r="AN2092" t="s">
        <v>68</v>
      </c>
      <c r="AO2092" t="s">
        <v>68</v>
      </c>
      <c r="AP2092" t="s">
        <v>68</v>
      </c>
      <c r="AQ2092" t="s">
        <v>68</v>
      </c>
      <c r="AR2092" t="s">
        <v>68</v>
      </c>
      <c r="AS2092" t="s">
        <v>68</v>
      </c>
      <c r="AT2092" t="s">
        <v>68</v>
      </c>
      <c r="AU2092" t="s">
        <v>68</v>
      </c>
      <c r="AV2092" t="s">
        <v>68</v>
      </c>
      <c r="AW2092" t="s">
        <v>68</v>
      </c>
      <c r="AX2092" t="s">
        <v>68</v>
      </c>
      <c r="AY2092" t="s">
        <v>68</v>
      </c>
      <c r="AZ2092" t="s">
        <v>80</v>
      </c>
      <c r="BA2092" t="s">
        <v>65</v>
      </c>
      <c r="BB2092">
        <v>0.81799999999999995</v>
      </c>
      <c r="BD2092">
        <f t="shared" ref="BD2092:BD2093" si="288">IF(EXACT(BA2092,T2092),1,0)</f>
        <v>1</v>
      </c>
      <c r="BE2092">
        <f t="shared" ref="BE2092:BE2093" si="289">IF(AND(AZ2092="2_Testando"),1,0)</f>
        <v>1</v>
      </c>
      <c r="BF2092">
        <f t="shared" ref="BF2092:BF2093" si="290">IF(AND(AZ2092="2_Testando",BD2092=1),1,0)</f>
        <v>1</v>
      </c>
      <c r="BJ2092">
        <f t="shared" ref="BJ2092:BJ2093" si="291">IF(AND(BB2092&gt;0.7,BF2092=1),1,0)</f>
        <v>1</v>
      </c>
    </row>
    <row r="2093" spans="1:62" x14ac:dyDescent="0.3">
      <c r="A2093">
        <v>2015</v>
      </c>
      <c r="B2093" t="s">
        <v>53</v>
      </c>
      <c r="C2093" t="s">
        <v>545</v>
      </c>
      <c r="D2093" t="s">
        <v>62</v>
      </c>
      <c r="E2093">
        <v>1</v>
      </c>
      <c r="F2093" t="s">
        <v>56</v>
      </c>
      <c r="G2093" t="s">
        <v>112</v>
      </c>
      <c r="H2093" t="s">
        <v>63</v>
      </c>
      <c r="I2093" t="s">
        <v>59</v>
      </c>
      <c r="J2093" t="s">
        <v>947</v>
      </c>
      <c r="K2093" t="s">
        <v>61</v>
      </c>
      <c r="L2093" t="s">
        <v>62</v>
      </c>
      <c r="M2093">
        <v>1</v>
      </c>
      <c r="N2093" t="s">
        <v>56</v>
      </c>
      <c r="O2093">
        <v>13</v>
      </c>
      <c r="P2093">
        <v>26</v>
      </c>
      <c r="Q2093">
        <v>51</v>
      </c>
      <c r="R2093" t="s">
        <v>63</v>
      </c>
      <c r="S2093" t="s">
        <v>100</v>
      </c>
      <c r="T2093" t="s">
        <v>65</v>
      </c>
      <c r="U2093" t="s">
        <v>947</v>
      </c>
      <c r="V2093" t="s">
        <v>66</v>
      </c>
      <c r="W2093" t="s">
        <v>67</v>
      </c>
      <c r="X2093">
        <v>5</v>
      </c>
      <c r="Y2093">
        <v>0.3</v>
      </c>
      <c r="Z2093">
        <v>0.7</v>
      </c>
      <c r="AA2093">
        <v>2.5</v>
      </c>
      <c r="AB2093">
        <v>4</v>
      </c>
      <c r="AC2093">
        <v>2</v>
      </c>
      <c r="AD2093">
        <v>4.5</v>
      </c>
      <c r="AE2093">
        <v>4</v>
      </c>
      <c r="AF2093">
        <v>5</v>
      </c>
      <c r="AG2093">
        <v>7.5</v>
      </c>
      <c r="AH2093">
        <v>5.5</v>
      </c>
      <c r="AI2093">
        <v>8.5</v>
      </c>
      <c r="AJ2093">
        <v>6</v>
      </c>
      <c r="AK2093">
        <v>3</v>
      </c>
      <c r="AL2093" t="s">
        <v>68</v>
      </c>
      <c r="AM2093" t="s">
        <v>68</v>
      </c>
      <c r="AN2093" t="s">
        <v>68</v>
      </c>
      <c r="AO2093" t="s">
        <v>68</v>
      </c>
      <c r="AP2093" t="s">
        <v>68</v>
      </c>
      <c r="AQ2093" t="s">
        <v>68</v>
      </c>
      <c r="AR2093" t="s">
        <v>68</v>
      </c>
      <c r="AS2093" t="s">
        <v>68</v>
      </c>
      <c r="AT2093" t="s">
        <v>68</v>
      </c>
      <c r="AU2093" t="s">
        <v>68</v>
      </c>
      <c r="AV2093" t="s">
        <v>68</v>
      </c>
      <c r="AW2093" t="s">
        <v>68</v>
      </c>
      <c r="AX2093" t="s">
        <v>68</v>
      </c>
      <c r="AY2093" t="s">
        <v>68</v>
      </c>
      <c r="AZ2093" t="s">
        <v>80</v>
      </c>
      <c r="BA2093" t="s">
        <v>65</v>
      </c>
      <c r="BB2093">
        <v>0.79700000000000004</v>
      </c>
      <c r="BD2093">
        <f t="shared" si="288"/>
        <v>1</v>
      </c>
      <c r="BE2093">
        <f t="shared" si="289"/>
        <v>1</v>
      </c>
      <c r="BF2093">
        <f t="shared" si="290"/>
        <v>1</v>
      </c>
      <c r="BJ2093">
        <f t="shared" si="291"/>
        <v>1</v>
      </c>
    </row>
    <row r="2094" spans="1:62" hidden="1" x14ac:dyDescent="0.3">
      <c r="A2094">
        <v>2015</v>
      </c>
      <c r="B2094" t="s">
        <v>53</v>
      </c>
      <c r="C2094" t="s">
        <v>546</v>
      </c>
      <c r="D2094" t="s">
        <v>62</v>
      </c>
      <c r="E2094">
        <v>1</v>
      </c>
      <c r="F2094" t="s">
        <v>56</v>
      </c>
      <c r="G2094" t="s">
        <v>112</v>
      </c>
      <c r="H2094" t="s">
        <v>63</v>
      </c>
      <c r="I2094" t="s">
        <v>59</v>
      </c>
      <c r="J2094" t="s">
        <v>947</v>
      </c>
      <c r="K2094" t="s">
        <v>61</v>
      </c>
      <c r="L2094" t="s">
        <v>62</v>
      </c>
      <c r="M2094">
        <v>1</v>
      </c>
      <c r="N2094" t="s">
        <v>56</v>
      </c>
      <c r="O2094">
        <v>13</v>
      </c>
      <c r="P2094">
        <v>26</v>
      </c>
      <c r="Q2094">
        <v>52</v>
      </c>
      <c r="R2094" t="s">
        <v>63</v>
      </c>
      <c r="S2094" t="s">
        <v>100</v>
      </c>
      <c r="T2094" t="s">
        <v>65</v>
      </c>
      <c r="U2094" t="s">
        <v>947</v>
      </c>
      <c r="V2094" t="s">
        <v>66</v>
      </c>
      <c r="W2094" t="s">
        <v>67</v>
      </c>
      <c r="X2094">
        <v>5</v>
      </c>
      <c r="Y2094">
        <v>0.3</v>
      </c>
      <c r="Z2094">
        <v>0.7</v>
      </c>
      <c r="AA2094">
        <v>2.5</v>
      </c>
      <c r="AB2094">
        <v>2.5</v>
      </c>
      <c r="AC2094">
        <v>3.5</v>
      </c>
      <c r="AD2094">
        <v>2</v>
      </c>
      <c r="AE2094">
        <v>0</v>
      </c>
      <c r="AF2094" t="s">
        <v>68</v>
      </c>
      <c r="AG2094">
        <v>8</v>
      </c>
      <c r="AH2094">
        <v>6</v>
      </c>
      <c r="AI2094">
        <v>2.5</v>
      </c>
      <c r="AJ2094">
        <v>3</v>
      </c>
      <c r="AK2094">
        <v>5</v>
      </c>
      <c r="AL2094" t="s">
        <v>68</v>
      </c>
      <c r="AM2094" t="s">
        <v>68</v>
      </c>
      <c r="AN2094" t="s">
        <v>68</v>
      </c>
      <c r="AO2094" t="s">
        <v>68</v>
      </c>
      <c r="AP2094" t="s">
        <v>68</v>
      </c>
      <c r="AQ2094" t="s">
        <v>68</v>
      </c>
      <c r="AR2094" t="s">
        <v>68</v>
      </c>
      <c r="AS2094" t="s">
        <v>68</v>
      </c>
      <c r="AT2094" t="s">
        <v>68</v>
      </c>
      <c r="AU2094" t="s">
        <v>68</v>
      </c>
      <c r="AV2094" t="s">
        <v>68</v>
      </c>
      <c r="AW2094" t="s">
        <v>68</v>
      </c>
      <c r="AX2094" t="s">
        <v>68</v>
      </c>
      <c r="AY2094" t="s">
        <v>68</v>
      </c>
      <c r="AZ2094" t="s">
        <v>69</v>
      </c>
      <c r="BA2094" t="s">
        <v>65</v>
      </c>
      <c r="BB2094">
        <v>0.97</v>
      </c>
    </row>
    <row r="2095" spans="1:62" hidden="1" x14ac:dyDescent="0.3">
      <c r="A2095">
        <v>2015</v>
      </c>
      <c r="B2095" t="s">
        <v>53</v>
      </c>
      <c r="C2095" t="s">
        <v>2057</v>
      </c>
      <c r="D2095" t="s">
        <v>62</v>
      </c>
      <c r="E2095">
        <v>1</v>
      </c>
      <c r="F2095" t="s">
        <v>56</v>
      </c>
      <c r="G2095" t="s">
        <v>112</v>
      </c>
      <c r="H2095" t="s">
        <v>63</v>
      </c>
      <c r="I2095" t="s">
        <v>83</v>
      </c>
      <c r="J2095" t="s">
        <v>947</v>
      </c>
      <c r="K2095" t="s">
        <v>61</v>
      </c>
      <c r="L2095" t="s">
        <v>62</v>
      </c>
      <c r="M2095">
        <v>1</v>
      </c>
      <c r="N2095" t="s">
        <v>56</v>
      </c>
      <c r="O2095">
        <v>14</v>
      </c>
      <c r="P2095">
        <v>27</v>
      </c>
      <c r="Q2095">
        <v>53</v>
      </c>
      <c r="R2095" t="s">
        <v>63</v>
      </c>
      <c r="S2095" t="s">
        <v>100</v>
      </c>
      <c r="T2095" t="s">
        <v>84</v>
      </c>
      <c r="U2095" t="s">
        <v>947</v>
      </c>
      <c r="V2095" t="s">
        <v>66</v>
      </c>
      <c r="W2095" t="s">
        <v>67</v>
      </c>
      <c r="X2095">
        <v>5</v>
      </c>
      <c r="Y2095">
        <v>0.3</v>
      </c>
      <c r="Z2095">
        <v>0.7</v>
      </c>
      <c r="AA2095">
        <v>1</v>
      </c>
      <c r="AB2095">
        <v>2.5</v>
      </c>
      <c r="AC2095">
        <v>3.5</v>
      </c>
      <c r="AD2095">
        <v>5.5</v>
      </c>
      <c r="AE2095">
        <v>3</v>
      </c>
      <c r="AF2095">
        <v>6.5</v>
      </c>
      <c r="AG2095">
        <v>8</v>
      </c>
      <c r="AH2095">
        <v>6</v>
      </c>
      <c r="AI2095">
        <v>8</v>
      </c>
      <c r="AJ2095">
        <v>7.5</v>
      </c>
      <c r="AK2095">
        <v>10</v>
      </c>
      <c r="AL2095" t="s">
        <v>68</v>
      </c>
      <c r="AM2095" t="s">
        <v>68</v>
      </c>
      <c r="AN2095" t="s">
        <v>68</v>
      </c>
      <c r="AO2095" t="s">
        <v>68</v>
      </c>
      <c r="AP2095" t="s">
        <v>68</v>
      </c>
      <c r="AQ2095" t="s">
        <v>68</v>
      </c>
      <c r="AR2095" t="s">
        <v>68</v>
      </c>
      <c r="AS2095" t="s">
        <v>68</v>
      </c>
      <c r="AT2095" t="s">
        <v>68</v>
      </c>
      <c r="AU2095" t="s">
        <v>68</v>
      </c>
      <c r="AV2095" t="s">
        <v>68</v>
      </c>
      <c r="AW2095" t="s">
        <v>68</v>
      </c>
      <c r="AX2095" t="s">
        <v>68</v>
      </c>
      <c r="AY2095" t="s">
        <v>68</v>
      </c>
      <c r="AZ2095" t="s">
        <v>69</v>
      </c>
      <c r="BA2095" t="s">
        <v>84</v>
      </c>
      <c r="BB2095">
        <v>0.96499999999999997</v>
      </c>
    </row>
    <row r="2096" spans="1:62" hidden="1" x14ac:dyDescent="0.3">
      <c r="A2096">
        <v>2015</v>
      </c>
      <c r="B2096" t="s">
        <v>53</v>
      </c>
      <c r="C2096" t="s">
        <v>2058</v>
      </c>
      <c r="D2096" t="s">
        <v>62</v>
      </c>
      <c r="E2096">
        <v>1</v>
      </c>
      <c r="F2096" t="s">
        <v>56</v>
      </c>
      <c r="G2096" t="s">
        <v>112</v>
      </c>
      <c r="H2096" t="s">
        <v>63</v>
      </c>
      <c r="I2096" t="s">
        <v>59</v>
      </c>
      <c r="J2096" t="s">
        <v>947</v>
      </c>
      <c r="K2096" t="s">
        <v>61</v>
      </c>
      <c r="L2096" t="s">
        <v>62</v>
      </c>
      <c r="M2096">
        <v>1</v>
      </c>
      <c r="N2096" t="s">
        <v>56</v>
      </c>
      <c r="O2096">
        <v>14</v>
      </c>
      <c r="P2096">
        <v>27</v>
      </c>
      <c r="Q2096">
        <v>54</v>
      </c>
      <c r="R2096" t="s">
        <v>63</v>
      </c>
      <c r="S2096" t="s">
        <v>100</v>
      </c>
      <c r="T2096" t="s">
        <v>84</v>
      </c>
      <c r="U2096" t="s">
        <v>947</v>
      </c>
      <c r="V2096" t="s">
        <v>66</v>
      </c>
      <c r="W2096" t="s">
        <v>67</v>
      </c>
      <c r="X2096">
        <v>5</v>
      </c>
      <c r="Y2096">
        <v>0.3</v>
      </c>
      <c r="Z2096">
        <v>0.7</v>
      </c>
      <c r="AA2096">
        <v>4</v>
      </c>
      <c r="AB2096">
        <v>3.5</v>
      </c>
      <c r="AC2096">
        <v>5</v>
      </c>
      <c r="AD2096">
        <v>4</v>
      </c>
      <c r="AE2096">
        <v>7.5</v>
      </c>
      <c r="AF2096" t="s">
        <v>68</v>
      </c>
      <c r="AG2096">
        <v>7.5</v>
      </c>
      <c r="AH2096">
        <v>9</v>
      </c>
      <c r="AI2096">
        <v>4</v>
      </c>
      <c r="AJ2096">
        <v>5.5</v>
      </c>
      <c r="AK2096">
        <v>10</v>
      </c>
      <c r="AL2096" t="s">
        <v>68</v>
      </c>
      <c r="AM2096" t="s">
        <v>68</v>
      </c>
      <c r="AN2096" t="s">
        <v>68</v>
      </c>
      <c r="AO2096" t="s">
        <v>68</v>
      </c>
      <c r="AP2096" t="s">
        <v>68</v>
      </c>
      <c r="AQ2096" t="s">
        <v>68</v>
      </c>
      <c r="AR2096" t="s">
        <v>68</v>
      </c>
      <c r="AS2096" t="s">
        <v>68</v>
      </c>
      <c r="AT2096" t="s">
        <v>68</v>
      </c>
      <c r="AU2096" t="s">
        <v>68</v>
      </c>
      <c r="AV2096" t="s">
        <v>68</v>
      </c>
      <c r="AW2096" t="s">
        <v>68</v>
      </c>
      <c r="AX2096" t="s">
        <v>68</v>
      </c>
      <c r="AY2096" t="s">
        <v>68</v>
      </c>
      <c r="AZ2096" t="s">
        <v>69</v>
      </c>
      <c r="BA2096" t="s">
        <v>65</v>
      </c>
      <c r="BB2096">
        <v>0.79700000000000004</v>
      </c>
    </row>
    <row r="2097" spans="1:62" hidden="1" x14ac:dyDescent="0.3">
      <c r="A2097">
        <v>2015</v>
      </c>
      <c r="B2097" t="s">
        <v>53</v>
      </c>
      <c r="C2097" t="s">
        <v>2059</v>
      </c>
      <c r="D2097" t="s">
        <v>62</v>
      </c>
      <c r="E2097">
        <v>1</v>
      </c>
      <c r="F2097" t="s">
        <v>56</v>
      </c>
      <c r="G2097" t="s">
        <v>112</v>
      </c>
      <c r="H2097" t="s">
        <v>63</v>
      </c>
      <c r="I2097" t="s">
        <v>77</v>
      </c>
      <c r="J2097" t="s">
        <v>1682</v>
      </c>
      <c r="K2097" t="s">
        <v>61</v>
      </c>
      <c r="L2097" t="s">
        <v>62</v>
      </c>
      <c r="M2097">
        <v>1</v>
      </c>
      <c r="N2097" t="s">
        <v>56</v>
      </c>
      <c r="O2097">
        <v>14</v>
      </c>
      <c r="P2097">
        <v>28</v>
      </c>
      <c r="Q2097">
        <v>55</v>
      </c>
      <c r="R2097" t="s">
        <v>63</v>
      </c>
      <c r="S2097" t="s">
        <v>100</v>
      </c>
      <c r="T2097" t="s">
        <v>79</v>
      </c>
      <c r="U2097" t="s">
        <v>1682</v>
      </c>
      <c r="V2097" t="s">
        <v>66</v>
      </c>
      <c r="W2097" t="s">
        <v>67</v>
      </c>
      <c r="X2097">
        <v>5</v>
      </c>
      <c r="Y2097">
        <v>0.3</v>
      </c>
      <c r="Z2097">
        <v>0.7</v>
      </c>
      <c r="AA2097">
        <v>7</v>
      </c>
      <c r="AB2097">
        <v>7</v>
      </c>
      <c r="AC2097" t="s">
        <v>68</v>
      </c>
      <c r="AD2097" t="s">
        <v>68</v>
      </c>
      <c r="AE2097" t="s">
        <v>68</v>
      </c>
      <c r="AF2097" t="s">
        <v>68</v>
      </c>
      <c r="AG2097">
        <v>8.5</v>
      </c>
      <c r="AH2097">
        <v>8</v>
      </c>
      <c r="AI2097">
        <v>9.5</v>
      </c>
      <c r="AJ2097" t="s">
        <v>68</v>
      </c>
      <c r="AK2097" t="s">
        <v>68</v>
      </c>
      <c r="AL2097" t="s">
        <v>68</v>
      </c>
      <c r="AM2097" t="s">
        <v>68</v>
      </c>
      <c r="AN2097" t="s">
        <v>68</v>
      </c>
      <c r="AO2097" t="s">
        <v>68</v>
      </c>
      <c r="AP2097" t="s">
        <v>68</v>
      </c>
      <c r="AQ2097" t="s">
        <v>68</v>
      </c>
      <c r="AR2097" t="s">
        <v>68</v>
      </c>
      <c r="AS2097" t="s">
        <v>68</v>
      </c>
      <c r="AT2097" t="s">
        <v>68</v>
      </c>
      <c r="AU2097" t="s">
        <v>68</v>
      </c>
      <c r="AV2097" t="s">
        <v>68</v>
      </c>
      <c r="AW2097" t="s">
        <v>68</v>
      </c>
      <c r="AX2097" t="s">
        <v>68</v>
      </c>
      <c r="AY2097" t="s">
        <v>68</v>
      </c>
      <c r="AZ2097" t="s">
        <v>69</v>
      </c>
      <c r="BA2097" t="s">
        <v>79</v>
      </c>
      <c r="BB2097">
        <v>1</v>
      </c>
    </row>
    <row r="2098" spans="1:62" hidden="1" x14ac:dyDescent="0.3">
      <c r="A2098">
        <v>2015</v>
      </c>
      <c r="B2098" t="s">
        <v>53</v>
      </c>
      <c r="C2098" t="s">
        <v>2060</v>
      </c>
      <c r="D2098" t="s">
        <v>62</v>
      </c>
      <c r="E2098">
        <v>1</v>
      </c>
      <c r="F2098" t="s">
        <v>56</v>
      </c>
      <c r="G2098" t="s">
        <v>112</v>
      </c>
      <c r="H2098" t="s">
        <v>63</v>
      </c>
      <c r="I2098" t="s">
        <v>83</v>
      </c>
      <c r="J2098" t="s">
        <v>947</v>
      </c>
      <c r="K2098" t="s">
        <v>61</v>
      </c>
      <c r="L2098" t="s">
        <v>62</v>
      </c>
      <c r="M2098">
        <v>1</v>
      </c>
      <c r="N2098" t="s">
        <v>56</v>
      </c>
      <c r="O2098">
        <v>14</v>
      </c>
      <c r="P2098">
        <v>28</v>
      </c>
      <c r="Q2098">
        <v>56</v>
      </c>
      <c r="R2098" t="s">
        <v>63</v>
      </c>
      <c r="S2098" t="s">
        <v>100</v>
      </c>
      <c r="T2098" t="s">
        <v>84</v>
      </c>
      <c r="U2098" t="s">
        <v>947</v>
      </c>
      <c r="V2098" t="s">
        <v>66</v>
      </c>
      <c r="W2098" t="s">
        <v>67</v>
      </c>
      <c r="X2098">
        <v>5</v>
      </c>
      <c r="Y2098">
        <v>0.3</v>
      </c>
      <c r="Z2098">
        <v>0.7</v>
      </c>
      <c r="AA2098">
        <v>3</v>
      </c>
      <c r="AB2098">
        <v>3.5</v>
      </c>
      <c r="AC2098">
        <v>4.5</v>
      </c>
      <c r="AD2098">
        <v>5</v>
      </c>
      <c r="AE2098">
        <v>4</v>
      </c>
      <c r="AF2098">
        <v>7.5</v>
      </c>
      <c r="AG2098">
        <v>8</v>
      </c>
      <c r="AH2098">
        <v>9.5</v>
      </c>
      <c r="AI2098">
        <v>7</v>
      </c>
      <c r="AJ2098">
        <v>8</v>
      </c>
      <c r="AK2098">
        <v>10</v>
      </c>
      <c r="AL2098" t="s">
        <v>68</v>
      </c>
      <c r="AM2098" t="s">
        <v>68</v>
      </c>
      <c r="AN2098" t="s">
        <v>68</v>
      </c>
      <c r="AO2098" t="s">
        <v>68</v>
      </c>
      <c r="AP2098" t="s">
        <v>68</v>
      </c>
      <c r="AQ2098" t="s">
        <v>68</v>
      </c>
      <c r="AR2098" t="s">
        <v>68</v>
      </c>
      <c r="AS2098" t="s">
        <v>68</v>
      </c>
      <c r="AT2098" t="s">
        <v>68</v>
      </c>
      <c r="AU2098" t="s">
        <v>68</v>
      </c>
      <c r="AV2098" t="s">
        <v>68</v>
      </c>
      <c r="AW2098" t="s">
        <v>68</v>
      </c>
      <c r="AX2098" t="s">
        <v>68</v>
      </c>
      <c r="AY2098" t="s">
        <v>68</v>
      </c>
      <c r="AZ2098" t="s">
        <v>69</v>
      </c>
      <c r="BA2098" t="s">
        <v>84</v>
      </c>
      <c r="BB2098">
        <v>1</v>
      </c>
    </row>
    <row r="2099" spans="1:62" hidden="1" x14ac:dyDescent="0.3">
      <c r="A2099">
        <v>2015</v>
      </c>
      <c r="B2099" t="s">
        <v>53</v>
      </c>
      <c r="C2099" t="s">
        <v>548</v>
      </c>
      <c r="D2099" t="s">
        <v>62</v>
      </c>
      <c r="E2099">
        <v>1</v>
      </c>
      <c r="F2099" t="s">
        <v>56</v>
      </c>
      <c r="G2099" t="s">
        <v>112</v>
      </c>
      <c r="H2099" t="s">
        <v>63</v>
      </c>
      <c r="I2099" t="s">
        <v>59</v>
      </c>
      <c r="J2099" t="s">
        <v>947</v>
      </c>
      <c r="K2099" t="s">
        <v>61</v>
      </c>
      <c r="L2099" t="s">
        <v>62</v>
      </c>
      <c r="M2099">
        <v>1</v>
      </c>
      <c r="N2099" t="s">
        <v>56</v>
      </c>
      <c r="O2099">
        <v>1</v>
      </c>
      <c r="P2099">
        <v>1</v>
      </c>
      <c r="Q2099">
        <v>1</v>
      </c>
      <c r="R2099" t="s">
        <v>63</v>
      </c>
      <c r="S2099" t="s">
        <v>100</v>
      </c>
      <c r="T2099" t="s">
        <v>65</v>
      </c>
      <c r="U2099" t="s">
        <v>947</v>
      </c>
      <c r="V2099" t="s">
        <v>66</v>
      </c>
      <c r="W2099" t="s">
        <v>67</v>
      </c>
      <c r="X2099">
        <v>5</v>
      </c>
      <c r="Y2099">
        <v>0.3</v>
      </c>
      <c r="Z2099">
        <v>0.7</v>
      </c>
      <c r="AA2099">
        <v>2</v>
      </c>
      <c r="AB2099">
        <v>4.5</v>
      </c>
      <c r="AC2099" t="s">
        <v>68</v>
      </c>
      <c r="AD2099">
        <v>8.5</v>
      </c>
      <c r="AE2099">
        <v>4</v>
      </c>
      <c r="AF2099">
        <v>4</v>
      </c>
      <c r="AG2099">
        <v>7.5</v>
      </c>
      <c r="AH2099">
        <v>4.5</v>
      </c>
      <c r="AI2099">
        <v>4</v>
      </c>
      <c r="AJ2099">
        <v>10</v>
      </c>
      <c r="AK2099">
        <v>8</v>
      </c>
      <c r="AL2099" t="s">
        <v>68</v>
      </c>
      <c r="AM2099" t="s">
        <v>68</v>
      </c>
      <c r="AN2099" t="s">
        <v>68</v>
      </c>
      <c r="AO2099" t="s">
        <v>68</v>
      </c>
      <c r="AP2099" t="s">
        <v>68</v>
      </c>
      <c r="AQ2099" t="s">
        <v>68</v>
      </c>
      <c r="AR2099" t="s">
        <v>68</v>
      </c>
      <c r="AS2099" t="s">
        <v>68</v>
      </c>
      <c r="AT2099" t="s">
        <v>68</v>
      </c>
      <c r="AU2099" t="s">
        <v>68</v>
      </c>
      <c r="AV2099" t="s">
        <v>68</v>
      </c>
      <c r="AW2099" t="s">
        <v>68</v>
      </c>
      <c r="AX2099" t="s">
        <v>68</v>
      </c>
      <c r="AY2099" t="s">
        <v>68</v>
      </c>
      <c r="AZ2099" t="s">
        <v>69</v>
      </c>
      <c r="BA2099" t="s">
        <v>65</v>
      </c>
      <c r="BB2099">
        <v>0.85699999999999998</v>
      </c>
    </row>
    <row r="2100" spans="1:62" hidden="1" x14ac:dyDescent="0.3">
      <c r="A2100">
        <v>2015</v>
      </c>
      <c r="B2100" t="s">
        <v>53</v>
      </c>
      <c r="C2100" t="s">
        <v>549</v>
      </c>
      <c r="D2100" t="s">
        <v>62</v>
      </c>
      <c r="E2100">
        <v>1</v>
      </c>
      <c r="F2100" t="s">
        <v>71</v>
      </c>
      <c r="G2100" t="s">
        <v>112</v>
      </c>
      <c r="H2100" t="s">
        <v>63</v>
      </c>
      <c r="I2100" t="s">
        <v>59</v>
      </c>
      <c r="J2100" t="s">
        <v>947</v>
      </c>
      <c r="K2100" t="s">
        <v>61</v>
      </c>
      <c r="L2100" t="s">
        <v>62</v>
      </c>
      <c r="M2100">
        <v>1</v>
      </c>
      <c r="N2100" t="s">
        <v>71</v>
      </c>
      <c r="O2100">
        <v>3</v>
      </c>
      <c r="P2100">
        <v>6</v>
      </c>
      <c r="Q2100">
        <v>12</v>
      </c>
      <c r="R2100" t="s">
        <v>63</v>
      </c>
      <c r="S2100" t="s">
        <v>100</v>
      </c>
      <c r="T2100" t="s">
        <v>65</v>
      </c>
      <c r="U2100" t="s">
        <v>947</v>
      </c>
      <c r="V2100" t="s">
        <v>66</v>
      </c>
      <c r="W2100" t="s">
        <v>67</v>
      </c>
      <c r="X2100">
        <v>5</v>
      </c>
      <c r="Y2100">
        <v>0.3</v>
      </c>
      <c r="Z2100">
        <v>0.7</v>
      </c>
      <c r="AA2100" t="s">
        <v>68</v>
      </c>
      <c r="AB2100">
        <v>0.5</v>
      </c>
      <c r="AC2100">
        <v>1</v>
      </c>
      <c r="AD2100">
        <v>2.5</v>
      </c>
      <c r="AE2100">
        <v>1.5</v>
      </c>
      <c r="AF2100" t="s">
        <v>68</v>
      </c>
      <c r="AG2100">
        <v>8.5</v>
      </c>
      <c r="AH2100">
        <v>4.5</v>
      </c>
      <c r="AI2100">
        <v>1.5</v>
      </c>
      <c r="AJ2100">
        <v>6</v>
      </c>
      <c r="AK2100">
        <v>2</v>
      </c>
      <c r="AL2100" t="s">
        <v>68</v>
      </c>
      <c r="AM2100" t="s">
        <v>68</v>
      </c>
      <c r="AN2100" t="s">
        <v>68</v>
      </c>
      <c r="AO2100" t="s">
        <v>68</v>
      </c>
      <c r="AP2100" t="s">
        <v>68</v>
      </c>
      <c r="AQ2100" t="s">
        <v>68</v>
      </c>
      <c r="AR2100" t="s">
        <v>68</v>
      </c>
      <c r="AS2100" t="s">
        <v>68</v>
      </c>
      <c r="AT2100" t="s">
        <v>68</v>
      </c>
      <c r="AU2100" t="s">
        <v>68</v>
      </c>
      <c r="AV2100" t="s">
        <v>68</v>
      </c>
      <c r="AW2100" t="s">
        <v>68</v>
      </c>
      <c r="AX2100" t="s">
        <v>68</v>
      </c>
      <c r="AY2100" t="s">
        <v>68</v>
      </c>
      <c r="AZ2100" t="s">
        <v>69</v>
      </c>
      <c r="BA2100" t="s">
        <v>65</v>
      </c>
      <c r="BB2100">
        <v>0.97</v>
      </c>
    </row>
    <row r="2101" spans="1:62" hidden="1" x14ac:dyDescent="0.3">
      <c r="A2101">
        <v>2015</v>
      </c>
      <c r="B2101" t="s">
        <v>53</v>
      </c>
      <c r="C2101" t="s">
        <v>551</v>
      </c>
      <c r="D2101" t="s">
        <v>62</v>
      </c>
      <c r="E2101">
        <v>1</v>
      </c>
      <c r="F2101" t="s">
        <v>56</v>
      </c>
      <c r="G2101" t="s">
        <v>112</v>
      </c>
      <c r="H2101" t="s">
        <v>63</v>
      </c>
      <c r="I2101" t="s">
        <v>59</v>
      </c>
      <c r="J2101" t="s">
        <v>947</v>
      </c>
      <c r="K2101" t="s">
        <v>61</v>
      </c>
      <c r="L2101" t="s">
        <v>62</v>
      </c>
      <c r="M2101">
        <v>1</v>
      </c>
      <c r="N2101" t="s">
        <v>56</v>
      </c>
      <c r="O2101">
        <v>1</v>
      </c>
      <c r="P2101">
        <v>2</v>
      </c>
      <c r="Q2101">
        <v>3</v>
      </c>
      <c r="R2101" t="s">
        <v>63</v>
      </c>
      <c r="S2101" t="s">
        <v>100</v>
      </c>
      <c r="T2101" t="s">
        <v>65</v>
      </c>
      <c r="U2101" t="s">
        <v>947</v>
      </c>
      <c r="V2101" t="s">
        <v>66</v>
      </c>
      <c r="W2101" t="s">
        <v>67</v>
      </c>
      <c r="X2101">
        <v>5</v>
      </c>
      <c r="Y2101">
        <v>0.3</v>
      </c>
      <c r="Z2101">
        <v>0.7</v>
      </c>
      <c r="AA2101">
        <v>2.5</v>
      </c>
      <c r="AB2101">
        <v>3</v>
      </c>
      <c r="AC2101">
        <v>3</v>
      </c>
      <c r="AD2101">
        <v>6</v>
      </c>
      <c r="AE2101">
        <v>3.5</v>
      </c>
      <c r="AF2101">
        <v>6</v>
      </c>
      <c r="AG2101">
        <v>8</v>
      </c>
      <c r="AH2101">
        <v>1.5</v>
      </c>
      <c r="AI2101">
        <v>5.5</v>
      </c>
      <c r="AJ2101">
        <v>7</v>
      </c>
      <c r="AK2101">
        <v>7.5</v>
      </c>
      <c r="AL2101" t="s">
        <v>68</v>
      </c>
      <c r="AM2101" t="s">
        <v>68</v>
      </c>
      <c r="AN2101" t="s">
        <v>68</v>
      </c>
      <c r="AO2101" t="s">
        <v>68</v>
      </c>
      <c r="AP2101" t="s">
        <v>68</v>
      </c>
      <c r="AQ2101" t="s">
        <v>68</v>
      </c>
      <c r="AR2101" t="s">
        <v>68</v>
      </c>
      <c r="AS2101" t="s">
        <v>68</v>
      </c>
      <c r="AT2101" t="s">
        <v>68</v>
      </c>
      <c r="AU2101" t="s">
        <v>68</v>
      </c>
      <c r="AV2101" t="s">
        <v>68</v>
      </c>
      <c r="AW2101" t="s">
        <v>68</v>
      </c>
      <c r="AX2101" t="s">
        <v>68</v>
      </c>
      <c r="AY2101" t="s">
        <v>68</v>
      </c>
      <c r="AZ2101" t="s">
        <v>69</v>
      </c>
      <c r="BA2101" t="s">
        <v>65</v>
      </c>
      <c r="BB2101">
        <v>0.85699999999999998</v>
      </c>
    </row>
    <row r="2102" spans="1:62" x14ac:dyDescent="0.3">
      <c r="A2102">
        <v>2015</v>
      </c>
      <c r="B2102" t="s">
        <v>53</v>
      </c>
      <c r="C2102" t="s">
        <v>2061</v>
      </c>
      <c r="D2102" t="s">
        <v>62</v>
      </c>
      <c r="E2102">
        <v>1</v>
      </c>
      <c r="F2102" t="s">
        <v>56</v>
      </c>
      <c r="G2102" t="s">
        <v>112</v>
      </c>
      <c r="H2102" t="s">
        <v>63</v>
      </c>
      <c r="I2102" t="s">
        <v>77</v>
      </c>
      <c r="J2102" t="s">
        <v>1514</v>
      </c>
      <c r="K2102" t="s">
        <v>61</v>
      </c>
      <c r="L2102" t="s">
        <v>62</v>
      </c>
      <c r="M2102">
        <v>1</v>
      </c>
      <c r="N2102" t="s">
        <v>56</v>
      </c>
      <c r="O2102">
        <v>1</v>
      </c>
      <c r="P2102">
        <v>2</v>
      </c>
      <c r="Q2102">
        <v>4</v>
      </c>
      <c r="R2102" t="s">
        <v>63</v>
      </c>
      <c r="S2102" t="s">
        <v>100</v>
      </c>
      <c r="T2102" t="s">
        <v>79</v>
      </c>
      <c r="U2102" t="s">
        <v>1514</v>
      </c>
      <c r="V2102" t="s">
        <v>66</v>
      </c>
      <c r="W2102" t="s">
        <v>67</v>
      </c>
      <c r="X2102">
        <v>5</v>
      </c>
      <c r="Y2102">
        <v>0.3</v>
      </c>
      <c r="Z2102">
        <v>0.7</v>
      </c>
      <c r="AA2102" t="s">
        <v>68</v>
      </c>
      <c r="AB2102" t="s">
        <v>68</v>
      </c>
      <c r="AC2102" t="s">
        <v>68</v>
      </c>
      <c r="AD2102" t="s">
        <v>68</v>
      </c>
      <c r="AE2102" t="s">
        <v>68</v>
      </c>
      <c r="AF2102" t="s">
        <v>68</v>
      </c>
      <c r="AG2102">
        <v>9</v>
      </c>
      <c r="AH2102" t="s">
        <v>68</v>
      </c>
      <c r="AI2102" t="s">
        <v>68</v>
      </c>
      <c r="AJ2102" t="s">
        <v>68</v>
      </c>
      <c r="AK2102" t="s">
        <v>68</v>
      </c>
      <c r="AL2102" t="s">
        <v>68</v>
      </c>
      <c r="AM2102" t="s">
        <v>68</v>
      </c>
      <c r="AN2102" t="s">
        <v>68</v>
      </c>
      <c r="AO2102" t="s">
        <v>68</v>
      </c>
      <c r="AP2102" t="s">
        <v>68</v>
      </c>
      <c r="AQ2102" t="s">
        <v>68</v>
      </c>
      <c r="AR2102" t="s">
        <v>68</v>
      </c>
      <c r="AS2102" t="s">
        <v>68</v>
      </c>
      <c r="AT2102" t="s">
        <v>68</v>
      </c>
      <c r="AU2102" t="s">
        <v>68</v>
      </c>
      <c r="AV2102" t="s">
        <v>68</v>
      </c>
      <c r="AW2102" t="s">
        <v>68</v>
      </c>
      <c r="AX2102" t="s">
        <v>68</v>
      </c>
      <c r="AY2102" t="s">
        <v>68</v>
      </c>
      <c r="AZ2102" t="s">
        <v>80</v>
      </c>
      <c r="BA2102" t="s">
        <v>79</v>
      </c>
      <c r="BB2102">
        <v>1</v>
      </c>
      <c r="BD2102">
        <f>IF(EXACT(BA2102,T2102),1,0)</f>
        <v>1</v>
      </c>
      <c r="BE2102">
        <f>IF(AND(AZ2102="2_Testando"),1,0)</f>
        <v>1</v>
      </c>
      <c r="BF2102">
        <f>IF(AND(AZ2102="2_Testando",BD2102=1),1,0)</f>
        <v>1</v>
      </c>
      <c r="BJ2102">
        <f>IF(AND(BB2102&gt;0.7,BF2102=1),1,0)</f>
        <v>1</v>
      </c>
    </row>
    <row r="2103" spans="1:62" hidden="1" x14ac:dyDescent="0.3">
      <c r="A2103">
        <v>2015</v>
      </c>
      <c r="B2103" t="s">
        <v>53</v>
      </c>
      <c r="C2103" t="s">
        <v>2062</v>
      </c>
      <c r="D2103" t="s">
        <v>62</v>
      </c>
      <c r="E2103">
        <v>1</v>
      </c>
      <c r="F2103" t="s">
        <v>56</v>
      </c>
      <c r="G2103" t="s">
        <v>112</v>
      </c>
      <c r="H2103" t="s">
        <v>63</v>
      </c>
      <c r="I2103" t="s">
        <v>83</v>
      </c>
      <c r="J2103" t="s">
        <v>947</v>
      </c>
      <c r="K2103" t="s">
        <v>61</v>
      </c>
      <c r="L2103" t="s">
        <v>62</v>
      </c>
      <c r="M2103">
        <v>1</v>
      </c>
      <c r="N2103" t="s">
        <v>56</v>
      </c>
      <c r="O2103">
        <v>2</v>
      </c>
      <c r="P2103">
        <v>3</v>
      </c>
      <c r="Q2103">
        <v>5</v>
      </c>
      <c r="R2103" t="s">
        <v>63</v>
      </c>
      <c r="S2103" t="s">
        <v>100</v>
      </c>
      <c r="T2103" t="s">
        <v>84</v>
      </c>
      <c r="U2103" t="s">
        <v>947</v>
      </c>
      <c r="V2103" t="s">
        <v>66</v>
      </c>
      <c r="W2103" t="s">
        <v>67</v>
      </c>
      <c r="X2103">
        <v>5</v>
      </c>
      <c r="Y2103">
        <v>0.3</v>
      </c>
      <c r="Z2103">
        <v>0.7</v>
      </c>
      <c r="AA2103">
        <v>0.5</v>
      </c>
      <c r="AB2103">
        <v>2.5</v>
      </c>
      <c r="AC2103">
        <v>7</v>
      </c>
      <c r="AD2103">
        <v>4.5</v>
      </c>
      <c r="AE2103">
        <v>5</v>
      </c>
      <c r="AF2103" t="s">
        <v>68</v>
      </c>
      <c r="AG2103">
        <v>9</v>
      </c>
      <c r="AH2103">
        <v>5</v>
      </c>
      <c r="AI2103">
        <v>10</v>
      </c>
      <c r="AJ2103">
        <v>8</v>
      </c>
      <c r="AK2103">
        <v>6.5</v>
      </c>
      <c r="AL2103" t="s">
        <v>68</v>
      </c>
      <c r="AM2103" t="s">
        <v>68</v>
      </c>
      <c r="AN2103" t="s">
        <v>68</v>
      </c>
      <c r="AO2103" t="s">
        <v>68</v>
      </c>
      <c r="AP2103" t="s">
        <v>68</v>
      </c>
      <c r="AQ2103" t="s">
        <v>68</v>
      </c>
      <c r="AR2103" t="s">
        <v>68</v>
      </c>
      <c r="AS2103" t="s">
        <v>68</v>
      </c>
      <c r="AT2103" t="s">
        <v>68</v>
      </c>
      <c r="AU2103" t="s">
        <v>68</v>
      </c>
      <c r="AV2103" t="s">
        <v>68</v>
      </c>
      <c r="AW2103" t="s">
        <v>68</v>
      </c>
      <c r="AX2103" t="s">
        <v>68</v>
      </c>
      <c r="AY2103" t="s">
        <v>68</v>
      </c>
      <c r="AZ2103" t="s">
        <v>69</v>
      </c>
      <c r="BA2103" t="s">
        <v>84</v>
      </c>
      <c r="BB2103">
        <v>0.80700000000000005</v>
      </c>
    </row>
    <row r="2104" spans="1:62" hidden="1" x14ac:dyDescent="0.3">
      <c r="A2104">
        <v>2015</v>
      </c>
      <c r="B2104" t="s">
        <v>53</v>
      </c>
      <c r="C2104" t="s">
        <v>2063</v>
      </c>
      <c r="D2104" t="s">
        <v>62</v>
      </c>
      <c r="E2104">
        <v>1</v>
      </c>
      <c r="F2104" t="s">
        <v>71</v>
      </c>
      <c r="G2104" t="s">
        <v>112</v>
      </c>
      <c r="H2104" t="s">
        <v>63</v>
      </c>
      <c r="I2104" t="s">
        <v>83</v>
      </c>
      <c r="J2104" t="s">
        <v>967</v>
      </c>
      <c r="K2104" t="s">
        <v>61</v>
      </c>
      <c r="L2104" t="s">
        <v>62</v>
      </c>
      <c r="M2104">
        <v>1</v>
      </c>
      <c r="N2104" t="s">
        <v>71</v>
      </c>
      <c r="O2104">
        <v>4</v>
      </c>
      <c r="P2104">
        <v>7</v>
      </c>
      <c r="Q2104">
        <v>13</v>
      </c>
      <c r="R2104" t="s">
        <v>63</v>
      </c>
      <c r="S2104" t="s">
        <v>100</v>
      </c>
      <c r="T2104" t="s">
        <v>84</v>
      </c>
      <c r="U2104" t="s">
        <v>947</v>
      </c>
      <c r="V2104" t="s">
        <v>66</v>
      </c>
      <c r="W2104" t="s">
        <v>67</v>
      </c>
      <c r="X2104">
        <v>5</v>
      </c>
      <c r="Y2104">
        <v>0.3</v>
      </c>
      <c r="Z2104">
        <v>0.7</v>
      </c>
      <c r="AA2104">
        <v>9</v>
      </c>
      <c r="AB2104">
        <v>6.5</v>
      </c>
      <c r="AC2104">
        <v>10</v>
      </c>
      <c r="AD2104">
        <v>10</v>
      </c>
      <c r="AE2104">
        <v>8</v>
      </c>
      <c r="AF2104">
        <v>6.5</v>
      </c>
      <c r="AG2104">
        <v>9.5</v>
      </c>
      <c r="AH2104">
        <v>8</v>
      </c>
      <c r="AI2104">
        <v>8</v>
      </c>
      <c r="AJ2104">
        <v>9.5</v>
      </c>
      <c r="AK2104">
        <v>9</v>
      </c>
      <c r="AL2104" t="s">
        <v>68</v>
      </c>
      <c r="AM2104" t="s">
        <v>68</v>
      </c>
      <c r="AN2104" t="s">
        <v>68</v>
      </c>
      <c r="AO2104" t="s">
        <v>68</v>
      </c>
      <c r="AP2104" t="s">
        <v>68</v>
      </c>
      <c r="AQ2104" t="s">
        <v>68</v>
      </c>
      <c r="AR2104" t="s">
        <v>68</v>
      </c>
      <c r="AS2104" t="s">
        <v>68</v>
      </c>
      <c r="AT2104" t="s">
        <v>68</v>
      </c>
      <c r="AU2104" t="s">
        <v>68</v>
      </c>
      <c r="AV2104" t="s">
        <v>68</v>
      </c>
      <c r="AW2104" t="s">
        <v>68</v>
      </c>
      <c r="AX2104" t="s">
        <v>68</v>
      </c>
      <c r="AY2104" t="s">
        <v>68</v>
      </c>
      <c r="AZ2104" t="s">
        <v>69</v>
      </c>
      <c r="BA2104" t="s">
        <v>84</v>
      </c>
      <c r="BB2104">
        <v>1</v>
      </c>
    </row>
    <row r="2105" spans="1:62" hidden="1" x14ac:dyDescent="0.3">
      <c r="A2105">
        <v>2015</v>
      </c>
      <c r="B2105" t="s">
        <v>53</v>
      </c>
      <c r="C2105" t="s">
        <v>552</v>
      </c>
      <c r="D2105" t="s">
        <v>62</v>
      </c>
      <c r="E2105">
        <v>1</v>
      </c>
      <c r="F2105" t="s">
        <v>71</v>
      </c>
      <c r="G2105" t="s">
        <v>112</v>
      </c>
      <c r="H2105" t="s">
        <v>63</v>
      </c>
      <c r="I2105" t="s">
        <v>59</v>
      </c>
      <c r="J2105" t="s">
        <v>947</v>
      </c>
      <c r="K2105" t="s">
        <v>61</v>
      </c>
      <c r="L2105" t="s">
        <v>62</v>
      </c>
      <c r="M2105">
        <v>1</v>
      </c>
      <c r="N2105" t="s">
        <v>71</v>
      </c>
      <c r="O2105">
        <v>4</v>
      </c>
      <c r="P2105">
        <v>7</v>
      </c>
      <c r="Q2105">
        <v>14</v>
      </c>
      <c r="R2105" t="s">
        <v>63</v>
      </c>
      <c r="S2105" t="s">
        <v>100</v>
      </c>
      <c r="T2105" t="s">
        <v>65</v>
      </c>
      <c r="U2105" t="s">
        <v>947</v>
      </c>
      <c r="V2105" t="s">
        <v>66</v>
      </c>
      <c r="W2105" t="s">
        <v>67</v>
      </c>
      <c r="X2105">
        <v>5</v>
      </c>
      <c r="Y2105">
        <v>0.3</v>
      </c>
      <c r="Z2105">
        <v>0.7</v>
      </c>
      <c r="AA2105">
        <v>4</v>
      </c>
      <c r="AB2105">
        <v>3</v>
      </c>
      <c r="AC2105">
        <v>5</v>
      </c>
      <c r="AD2105">
        <v>5</v>
      </c>
      <c r="AE2105">
        <v>4</v>
      </c>
      <c r="AF2105">
        <v>4.5</v>
      </c>
      <c r="AG2105">
        <v>8</v>
      </c>
      <c r="AH2105">
        <v>6.5</v>
      </c>
      <c r="AI2105">
        <v>10</v>
      </c>
      <c r="AJ2105">
        <v>7</v>
      </c>
      <c r="AK2105">
        <v>5.5</v>
      </c>
      <c r="AL2105" t="s">
        <v>68</v>
      </c>
      <c r="AM2105" t="s">
        <v>68</v>
      </c>
      <c r="AN2105" t="s">
        <v>68</v>
      </c>
      <c r="AO2105" t="s">
        <v>68</v>
      </c>
      <c r="AP2105" t="s">
        <v>68</v>
      </c>
      <c r="AQ2105" t="s">
        <v>68</v>
      </c>
      <c r="AR2105" t="s">
        <v>68</v>
      </c>
      <c r="AS2105" t="s">
        <v>68</v>
      </c>
      <c r="AT2105" t="s">
        <v>68</v>
      </c>
      <c r="AU2105" t="s">
        <v>68</v>
      </c>
      <c r="AV2105" t="s">
        <v>68</v>
      </c>
      <c r="AW2105" t="s">
        <v>68</v>
      </c>
      <c r="AX2105" t="s">
        <v>68</v>
      </c>
      <c r="AY2105" t="s">
        <v>68</v>
      </c>
      <c r="AZ2105" t="s">
        <v>69</v>
      </c>
      <c r="BA2105" t="s">
        <v>65</v>
      </c>
      <c r="BB2105">
        <v>0.85699999999999998</v>
      </c>
    </row>
    <row r="2106" spans="1:62" x14ac:dyDescent="0.3">
      <c r="A2106">
        <v>2015</v>
      </c>
      <c r="B2106" t="s">
        <v>53</v>
      </c>
      <c r="C2106" t="s">
        <v>2064</v>
      </c>
      <c r="D2106" t="s">
        <v>62</v>
      </c>
      <c r="E2106">
        <v>1</v>
      </c>
      <c r="F2106" t="s">
        <v>56</v>
      </c>
      <c r="G2106" t="s">
        <v>112</v>
      </c>
      <c r="H2106" t="s">
        <v>63</v>
      </c>
      <c r="I2106" t="s">
        <v>83</v>
      </c>
      <c r="J2106" t="s">
        <v>947</v>
      </c>
      <c r="K2106" t="s">
        <v>61</v>
      </c>
      <c r="L2106" t="s">
        <v>62</v>
      </c>
      <c r="M2106">
        <v>1</v>
      </c>
      <c r="N2106" t="s">
        <v>56</v>
      </c>
      <c r="O2106">
        <v>2</v>
      </c>
      <c r="P2106">
        <v>3</v>
      </c>
      <c r="Q2106">
        <v>6</v>
      </c>
      <c r="R2106" t="s">
        <v>63</v>
      </c>
      <c r="S2106" t="s">
        <v>100</v>
      </c>
      <c r="T2106" t="s">
        <v>84</v>
      </c>
      <c r="U2106" t="s">
        <v>947</v>
      </c>
      <c r="V2106" t="s">
        <v>66</v>
      </c>
      <c r="W2106" t="s">
        <v>67</v>
      </c>
      <c r="X2106">
        <v>5</v>
      </c>
      <c r="Y2106">
        <v>0.3</v>
      </c>
      <c r="Z2106">
        <v>0.7</v>
      </c>
      <c r="AA2106">
        <v>2.5</v>
      </c>
      <c r="AB2106">
        <v>5</v>
      </c>
      <c r="AC2106">
        <v>4</v>
      </c>
      <c r="AD2106">
        <v>6</v>
      </c>
      <c r="AE2106">
        <v>3.5</v>
      </c>
      <c r="AF2106">
        <v>8</v>
      </c>
      <c r="AG2106">
        <v>9</v>
      </c>
      <c r="AH2106">
        <v>3.5</v>
      </c>
      <c r="AI2106">
        <v>9</v>
      </c>
      <c r="AJ2106">
        <v>4.5</v>
      </c>
      <c r="AK2106">
        <v>7.5</v>
      </c>
      <c r="AL2106" t="s">
        <v>68</v>
      </c>
      <c r="AM2106" t="s">
        <v>68</v>
      </c>
      <c r="AN2106" t="s">
        <v>68</v>
      </c>
      <c r="AO2106" t="s">
        <v>68</v>
      </c>
      <c r="AP2106" t="s">
        <v>68</v>
      </c>
      <c r="AQ2106" t="s">
        <v>68</v>
      </c>
      <c r="AR2106" t="s">
        <v>68</v>
      </c>
      <c r="AS2106" t="s">
        <v>68</v>
      </c>
      <c r="AT2106" t="s">
        <v>68</v>
      </c>
      <c r="AU2106" t="s">
        <v>68</v>
      </c>
      <c r="AV2106" t="s">
        <v>68</v>
      </c>
      <c r="AW2106" t="s">
        <v>68</v>
      </c>
      <c r="AX2106" t="s">
        <v>68</v>
      </c>
      <c r="AY2106" t="s">
        <v>68</v>
      </c>
      <c r="AZ2106" t="s">
        <v>80</v>
      </c>
      <c r="BA2106" t="s">
        <v>84</v>
      </c>
      <c r="BB2106">
        <v>0.96499999999999997</v>
      </c>
      <c r="BD2106">
        <f t="shared" ref="BD2106:BD2107" si="292">IF(EXACT(BA2106,T2106),1,0)</f>
        <v>1</v>
      </c>
      <c r="BE2106">
        <f t="shared" ref="BE2106:BE2107" si="293">IF(AND(AZ2106="2_Testando"),1,0)</f>
        <v>1</v>
      </c>
      <c r="BF2106">
        <f t="shared" ref="BF2106:BF2107" si="294">IF(AND(AZ2106="2_Testando",BD2106=1),1,0)</f>
        <v>1</v>
      </c>
      <c r="BJ2106">
        <f t="shared" ref="BJ2106:BJ2107" si="295">IF(AND(BB2106&gt;0.7,BF2106=1),1,0)</f>
        <v>1</v>
      </c>
    </row>
    <row r="2107" spans="1:62" x14ac:dyDescent="0.3">
      <c r="A2107">
        <v>2015</v>
      </c>
      <c r="B2107" t="s">
        <v>53</v>
      </c>
      <c r="C2107" t="s">
        <v>553</v>
      </c>
      <c r="D2107" t="s">
        <v>62</v>
      </c>
      <c r="E2107">
        <v>1</v>
      </c>
      <c r="F2107" t="s">
        <v>56</v>
      </c>
      <c r="G2107" t="s">
        <v>112</v>
      </c>
      <c r="H2107" t="s">
        <v>63</v>
      </c>
      <c r="I2107" t="s">
        <v>59</v>
      </c>
      <c r="J2107" t="s">
        <v>947</v>
      </c>
      <c r="K2107" t="s">
        <v>61</v>
      </c>
      <c r="L2107" t="s">
        <v>62</v>
      </c>
      <c r="M2107">
        <v>1</v>
      </c>
      <c r="N2107" t="s">
        <v>56</v>
      </c>
      <c r="O2107">
        <v>2</v>
      </c>
      <c r="P2107">
        <v>4</v>
      </c>
      <c r="Q2107">
        <v>7</v>
      </c>
      <c r="R2107" t="s">
        <v>63</v>
      </c>
      <c r="S2107" t="s">
        <v>100</v>
      </c>
      <c r="T2107" t="s">
        <v>65</v>
      </c>
      <c r="U2107" t="s">
        <v>947</v>
      </c>
      <c r="V2107" t="s">
        <v>66</v>
      </c>
      <c r="W2107" t="s">
        <v>67</v>
      </c>
      <c r="X2107">
        <v>5</v>
      </c>
      <c r="Y2107">
        <v>0.3</v>
      </c>
      <c r="Z2107">
        <v>0.7</v>
      </c>
      <c r="AA2107">
        <v>0.5</v>
      </c>
      <c r="AB2107">
        <v>1</v>
      </c>
      <c r="AC2107">
        <v>0.5</v>
      </c>
      <c r="AD2107" t="s">
        <v>68</v>
      </c>
      <c r="AE2107" t="s">
        <v>68</v>
      </c>
      <c r="AF2107" t="s">
        <v>68</v>
      </c>
      <c r="AG2107">
        <v>8.5</v>
      </c>
      <c r="AH2107">
        <v>2</v>
      </c>
      <c r="AI2107">
        <v>2.5</v>
      </c>
      <c r="AJ2107">
        <v>1</v>
      </c>
      <c r="AK2107" t="s">
        <v>68</v>
      </c>
      <c r="AL2107" t="s">
        <v>68</v>
      </c>
      <c r="AM2107" t="s">
        <v>68</v>
      </c>
      <c r="AN2107" t="s">
        <v>68</v>
      </c>
      <c r="AO2107" t="s">
        <v>68</v>
      </c>
      <c r="AP2107" t="s">
        <v>68</v>
      </c>
      <c r="AQ2107" t="s">
        <v>68</v>
      </c>
      <c r="AR2107" t="s">
        <v>68</v>
      </c>
      <c r="AS2107" t="s">
        <v>68</v>
      </c>
      <c r="AT2107" t="s">
        <v>68</v>
      </c>
      <c r="AU2107" t="s">
        <v>68</v>
      </c>
      <c r="AV2107" t="s">
        <v>68</v>
      </c>
      <c r="AW2107" t="s">
        <v>68</v>
      </c>
      <c r="AX2107" t="s">
        <v>68</v>
      </c>
      <c r="AY2107" t="s">
        <v>68</v>
      </c>
      <c r="AZ2107" t="s">
        <v>80</v>
      </c>
      <c r="BA2107" t="s">
        <v>65</v>
      </c>
      <c r="BB2107">
        <v>0.81799999999999995</v>
      </c>
      <c r="BD2107">
        <f t="shared" si="292"/>
        <v>1</v>
      </c>
      <c r="BE2107">
        <f t="shared" si="293"/>
        <v>1</v>
      </c>
      <c r="BF2107">
        <f t="shared" si="294"/>
        <v>1</v>
      </c>
      <c r="BJ2107">
        <f t="shared" si="295"/>
        <v>1</v>
      </c>
    </row>
    <row r="2108" spans="1:62" hidden="1" x14ac:dyDescent="0.3">
      <c r="A2108">
        <v>2015</v>
      </c>
      <c r="B2108" t="s">
        <v>53</v>
      </c>
      <c r="C2108" t="s">
        <v>554</v>
      </c>
      <c r="D2108" t="s">
        <v>62</v>
      </c>
      <c r="E2108">
        <v>1</v>
      </c>
      <c r="F2108" t="s">
        <v>56</v>
      </c>
      <c r="G2108" t="s">
        <v>112</v>
      </c>
      <c r="H2108" t="s">
        <v>63</v>
      </c>
      <c r="I2108" t="s">
        <v>83</v>
      </c>
      <c r="J2108" t="s">
        <v>947</v>
      </c>
      <c r="K2108" t="s">
        <v>61</v>
      </c>
      <c r="L2108" t="s">
        <v>62</v>
      </c>
      <c r="M2108">
        <v>1</v>
      </c>
      <c r="N2108" t="s">
        <v>56</v>
      </c>
      <c r="O2108">
        <v>2</v>
      </c>
      <c r="P2108">
        <v>4</v>
      </c>
      <c r="Q2108">
        <v>8</v>
      </c>
      <c r="R2108" t="s">
        <v>63</v>
      </c>
      <c r="S2108" t="s">
        <v>100</v>
      </c>
      <c r="T2108" t="s">
        <v>65</v>
      </c>
      <c r="U2108" t="s">
        <v>947</v>
      </c>
      <c r="V2108" t="s">
        <v>66</v>
      </c>
      <c r="W2108" t="s">
        <v>67</v>
      </c>
      <c r="X2108">
        <v>5</v>
      </c>
      <c r="Y2108">
        <v>0.3</v>
      </c>
      <c r="Z2108">
        <v>0.7</v>
      </c>
      <c r="AA2108">
        <v>4</v>
      </c>
      <c r="AB2108">
        <v>4</v>
      </c>
      <c r="AC2108">
        <v>6.5</v>
      </c>
      <c r="AD2108">
        <v>4.5</v>
      </c>
      <c r="AE2108">
        <v>3</v>
      </c>
      <c r="AF2108">
        <v>4</v>
      </c>
      <c r="AG2108">
        <v>5.5</v>
      </c>
      <c r="AH2108">
        <v>7</v>
      </c>
      <c r="AI2108">
        <v>4.5</v>
      </c>
      <c r="AJ2108">
        <v>6</v>
      </c>
      <c r="AK2108">
        <v>7</v>
      </c>
      <c r="AL2108" t="s">
        <v>68</v>
      </c>
      <c r="AM2108" t="s">
        <v>68</v>
      </c>
      <c r="AN2108" t="s">
        <v>68</v>
      </c>
      <c r="AO2108" t="s">
        <v>68</v>
      </c>
      <c r="AP2108" t="s">
        <v>68</v>
      </c>
      <c r="AQ2108" t="s">
        <v>68</v>
      </c>
      <c r="AR2108" t="s">
        <v>68</v>
      </c>
      <c r="AS2108" t="s">
        <v>68</v>
      </c>
      <c r="AT2108" t="s">
        <v>68</v>
      </c>
      <c r="AU2108" t="s">
        <v>68</v>
      </c>
      <c r="AV2108" t="s">
        <v>68</v>
      </c>
      <c r="AW2108" t="s">
        <v>68</v>
      </c>
      <c r="AX2108" t="s">
        <v>68</v>
      </c>
      <c r="AY2108" t="s">
        <v>68</v>
      </c>
      <c r="AZ2108" t="s">
        <v>69</v>
      </c>
      <c r="BA2108" t="s">
        <v>84</v>
      </c>
      <c r="BB2108">
        <v>0.80700000000000005</v>
      </c>
    </row>
    <row r="2109" spans="1:62" x14ac:dyDescent="0.3">
      <c r="A2109">
        <v>2015</v>
      </c>
      <c r="B2109" t="s">
        <v>53</v>
      </c>
      <c r="C2109" t="s">
        <v>2065</v>
      </c>
      <c r="D2109" t="s">
        <v>62</v>
      </c>
      <c r="E2109">
        <v>1</v>
      </c>
      <c r="F2109" t="s">
        <v>56</v>
      </c>
      <c r="G2109" t="s">
        <v>112</v>
      </c>
      <c r="H2109" t="s">
        <v>63</v>
      </c>
      <c r="I2109" t="s">
        <v>77</v>
      </c>
      <c r="J2109" t="s">
        <v>1095</v>
      </c>
      <c r="K2109" t="s">
        <v>61</v>
      </c>
      <c r="L2109" t="s">
        <v>62</v>
      </c>
      <c r="M2109">
        <v>1</v>
      </c>
      <c r="N2109" t="s">
        <v>56</v>
      </c>
      <c r="O2109">
        <v>3</v>
      </c>
      <c r="P2109">
        <v>5</v>
      </c>
      <c r="Q2109">
        <v>9</v>
      </c>
      <c r="R2109" t="s">
        <v>63</v>
      </c>
      <c r="S2109" t="s">
        <v>100</v>
      </c>
      <c r="T2109" t="s">
        <v>79</v>
      </c>
      <c r="U2109" t="s">
        <v>1095</v>
      </c>
      <c r="V2109" t="s">
        <v>66</v>
      </c>
      <c r="W2109" t="s">
        <v>67</v>
      </c>
      <c r="X2109">
        <v>5</v>
      </c>
      <c r="Y2109">
        <v>0.3</v>
      </c>
      <c r="Z2109">
        <v>0.7</v>
      </c>
      <c r="AA2109">
        <v>0.5</v>
      </c>
      <c r="AB2109" t="s">
        <v>68</v>
      </c>
      <c r="AC2109">
        <v>0.5</v>
      </c>
      <c r="AD2109" t="s">
        <v>68</v>
      </c>
      <c r="AE2109" t="s">
        <v>68</v>
      </c>
      <c r="AF2109" t="s">
        <v>68</v>
      </c>
      <c r="AG2109">
        <v>8.5</v>
      </c>
      <c r="AH2109">
        <v>5.5</v>
      </c>
      <c r="AI2109">
        <v>6.5</v>
      </c>
      <c r="AJ2109" t="s">
        <v>68</v>
      </c>
      <c r="AK2109" t="s">
        <v>68</v>
      </c>
      <c r="AL2109" t="s">
        <v>68</v>
      </c>
      <c r="AM2109" t="s">
        <v>68</v>
      </c>
      <c r="AN2109" t="s">
        <v>68</v>
      </c>
      <c r="AO2109" t="s">
        <v>68</v>
      </c>
      <c r="AP2109" t="s">
        <v>68</v>
      </c>
      <c r="AQ2109" t="s">
        <v>68</v>
      </c>
      <c r="AR2109" t="s">
        <v>68</v>
      </c>
      <c r="AS2109" t="s">
        <v>68</v>
      </c>
      <c r="AT2109" t="s">
        <v>68</v>
      </c>
      <c r="AU2109" t="s">
        <v>68</v>
      </c>
      <c r="AV2109" t="s">
        <v>68</v>
      </c>
      <c r="AW2109" t="s">
        <v>68</v>
      </c>
      <c r="AX2109" t="s">
        <v>68</v>
      </c>
      <c r="AY2109" t="s">
        <v>68</v>
      </c>
      <c r="AZ2109" t="s">
        <v>80</v>
      </c>
      <c r="BA2109" t="s">
        <v>79</v>
      </c>
      <c r="BB2109">
        <v>1</v>
      </c>
      <c r="BD2109">
        <f>IF(EXACT(BA2109,T2109),1,0)</f>
        <v>1</v>
      </c>
      <c r="BE2109">
        <f>IF(AND(AZ2109="2_Testando"),1,0)</f>
        <v>1</v>
      </c>
      <c r="BF2109">
        <f>IF(AND(AZ2109="2_Testando",BD2109=1),1,0)</f>
        <v>1</v>
      </c>
      <c r="BJ2109">
        <f>IF(AND(BB2109&gt;0.7,BF2109=1),1,0)</f>
        <v>1</v>
      </c>
    </row>
    <row r="2110" spans="1:62" hidden="1" x14ac:dyDescent="0.3">
      <c r="A2110">
        <v>2015</v>
      </c>
      <c r="B2110" t="s">
        <v>53</v>
      </c>
      <c r="C2110" t="s">
        <v>555</v>
      </c>
      <c r="D2110" t="s">
        <v>62</v>
      </c>
      <c r="E2110">
        <v>1</v>
      </c>
      <c r="F2110" t="s">
        <v>71</v>
      </c>
      <c r="G2110" t="s">
        <v>112</v>
      </c>
      <c r="H2110" t="s">
        <v>63</v>
      </c>
      <c r="I2110" t="s">
        <v>59</v>
      </c>
      <c r="J2110" t="s">
        <v>947</v>
      </c>
      <c r="K2110" t="s">
        <v>61</v>
      </c>
      <c r="L2110" t="s">
        <v>62</v>
      </c>
      <c r="M2110">
        <v>1</v>
      </c>
      <c r="N2110" t="s">
        <v>71</v>
      </c>
      <c r="O2110">
        <v>4</v>
      </c>
      <c r="P2110">
        <v>8</v>
      </c>
      <c r="Q2110">
        <v>15</v>
      </c>
      <c r="R2110" t="s">
        <v>63</v>
      </c>
      <c r="S2110" t="s">
        <v>100</v>
      </c>
      <c r="T2110" t="s">
        <v>65</v>
      </c>
      <c r="U2110" t="s">
        <v>947</v>
      </c>
      <c r="V2110" t="s">
        <v>66</v>
      </c>
      <c r="W2110" t="s">
        <v>67</v>
      </c>
      <c r="X2110">
        <v>5</v>
      </c>
      <c r="Y2110">
        <v>0.3</v>
      </c>
      <c r="Z2110">
        <v>0.7</v>
      </c>
      <c r="AA2110">
        <v>0.5</v>
      </c>
      <c r="AB2110">
        <v>0</v>
      </c>
      <c r="AC2110">
        <v>0</v>
      </c>
      <c r="AD2110" t="s">
        <v>68</v>
      </c>
      <c r="AE2110" t="s">
        <v>68</v>
      </c>
      <c r="AF2110" t="s">
        <v>68</v>
      </c>
      <c r="AG2110">
        <v>8.5</v>
      </c>
      <c r="AH2110">
        <v>5.5</v>
      </c>
      <c r="AI2110">
        <v>6.5</v>
      </c>
      <c r="AJ2110">
        <v>8</v>
      </c>
      <c r="AK2110" t="s">
        <v>68</v>
      </c>
      <c r="AL2110" t="s">
        <v>68</v>
      </c>
      <c r="AM2110" t="s">
        <v>68</v>
      </c>
      <c r="AN2110" t="s">
        <v>68</v>
      </c>
      <c r="AO2110" t="s">
        <v>68</v>
      </c>
      <c r="AP2110" t="s">
        <v>68</v>
      </c>
      <c r="AQ2110" t="s">
        <v>68</v>
      </c>
      <c r="AR2110" t="s">
        <v>68</v>
      </c>
      <c r="AS2110" t="s">
        <v>68</v>
      </c>
      <c r="AT2110" t="s">
        <v>68</v>
      </c>
      <c r="AU2110" t="s">
        <v>68</v>
      </c>
      <c r="AV2110" t="s">
        <v>68</v>
      </c>
      <c r="AW2110" t="s">
        <v>68</v>
      </c>
      <c r="AX2110" t="s">
        <v>68</v>
      </c>
      <c r="AY2110" t="s">
        <v>68</v>
      </c>
      <c r="AZ2110" t="s">
        <v>69</v>
      </c>
      <c r="BA2110" t="s">
        <v>65</v>
      </c>
      <c r="BB2110">
        <v>0.81799999999999995</v>
      </c>
    </row>
    <row r="2111" spans="1:62" hidden="1" x14ac:dyDescent="0.3">
      <c r="A2111">
        <v>2015</v>
      </c>
      <c r="B2111" t="s">
        <v>53</v>
      </c>
      <c r="C2111" t="s">
        <v>556</v>
      </c>
      <c r="D2111" t="s">
        <v>62</v>
      </c>
      <c r="E2111">
        <v>1</v>
      </c>
      <c r="F2111" t="s">
        <v>56</v>
      </c>
      <c r="G2111" t="s">
        <v>112</v>
      </c>
      <c r="H2111" t="s">
        <v>63</v>
      </c>
      <c r="I2111" t="s">
        <v>59</v>
      </c>
      <c r="J2111" t="s">
        <v>947</v>
      </c>
      <c r="K2111" t="s">
        <v>61</v>
      </c>
      <c r="L2111" t="s">
        <v>62</v>
      </c>
      <c r="M2111">
        <v>1</v>
      </c>
      <c r="N2111" t="s">
        <v>56</v>
      </c>
      <c r="O2111">
        <v>3</v>
      </c>
      <c r="P2111">
        <v>5</v>
      </c>
      <c r="Q2111">
        <v>10</v>
      </c>
      <c r="R2111" t="s">
        <v>63</v>
      </c>
      <c r="S2111" t="s">
        <v>100</v>
      </c>
      <c r="T2111" t="s">
        <v>79</v>
      </c>
      <c r="U2111" t="s">
        <v>2066</v>
      </c>
      <c r="V2111" t="s">
        <v>66</v>
      </c>
      <c r="W2111" t="s">
        <v>67</v>
      </c>
      <c r="X2111">
        <v>5</v>
      </c>
      <c r="Y2111">
        <v>0.3</v>
      </c>
      <c r="Z2111">
        <v>0.7</v>
      </c>
      <c r="AA2111">
        <v>0</v>
      </c>
      <c r="AB2111">
        <v>1.5</v>
      </c>
      <c r="AC2111">
        <v>0.5</v>
      </c>
      <c r="AD2111">
        <v>1</v>
      </c>
      <c r="AE2111" t="s">
        <v>68</v>
      </c>
      <c r="AF2111" t="s">
        <v>68</v>
      </c>
      <c r="AG2111">
        <v>8.5</v>
      </c>
      <c r="AH2111">
        <v>6</v>
      </c>
      <c r="AI2111">
        <v>3.5</v>
      </c>
      <c r="AJ2111">
        <v>5</v>
      </c>
      <c r="AK2111" t="s">
        <v>68</v>
      </c>
      <c r="AL2111" t="s">
        <v>68</v>
      </c>
      <c r="AM2111" t="s">
        <v>68</v>
      </c>
      <c r="AN2111" t="s">
        <v>68</v>
      </c>
      <c r="AO2111" t="s">
        <v>68</v>
      </c>
      <c r="AP2111" t="s">
        <v>68</v>
      </c>
      <c r="AQ2111" t="s">
        <v>68</v>
      </c>
      <c r="AR2111" t="s">
        <v>68</v>
      </c>
      <c r="AS2111" t="s">
        <v>68</v>
      </c>
      <c r="AT2111" t="s">
        <v>68</v>
      </c>
      <c r="AU2111" t="s">
        <v>68</v>
      </c>
      <c r="AV2111" t="s">
        <v>68</v>
      </c>
      <c r="AW2111" t="s">
        <v>68</v>
      </c>
      <c r="AX2111" t="s">
        <v>68</v>
      </c>
      <c r="AY2111" t="s">
        <v>68</v>
      </c>
      <c r="AZ2111" t="s">
        <v>69</v>
      </c>
      <c r="BA2111" t="s">
        <v>65</v>
      </c>
      <c r="BB2111">
        <v>0.97</v>
      </c>
    </row>
    <row r="2112" spans="1:62" hidden="1" x14ac:dyDescent="0.3">
      <c r="A2112">
        <v>2015</v>
      </c>
      <c r="B2112" t="s">
        <v>53</v>
      </c>
      <c r="C2112" t="s">
        <v>557</v>
      </c>
      <c r="D2112" t="s">
        <v>62</v>
      </c>
      <c r="E2112">
        <v>1</v>
      </c>
      <c r="F2112" t="s">
        <v>56</v>
      </c>
      <c r="G2112" t="s">
        <v>112</v>
      </c>
      <c r="H2112" t="s">
        <v>63</v>
      </c>
      <c r="I2112" t="s">
        <v>83</v>
      </c>
      <c r="J2112" t="s">
        <v>947</v>
      </c>
      <c r="K2112" t="s">
        <v>61</v>
      </c>
      <c r="L2112" t="s">
        <v>62</v>
      </c>
      <c r="M2112">
        <v>1</v>
      </c>
      <c r="N2112" t="s">
        <v>56</v>
      </c>
      <c r="O2112">
        <v>3</v>
      </c>
      <c r="P2112">
        <v>6</v>
      </c>
      <c r="Q2112">
        <v>11</v>
      </c>
      <c r="R2112" t="s">
        <v>63</v>
      </c>
      <c r="S2112" t="s">
        <v>100</v>
      </c>
      <c r="T2112" t="s">
        <v>65</v>
      </c>
      <c r="U2112" t="s">
        <v>947</v>
      </c>
      <c r="V2112" t="s">
        <v>66</v>
      </c>
      <c r="W2112" t="s">
        <v>67</v>
      </c>
      <c r="X2112">
        <v>5</v>
      </c>
      <c r="Y2112">
        <v>0.3</v>
      </c>
      <c r="Z2112">
        <v>0.7</v>
      </c>
      <c r="AA2112">
        <v>1.5</v>
      </c>
      <c r="AB2112">
        <v>2.5</v>
      </c>
      <c r="AC2112">
        <v>3</v>
      </c>
      <c r="AD2112">
        <v>6</v>
      </c>
      <c r="AE2112">
        <v>4</v>
      </c>
      <c r="AF2112">
        <v>5.5</v>
      </c>
      <c r="AG2112">
        <v>9</v>
      </c>
      <c r="AH2112">
        <v>5</v>
      </c>
      <c r="AI2112">
        <v>4.5</v>
      </c>
      <c r="AJ2112">
        <v>9.5</v>
      </c>
      <c r="AK2112">
        <v>6</v>
      </c>
      <c r="AL2112" t="s">
        <v>68</v>
      </c>
      <c r="AM2112" t="s">
        <v>68</v>
      </c>
      <c r="AN2112" t="s">
        <v>68</v>
      </c>
      <c r="AO2112" t="s">
        <v>68</v>
      </c>
      <c r="AP2112" t="s">
        <v>68</v>
      </c>
      <c r="AQ2112" t="s">
        <v>68</v>
      </c>
      <c r="AR2112" t="s">
        <v>68</v>
      </c>
      <c r="AS2112" t="s">
        <v>68</v>
      </c>
      <c r="AT2112" t="s">
        <v>68</v>
      </c>
      <c r="AU2112" t="s">
        <v>68</v>
      </c>
      <c r="AV2112" t="s">
        <v>68</v>
      </c>
      <c r="AW2112" t="s">
        <v>68</v>
      </c>
      <c r="AX2112" t="s">
        <v>68</v>
      </c>
      <c r="AY2112" t="s">
        <v>68</v>
      </c>
      <c r="AZ2112" t="s">
        <v>69</v>
      </c>
      <c r="BA2112" t="s">
        <v>84</v>
      </c>
      <c r="BB2112">
        <v>0.75</v>
      </c>
    </row>
    <row r="2113" spans="1:62" hidden="1" x14ac:dyDescent="0.3">
      <c r="A2113">
        <v>2015</v>
      </c>
      <c r="B2113" t="s">
        <v>53</v>
      </c>
      <c r="C2113" t="s">
        <v>558</v>
      </c>
      <c r="D2113" t="s">
        <v>62</v>
      </c>
      <c r="E2113">
        <v>1</v>
      </c>
      <c r="F2113" t="s">
        <v>56</v>
      </c>
      <c r="G2113" t="s">
        <v>112</v>
      </c>
      <c r="H2113" t="s">
        <v>63</v>
      </c>
      <c r="I2113" t="s">
        <v>59</v>
      </c>
      <c r="J2113" t="s">
        <v>947</v>
      </c>
      <c r="K2113" t="s">
        <v>61</v>
      </c>
      <c r="L2113" t="s">
        <v>62</v>
      </c>
      <c r="M2113">
        <v>1</v>
      </c>
      <c r="N2113" t="s">
        <v>56</v>
      </c>
      <c r="O2113">
        <v>3</v>
      </c>
      <c r="P2113">
        <v>6</v>
      </c>
      <c r="Q2113">
        <v>12</v>
      </c>
      <c r="R2113" t="s">
        <v>63</v>
      </c>
      <c r="S2113" t="s">
        <v>100</v>
      </c>
      <c r="T2113" t="s">
        <v>65</v>
      </c>
      <c r="U2113" t="s">
        <v>947</v>
      </c>
      <c r="V2113" t="s">
        <v>66</v>
      </c>
      <c r="W2113" t="s">
        <v>67</v>
      </c>
      <c r="X2113">
        <v>5</v>
      </c>
      <c r="Y2113">
        <v>0.3</v>
      </c>
      <c r="Z2113">
        <v>0.7</v>
      </c>
      <c r="AA2113">
        <v>1.5</v>
      </c>
      <c r="AB2113">
        <v>4</v>
      </c>
      <c r="AC2113">
        <v>3</v>
      </c>
      <c r="AD2113">
        <v>4.5</v>
      </c>
      <c r="AE2113">
        <v>2</v>
      </c>
      <c r="AF2113">
        <v>4</v>
      </c>
      <c r="AG2113">
        <v>9</v>
      </c>
      <c r="AH2113">
        <v>7</v>
      </c>
      <c r="AI2113">
        <v>6.5</v>
      </c>
      <c r="AJ2113">
        <v>5</v>
      </c>
      <c r="AK2113">
        <v>5.5</v>
      </c>
      <c r="AL2113" t="s">
        <v>68</v>
      </c>
      <c r="AM2113" t="s">
        <v>68</v>
      </c>
      <c r="AN2113" t="s">
        <v>68</v>
      </c>
      <c r="AO2113" t="s">
        <v>68</v>
      </c>
      <c r="AP2113" t="s">
        <v>68</v>
      </c>
      <c r="AQ2113" t="s">
        <v>68</v>
      </c>
      <c r="AR2113" t="s">
        <v>68</v>
      </c>
      <c r="AS2113" t="s">
        <v>68</v>
      </c>
      <c r="AT2113" t="s">
        <v>68</v>
      </c>
      <c r="AU2113" t="s">
        <v>68</v>
      </c>
      <c r="AV2113" t="s">
        <v>68</v>
      </c>
      <c r="AW2113" t="s">
        <v>68</v>
      </c>
      <c r="AX2113" t="s">
        <v>68</v>
      </c>
      <c r="AY2113" t="s">
        <v>68</v>
      </c>
      <c r="AZ2113" t="s">
        <v>69</v>
      </c>
      <c r="BA2113" t="s">
        <v>65</v>
      </c>
      <c r="BB2113">
        <v>0.79700000000000004</v>
      </c>
    </row>
    <row r="2114" spans="1:62" hidden="1" x14ac:dyDescent="0.3">
      <c r="A2114">
        <v>2015</v>
      </c>
      <c r="B2114" t="s">
        <v>53</v>
      </c>
      <c r="C2114" t="s">
        <v>2067</v>
      </c>
      <c r="D2114" t="s">
        <v>62</v>
      </c>
      <c r="E2114">
        <v>1</v>
      </c>
      <c r="F2114" t="s">
        <v>56</v>
      </c>
      <c r="G2114" t="s">
        <v>112</v>
      </c>
      <c r="H2114" t="s">
        <v>63</v>
      </c>
      <c r="I2114" t="s">
        <v>83</v>
      </c>
      <c r="J2114" t="s">
        <v>967</v>
      </c>
      <c r="K2114" t="s">
        <v>61</v>
      </c>
      <c r="L2114" t="s">
        <v>62</v>
      </c>
      <c r="M2114">
        <v>1</v>
      </c>
      <c r="N2114" t="s">
        <v>56</v>
      </c>
      <c r="O2114">
        <v>4</v>
      </c>
      <c r="P2114">
        <v>7</v>
      </c>
      <c r="Q2114">
        <v>13</v>
      </c>
      <c r="R2114" t="s">
        <v>63</v>
      </c>
      <c r="S2114" t="s">
        <v>100</v>
      </c>
      <c r="T2114" t="s">
        <v>84</v>
      </c>
      <c r="U2114" t="s">
        <v>947</v>
      </c>
      <c r="V2114" t="s">
        <v>66</v>
      </c>
      <c r="W2114" t="s">
        <v>67</v>
      </c>
      <c r="X2114">
        <v>5</v>
      </c>
      <c r="Y2114">
        <v>0.3</v>
      </c>
      <c r="Z2114">
        <v>0.7</v>
      </c>
      <c r="AA2114">
        <v>6</v>
      </c>
      <c r="AB2114">
        <v>9</v>
      </c>
      <c r="AC2114" t="s">
        <v>68</v>
      </c>
      <c r="AD2114">
        <v>9</v>
      </c>
      <c r="AE2114">
        <v>7.5</v>
      </c>
      <c r="AF2114" t="s">
        <v>68</v>
      </c>
      <c r="AG2114">
        <v>5</v>
      </c>
      <c r="AH2114">
        <v>9</v>
      </c>
      <c r="AI2114">
        <v>10</v>
      </c>
      <c r="AJ2114">
        <v>6</v>
      </c>
      <c r="AK2114">
        <v>8</v>
      </c>
      <c r="AL2114" t="s">
        <v>68</v>
      </c>
      <c r="AM2114" t="s">
        <v>68</v>
      </c>
      <c r="AN2114" t="s">
        <v>68</v>
      </c>
      <c r="AO2114" t="s">
        <v>68</v>
      </c>
      <c r="AP2114" t="s">
        <v>68</v>
      </c>
      <c r="AQ2114" t="s">
        <v>68</v>
      </c>
      <c r="AR2114" t="s">
        <v>68</v>
      </c>
      <c r="AS2114" t="s">
        <v>68</v>
      </c>
      <c r="AT2114" t="s">
        <v>68</v>
      </c>
      <c r="AU2114" t="s">
        <v>68</v>
      </c>
      <c r="AV2114" t="s">
        <v>68</v>
      </c>
      <c r="AW2114" t="s">
        <v>68</v>
      </c>
      <c r="AX2114" t="s">
        <v>68</v>
      </c>
      <c r="AY2114" t="s">
        <v>68</v>
      </c>
      <c r="AZ2114" t="s">
        <v>69</v>
      </c>
      <c r="BA2114" t="s">
        <v>84</v>
      </c>
      <c r="BB2114">
        <v>1</v>
      </c>
    </row>
    <row r="2115" spans="1:62" x14ac:dyDescent="0.3">
      <c r="A2115">
        <v>2015</v>
      </c>
      <c r="B2115" t="s">
        <v>53</v>
      </c>
      <c r="C2115" t="s">
        <v>2068</v>
      </c>
      <c r="D2115" t="s">
        <v>62</v>
      </c>
      <c r="E2115">
        <v>1</v>
      </c>
      <c r="F2115" t="s">
        <v>56</v>
      </c>
      <c r="G2115" t="s">
        <v>112</v>
      </c>
      <c r="H2115" t="s">
        <v>63</v>
      </c>
      <c r="I2115" t="s">
        <v>59</v>
      </c>
      <c r="J2115" t="s">
        <v>947</v>
      </c>
      <c r="K2115" t="s">
        <v>61</v>
      </c>
      <c r="L2115" t="s">
        <v>62</v>
      </c>
      <c r="M2115">
        <v>1</v>
      </c>
      <c r="N2115" t="s">
        <v>56</v>
      </c>
      <c r="O2115">
        <v>4</v>
      </c>
      <c r="P2115">
        <v>7</v>
      </c>
      <c r="Q2115">
        <v>14</v>
      </c>
      <c r="R2115" t="s">
        <v>63</v>
      </c>
      <c r="S2115" t="s">
        <v>100</v>
      </c>
      <c r="T2115" t="s">
        <v>84</v>
      </c>
      <c r="U2115" t="s">
        <v>947</v>
      </c>
      <c r="V2115" t="s">
        <v>66</v>
      </c>
      <c r="W2115" t="s">
        <v>67</v>
      </c>
      <c r="X2115">
        <v>5</v>
      </c>
      <c r="Y2115">
        <v>0.3</v>
      </c>
      <c r="Z2115">
        <v>0.7</v>
      </c>
      <c r="AA2115">
        <v>1</v>
      </c>
      <c r="AB2115">
        <v>4.5</v>
      </c>
      <c r="AC2115">
        <v>2.5</v>
      </c>
      <c r="AD2115">
        <v>6</v>
      </c>
      <c r="AE2115">
        <v>6</v>
      </c>
      <c r="AF2115" t="s">
        <v>68</v>
      </c>
      <c r="AG2115">
        <v>9</v>
      </c>
      <c r="AH2115">
        <v>6</v>
      </c>
      <c r="AI2115">
        <v>8</v>
      </c>
      <c r="AJ2115">
        <v>9</v>
      </c>
      <c r="AK2115">
        <v>9.5</v>
      </c>
      <c r="AL2115" t="s">
        <v>68</v>
      </c>
      <c r="AM2115" t="s">
        <v>68</v>
      </c>
      <c r="AN2115" t="s">
        <v>68</v>
      </c>
      <c r="AO2115" t="s">
        <v>68</v>
      </c>
      <c r="AP2115" t="s">
        <v>68</v>
      </c>
      <c r="AQ2115" t="s">
        <v>68</v>
      </c>
      <c r="AR2115" t="s">
        <v>68</v>
      </c>
      <c r="AS2115" t="s">
        <v>68</v>
      </c>
      <c r="AT2115" t="s">
        <v>68</v>
      </c>
      <c r="AU2115" t="s">
        <v>68</v>
      </c>
      <c r="AV2115" t="s">
        <v>68</v>
      </c>
      <c r="AW2115" t="s">
        <v>68</v>
      </c>
      <c r="AX2115" t="s">
        <v>68</v>
      </c>
      <c r="AY2115" t="s">
        <v>68</v>
      </c>
      <c r="AZ2115" t="s">
        <v>80</v>
      </c>
      <c r="BA2115" t="s">
        <v>65</v>
      </c>
      <c r="BB2115">
        <v>0.85699999999999998</v>
      </c>
      <c r="BD2115">
        <f>IF(EXACT(BA2115,T2115),1,0)</f>
        <v>0</v>
      </c>
      <c r="BE2115">
        <f>IF(AND(AZ2115="2_Testando"),1,0)</f>
        <v>1</v>
      </c>
      <c r="BF2115">
        <f>IF(AND(AZ2115="2_Testando",BD2115=1),1,0)</f>
        <v>0</v>
      </c>
      <c r="BJ2115">
        <f>IF(AND(BB2115&gt;0.7,BF2115=1),1,0)</f>
        <v>0</v>
      </c>
    </row>
    <row r="2116" spans="1:62" hidden="1" x14ac:dyDescent="0.3">
      <c r="A2116">
        <v>2015</v>
      </c>
      <c r="B2116" t="s">
        <v>53</v>
      </c>
      <c r="C2116" t="s">
        <v>2069</v>
      </c>
      <c r="D2116" t="s">
        <v>62</v>
      </c>
      <c r="E2116">
        <v>1</v>
      </c>
      <c r="F2116" t="s">
        <v>56</v>
      </c>
      <c r="G2116" t="s">
        <v>112</v>
      </c>
      <c r="H2116" t="s">
        <v>63</v>
      </c>
      <c r="I2116" t="s">
        <v>59</v>
      </c>
      <c r="J2116" t="s">
        <v>947</v>
      </c>
      <c r="K2116" t="s">
        <v>61</v>
      </c>
      <c r="L2116" t="s">
        <v>62</v>
      </c>
      <c r="M2116">
        <v>1</v>
      </c>
      <c r="N2116" t="s">
        <v>56</v>
      </c>
      <c r="O2116">
        <v>11</v>
      </c>
      <c r="P2116">
        <v>21</v>
      </c>
      <c r="Q2116">
        <v>41</v>
      </c>
      <c r="R2116" t="s">
        <v>63</v>
      </c>
      <c r="S2116" t="s">
        <v>100</v>
      </c>
      <c r="T2116" t="s">
        <v>84</v>
      </c>
      <c r="U2116" t="s">
        <v>947</v>
      </c>
      <c r="V2116" t="s">
        <v>66</v>
      </c>
      <c r="W2116" t="s">
        <v>67</v>
      </c>
      <c r="X2116">
        <v>5</v>
      </c>
      <c r="Y2116">
        <v>0.3</v>
      </c>
      <c r="Z2116">
        <v>0.7</v>
      </c>
      <c r="AA2116">
        <v>4</v>
      </c>
      <c r="AB2116">
        <v>4</v>
      </c>
      <c r="AC2116">
        <v>2.5</v>
      </c>
      <c r="AD2116">
        <v>6.5</v>
      </c>
      <c r="AE2116">
        <v>5.5</v>
      </c>
      <c r="AF2116" t="s">
        <v>68</v>
      </c>
      <c r="AG2116">
        <v>9.5</v>
      </c>
      <c r="AH2116">
        <v>4.5</v>
      </c>
      <c r="AI2116">
        <v>9</v>
      </c>
      <c r="AJ2116">
        <v>7</v>
      </c>
      <c r="AK2116">
        <v>10</v>
      </c>
      <c r="AL2116" t="s">
        <v>68</v>
      </c>
      <c r="AM2116" t="s">
        <v>68</v>
      </c>
      <c r="AN2116" t="s">
        <v>68</v>
      </c>
      <c r="AO2116" t="s">
        <v>68</v>
      </c>
      <c r="AP2116" t="s">
        <v>68</v>
      </c>
      <c r="AQ2116" t="s">
        <v>68</v>
      </c>
      <c r="AR2116" t="s">
        <v>68</v>
      </c>
      <c r="AS2116" t="s">
        <v>68</v>
      </c>
      <c r="AT2116" t="s">
        <v>68</v>
      </c>
      <c r="AU2116" t="s">
        <v>68</v>
      </c>
      <c r="AV2116" t="s">
        <v>68</v>
      </c>
      <c r="AW2116" t="s">
        <v>68</v>
      </c>
      <c r="AX2116" t="s">
        <v>68</v>
      </c>
      <c r="AY2116" t="s">
        <v>68</v>
      </c>
      <c r="AZ2116" t="s">
        <v>69</v>
      </c>
      <c r="BA2116" t="s">
        <v>65</v>
      </c>
      <c r="BB2116">
        <v>0.85699999999999998</v>
      </c>
    </row>
    <row r="2117" spans="1:62" hidden="1" x14ac:dyDescent="0.3">
      <c r="A2117">
        <v>2015</v>
      </c>
      <c r="B2117" t="s">
        <v>53</v>
      </c>
      <c r="C2117" t="s">
        <v>2070</v>
      </c>
      <c r="D2117" t="s">
        <v>62</v>
      </c>
      <c r="E2117">
        <v>1</v>
      </c>
      <c r="F2117" t="s">
        <v>56</v>
      </c>
      <c r="G2117" t="s">
        <v>112</v>
      </c>
      <c r="H2117" t="s">
        <v>63</v>
      </c>
      <c r="I2117" t="s">
        <v>77</v>
      </c>
      <c r="J2117" t="s">
        <v>2071</v>
      </c>
      <c r="K2117" t="s">
        <v>61</v>
      </c>
      <c r="L2117" t="s">
        <v>62</v>
      </c>
      <c r="M2117">
        <v>1</v>
      </c>
      <c r="N2117" t="s">
        <v>56</v>
      </c>
      <c r="O2117">
        <v>5</v>
      </c>
      <c r="P2117">
        <v>9</v>
      </c>
      <c r="Q2117">
        <v>17</v>
      </c>
      <c r="R2117" t="s">
        <v>63</v>
      </c>
      <c r="S2117" t="s">
        <v>100</v>
      </c>
      <c r="T2117" t="s">
        <v>79</v>
      </c>
      <c r="U2117" t="s">
        <v>2071</v>
      </c>
      <c r="V2117" t="s">
        <v>66</v>
      </c>
      <c r="W2117" t="s">
        <v>67</v>
      </c>
      <c r="X2117">
        <v>5</v>
      </c>
      <c r="Y2117">
        <v>0.3</v>
      </c>
      <c r="Z2117">
        <v>0.7</v>
      </c>
      <c r="AA2117">
        <v>4.5</v>
      </c>
      <c r="AB2117" t="s">
        <v>68</v>
      </c>
      <c r="AC2117" t="s">
        <v>68</v>
      </c>
      <c r="AD2117" t="s">
        <v>68</v>
      </c>
      <c r="AE2117" t="s">
        <v>68</v>
      </c>
      <c r="AF2117" t="s">
        <v>68</v>
      </c>
      <c r="AG2117">
        <v>8</v>
      </c>
      <c r="AH2117">
        <v>7</v>
      </c>
      <c r="AI2117">
        <v>7.5</v>
      </c>
      <c r="AJ2117" t="s">
        <v>68</v>
      </c>
      <c r="AK2117" t="s">
        <v>68</v>
      </c>
      <c r="AL2117" t="s">
        <v>68</v>
      </c>
      <c r="AM2117" t="s">
        <v>68</v>
      </c>
      <c r="AN2117" t="s">
        <v>68</v>
      </c>
      <c r="AO2117" t="s">
        <v>68</v>
      </c>
      <c r="AP2117" t="s">
        <v>68</v>
      </c>
      <c r="AQ2117" t="s">
        <v>68</v>
      </c>
      <c r="AR2117" t="s">
        <v>68</v>
      </c>
      <c r="AS2117" t="s">
        <v>68</v>
      </c>
      <c r="AT2117" t="s">
        <v>68</v>
      </c>
      <c r="AU2117" t="s">
        <v>68</v>
      </c>
      <c r="AV2117" t="s">
        <v>68</v>
      </c>
      <c r="AW2117" t="s">
        <v>68</v>
      </c>
      <c r="AX2117" t="s">
        <v>68</v>
      </c>
      <c r="AY2117" t="s">
        <v>68</v>
      </c>
      <c r="AZ2117" t="s">
        <v>69</v>
      </c>
      <c r="BA2117" t="s">
        <v>79</v>
      </c>
      <c r="BB2117">
        <v>1</v>
      </c>
    </row>
    <row r="2118" spans="1:62" hidden="1" x14ac:dyDescent="0.3">
      <c r="A2118">
        <v>2015</v>
      </c>
      <c r="B2118" t="s">
        <v>53</v>
      </c>
      <c r="C2118" t="s">
        <v>559</v>
      </c>
      <c r="D2118" t="s">
        <v>62</v>
      </c>
      <c r="E2118">
        <v>1</v>
      </c>
      <c r="F2118" t="s">
        <v>71</v>
      </c>
      <c r="G2118" t="s">
        <v>112</v>
      </c>
      <c r="H2118" t="s">
        <v>63</v>
      </c>
      <c r="I2118" t="s">
        <v>59</v>
      </c>
      <c r="J2118" t="s">
        <v>947</v>
      </c>
      <c r="K2118" t="s">
        <v>61</v>
      </c>
      <c r="L2118" t="s">
        <v>62</v>
      </c>
      <c r="M2118">
        <v>1</v>
      </c>
      <c r="N2118" t="s">
        <v>71</v>
      </c>
      <c r="O2118">
        <v>1</v>
      </c>
      <c r="P2118">
        <v>1</v>
      </c>
      <c r="Q2118">
        <v>1</v>
      </c>
      <c r="R2118" t="s">
        <v>63</v>
      </c>
      <c r="S2118" t="s">
        <v>100</v>
      </c>
      <c r="T2118" t="s">
        <v>65</v>
      </c>
      <c r="U2118" t="s">
        <v>947</v>
      </c>
      <c r="V2118" t="s">
        <v>66</v>
      </c>
      <c r="W2118" t="s">
        <v>67</v>
      </c>
      <c r="X2118">
        <v>5</v>
      </c>
      <c r="Y2118">
        <v>0.3</v>
      </c>
      <c r="Z2118">
        <v>0.7</v>
      </c>
      <c r="AA2118">
        <v>1</v>
      </c>
      <c r="AB2118">
        <v>5</v>
      </c>
      <c r="AC2118">
        <v>2.5</v>
      </c>
      <c r="AD2118">
        <v>4</v>
      </c>
      <c r="AE2118">
        <v>4</v>
      </c>
      <c r="AF2118">
        <v>4</v>
      </c>
      <c r="AG2118">
        <v>8</v>
      </c>
      <c r="AH2118">
        <v>3.5</v>
      </c>
      <c r="AI2118">
        <v>7</v>
      </c>
      <c r="AJ2118">
        <v>5</v>
      </c>
      <c r="AK2118">
        <v>9</v>
      </c>
      <c r="AL2118" t="s">
        <v>68</v>
      </c>
      <c r="AM2118" t="s">
        <v>68</v>
      </c>
      <c r="AN2118" t="s">
        <v>68</v>
      </c>
      <c r="AO2118" t="s">
        <v>68</v>
      </c>
      <c r="AP2118" t="s">
        <v>68</v>
      </c>
      <c r="AQ2118" t="s">
        <v>68</v>
      </c>
      <c r="AR2118" t="s">
        <v>68</v>
      </c>
      <c r="AS2118" t="s">
        <v>68</v>
      </c>
      <c r="AT2118" t="s">
        <v>68</v>
      </c>
      <c r="AU2118" t="s">
        <v>68</v>
      </c>
      <c r="AV2118" t="s">
        <v>68</v>
      </c>
      <c r="AW2118" t="s">
        <v>68</v>
      </c>
      <c r="AX2118" t="s">
        <v>68</v>
      </c>
      <c r="AY2118" t="s">
        <v>68</v>
      </c>
      <c r="AZ2118" t="s">
        <v>69</v>
      </c>
      <c r="BA2118" t="s">
        <v>65</v>
      </c>
      <c r="BB2118">
        <v>0.79700000000000004</v>
      </c>
    </row>
    <row r="2119" spans="1:62" hidden="1" x14ac:dyDescent="0.3">
      <c r="A2119">
        <v>2015</v>
      </c>
      <c r="B2119" t="s">
        <v>53</v>
      </c>
      <c r="C2119" t="s">
        <v>2072</v>
      </c>
      <c r="D2119" t="s">
        <v>62</v>
      </c>
      <c r="E2119">
        <v>1</v>
      </c>
      <c r="F2119" t="s">
        <v>71</v>
      </c>
      <c r="G2119" t="s">
        <v>112</v>
      </c>
      <c r="H2119" t="s">
        <v>63</v>
      </c>
      <c r="I2119" t="s">
        <v>83</v>
      </c>
      <c r="J2119" t="s">
        <v>967</v>
      </c>
      <c r="K2119" t="s">
        <v>61</v>
      </c>
      <c r="L2119" t="s">
        <v>62</v>
      </c>
      <c r="M2119">
        <v>1</v>
      </c>
      <c r="N2119" t="s">
        <v>71</v>
      </c>
      <c r="O2119">
        <v>1</v>
      </c>
      <c r="P2119">
        <v>2</v>
      </c>
      <c r="Q2119">
        <v>4</v>
      </c>
      <c r="R2119" t="s">
        <v>63</v>
      </c>
      <c r="S2119" t="s">
        <v>100</v>
      </c>
      <c r="T2119" t="s">
        <v>84</v>
      </c>
      <c r="U2119" t="s">
        <v>947</v>
      </c>
      <c r="V2119" t="s">
        <v>66</v>
      </c>
      <c r="W2119" t="s">
        <v>67</v>
      </c>
      <c r="X2119">
        <v>5</v>
      </c>
      <c r="Y2119">
        <v>0.3</v>
      </c>
      <c r="Z2119">
        <v>0.7</v>
      </c>
      <c r="AA2119">
        <v>6.5</v>
      </c>
      <c r="AB2119">
        <v>5.5</v>
      </c>
      <c r="AC2119" t="s">
        <v>68</v>
      </c>
      <c r="AD2119">
        <v>4.5</v>
      </c>
      <c r="AE2119">
        <v>7.5</v>
      </c>
      <c r="AF2119" t="s">
        <v>68</v>
      </c>
      <c r="AG2119">
        <v>8.5</v>
      </c>
      <c r="AH2119">
        <v>8.5</v>
      </c>
      <c r="AI2119">
        <v>10</v>
      </c>
      <c r="AJ2119">
        <v>10</v>
      </c>
      <c r="AK2119">
        <v>8</v>
      </c>
      <c r="AL2119" t="s">
        <v>68</v>
      </c>
      <c r="AM2119" t="s">
        <v>68</v>
      </c>
      <c r="AN2119" t="s">
        <v>68</v>
      </c>
      <c r="AO2119" t="s">
        <v>68</v>
      </c>
      <c r="AP2119" t="s">
        <v>68</v>
      </c>
      <c r="AQ2119" t="s">
        <v>68</v>
      </c>
      <c r="AR2119" t="s">
        <v>68</v>
      </c>
      <c r="AS2119" t="s">
        <v>68</v>
      </c>
      <c r="AT2119" t="s">
        <v>68</v>
      </c>
      <c r="AU2119" t="s">
        <v>68</v>
      </c>
      <c r="AV2119" t="s">
        <v>68</v>
      </c>
      <c r="AW2119" t="s">
        <v>68</v>
      </c>
      <c r="AX2119" t="s">
        <v>68</v>
      </c>
      <c r="AY2119" t="s">
        <v>68</v>
      </c>
      <c r="AZ2119" t="s">
        <v>69</v>
      </c>
      <c r="BA2119" t="s">
        <v>84</v>
      </c>
      <c r="BB2119">
        <v>0.93500000000000005</v>
      </c>
    </row>
    <row r="2120" spans="1:62" hidden="1" x14ac:dyDescent="0.3">
      <c r="A2120">
        <v>2015</v>
      </c>
      <c r="B2120" t="s">
        <v>53</v>
      </c>
      <c r="C2120" t="s">
        <v>2073</v>
      </c>
      <c r="D2120" t="s">
        <v>62</v>
      </c>
      <c r="E2120">
        <v>1</v>
      </c>
      <c r="F2120" t="s">
        <v>56</v>
      </c>
      <c r="G2120" t="s">
        <v>112</v>
      </c>
      <c r="H2120" t="s">
        <v>63</v>
      </c>
      <c r="I2120" t="s">
        <v>83</v>
      </c>
      <c r="J2120" t="s">
        <v>947</v>
      </c>
      <c r="K2120" t="s">
        <v>61</v>
      </c>
      <c r="L2120" t="s">
        <v>62</v>
      </c>
      <c r="M2120">
        <v>1</v>
      </c>
      <c r="N2120" t="s">
        <v>56</v>
      </c>
      <c r="O2120">
        <v>8</v>
      </c>
      <c r="P2120">
        <v>16</v>
      </c>
      <c r="Q2120">
        <v>32</v>
      </c>
      <c r="R2120" t="s">
        <v>63</v>
      </c>
      <c r="S2120" t="s">
        <v>100</v>
      </c>
      <c r="T2120" t="s">
        <v>84</v>
      </c>
      <c r="U2120" t="s">
        <v>947</v>
      </c>
      <c r="V2120" t="s">
        <v>66</v>
      </c>
      <c r="W2120" t="s">
        <v>67</v>
      </c>
      <c r="X2120">
        <v>5</v>
      </c>
      <c r="Y2120">
        <v>0.3</v>
      </c>
      <c r="Z2120">
        <v>0.7</v>
      </c>
      <c r="AA2120">
        <v>5.5</v>
      </c>
      <c r="AB2120">
        <v>3.5</v>
      </c>
      <c r="AC2120">
        <v>3</v>
      </c>
      <c r="AD2120">
        <v>7</v>
      </c>
      <c r="AE2120">
        <v>3</v>
      </c>
      <c r="AF2120">
        <v>5</v>
      </c>
      <c r="AG2120">
        <v>9.5</v>
      </c>
      <c r="AH2120">
        <v>6</v>
      </c>
      <c r="AI2120">
        <v>5</v>
      </c>
      <c r="AJ2120">
        <v>7</v>
      </c>
      <c r="AK2120">
        <v>10</v>
      </c>
      <c r="AL2120" t="s">
        <v>68</v>
      </c>
      <c r="AM2120" t="s">
        <v>68</v>
      </c>
      <c r="AN2120" t="s">
        <v>68</v>
      </c>
      <c r="AO2120" t="s">
        <v>68</v>
      </c>
      <c r="AP2120" t="s">
        <v>68</v>
      </c>
      <c r="AQ2120" t="s">
        <v>68</v>
      </c>
      <c r="AR2120" t="s">
        <v>68</v>
      </c>
      <c r="AS2120" t="s">
        <v>68</v>
      </c>
      <c r="AT2120" t="s">
        <v>68</v>
      </c>
      <c r="AU2120" t="s">
        <v>68</v>
      </c>
      <c r="AV2120" t="s">
        <v>68</v>
      </c>
      <c r="AW2120" t="s">
        <v>68</v>
      </c>
      <c r="AX2120" t="s">
        <v>68</v>
      </c>
      <c r="AY2120" t="s">
        <v>68</v>
      </c>
      <c r="AZ2120" t="s">
        <v>69</v>
      </c>
      <c r="BA2120" t="s">
        <v>84</v>
      </c>
      <c r="BB2120">
        <v>1</v>
      </c>
    </row>
    <row r="2121" spans="1:62" hidden="1" x14ac:dyDescent="0.3">
      <c r="A2121">
        <v>2015</v>
      </c>
      <c r="B2121" t="s">
        <v>53</v>
      </c>
      <c r="C2121" t="s">
        <v>2074</v>
      </c>
      <c r="D2121" t="s">
        <v>62</v>
      </c>
      <c r="E2121">
        <v>1</v>
      </c>
      <c r="F2121" t="s">
        <v>56</v>
      </c>
      <c r="G2121" t="s">
        <v>112</v>
      </c>
      <c r="H2121" t="s">
        <v>63</v>
      </c>
      <c r="I2121" t="s">
        <v>83</v>
      </c>
      <c r="J2121" t="s">
        <v>995</v>
      </c>
      <c r="K2121" t="s">
        <v>61</v>
      </c>
      <c r="L2121" t="s">
        <v>62</v>
      </c>
      <c r="M2121">
        <v>1</v>
      </c>
      <c r="N2121" t="s">
        <v>56</v>
      </c>
      <c r="O2121">
        <v>6</v>
      </c>
      <c r="P2121">
        <v>11</v>
      </c>
      <c r="Q2121">
        <v>22</v>
      </c>
      <c r="R2121" t="s">
        <v>63</v>
      </c>
      <c r="S2121" t="s">
        <v>100</v>
      </c>
      <c r="T2121" t="s">
        <v>84</v>
      </c>
      <c r="U2121" t="s">
        <v>947</v>
      </c>
      <c r="V2121" t="s">
        <v>66</v>
      </c>
      <c r="W2121" t="s">
        <v>67</v>
      </c>
      <c r="X2121">
        <v>5</v>
      </c>
      <c r="Y2121">
        <v>0.3</v>
      </c>
      <c r="Z2121">
        <v>0.7</v>
      </c>
      <c r="AA2121">
        <v>3.5</v>
      </c>
      <c r="AB2121">
        <v>4.5</v>
      </c>
      <c r="AC2121">
        <v>3.5</v>
      </c>
      <c r="AD2121">
        <v>6</v>
      </c>
      <c r="AE2121">
        <v>4</v>
      </c>
      <c r="AF2121">
        <v>9.5</v>
      </c>
      <c r="AG2121">
        <v>10</v>
      </c>
      <c r="AH2121">
        <v>6.5</v>
      </c>
      <c r="AI2121">
        <v>5</v>
      </c>
      <c r="AJ2121">
        <v>8</v>
      </c>
      <c r="AK2121">
        <v>10</v>
      </c>
      <c r="AL2121" t="s">
        <v>68</v>
      </c>
      <c r="AM2121" t="s">
        <v>68</v>
      </c>
      <c r="AN2121" t="s">
        <v>68</v>
      </c>
      <c r="AO2121" t="s">
        <v>68</v>
      </c>
      <c r="AP2121" t="s">
        <v>68</v>
      </c>
      <c r="AQ2121" t="s">
        <v>68</v>
      </c>
      <c r="AR2121" t="s">
        <v>68</v>
      </c>
      <c r="AS2121" t="s">
        <v>68</v>
      </c>
      <c r="AT2121" t="s">
        <v>68</v>
      </c>
      <c r="AU2121" t="s">
        <v>68</v>
      </c>
      <c r="AV2121" t="s">
        <v>68</v>
      </c>
      <c r="AW2121" t="s">
        <v>68</v>
      </c>
      <c r="AX2121" t="s">
        <v>68</v>
      </c>
      <c r="AY2121" t="s">
        <v>68</v>
      </c>
      <c r="AZ2121" t="s">
        <v>69</v>
      </c>
      <c r="BA2121" t="s">
        <v>84</v>
      </c>
      <c r="BB2121">
        <v>0.75</v>
      </c>
    </row>
    <row r="2122" spans="1:62" hidden="1" x14ac:dyDescent="0.3">
      <c r="A2122">
        <v>2015</v>
      </c>
      <c r="B2122" t="s">
        <v>53</v>
      </c>
      <c r="C2122" t="s">
        <v>2075</v>
      </c>
      <c r="D2122" t="s">
        <v>62</v>
      </c>
      <c r="E2122">
        <v>1</v>
      </c>
      <c r="F2122" t="s">
        <v>56</v>
      </c>
      <c r="G2122" t="s">
        <v>112</v>
      </c>
      <c r="H2122" t="s">
        <v>63</v>
      </c>
      <c r="I2122" t="s">
        <v>77</v>
      </c>
      <c r="J2122" t="s">
        <v>1008</v>
      </c>
      <c r="K2122" t="s">
        <v>61</v>
      </c>
      <c r="L2122" t="s">
        <v>62</v>
      </c>
      <c r="M2122">
        <v>1</v>
      </c>
      <c r="N2122" t="s">
        <v>56</v>
      </c>
      <c r="O2122">
        <v>6</v>
      </c>
      <c r="P2122">
        <v>12</v>
      </c>
      <c r="Q2122">
        <v>23</v>
      </c>
      <c r="R2122" t="s">
        <v>63</v>
      </c>
      <c r="S2122" t="s">
        <v>100</v>
      </c>
      <c r="T2122" t="s">
        <v>79</v>
      </c>
      <c r="U2122" t="s">
        <v>1008</v>
      </c>
      <c r="V2122" t="s">
        <v>66</v>
      </c>
      <c r="W2122" t="s">
        <v>67</v>
      </c>
      <c r="X2122">
        <v>5</v>
      </c>
      <c r="Y2122">
        <v>0.3</v>
      </c>
      <c r="Z2122">
        <v>0.7</v>
      </c>
      <c r="AA2122" t="s">
        <v>68</v>
      </c>
      <c r="AB2122" t="s">
        <v>68</v>
      </c>
      <c r="AC2122" t="s">
        <v>68</v>
      </c>
      <c r="AD2122" t="s">
        <v>68</v>
      </c>
      <c r="AE2122" t="s">
        <v>68</v>
      </c>
      <c r="AF2122" t="s">
        <v>68</v>
      </c>
      <c r="AG2122">
        <v>8</v>
      </c>
      <c r="AH2122">
        <v>0</v>
      </c>
      <c r="AI2122" t="s">
        <v>68</v>
      </c>
      <c r="AJ2122" t="s">
        <v>68</v>
      </c>
      <c r="AK2122" t="s">
        <v>68</v>
      </c>
      <c r="AL2122" t="s">
        <v>68</v>
      </c>
      <c r="AM2122" t="s">
        <v>68</v>
      </c>
      <c r="AN2122" t="s">
        <v>68</v>
      </c>
      <c r="AO2122" t="s">
        <v>68</v>
      </c>
      <c r="AP2122" t="s">
        <v>68</v>
      </c>
      <c r="AQ2122" t="s">
        <v>68</v>
      </c>
      <c r="AR2122" t="s">
        <v>68</v>
      </c>
      <c r="AS2122" t="s">
        <v>68</v>
      </c>
      <c r="AT2122" t="s">
        <v>68</v>
      </c>
      <c r="AU2122" t="s">
        <v>68</v>
      </c>
      <c r="AV2122" t="s">
        <v>68</v>
      </c>
      <c r="AW2122" t="s">
        <v>68</v>
      </c>
      <c r="AX2122" t="s">
        <v>68</v>
      </c>
      <c r="AY2122" t="s">
        <v>68</v>
      </c>
      <c r="AZ2122" t="s">
        <v>69</v>
      </c>
      <c r="BA2122" t="s">
        <v>79</v>
      </c>
      <c r="BB2122">
        <v>1</v>
      </c>
    </row>
    <row r="2123" spans="1:62" hidden="1" x14ac:dyDescent="0.3">
      <c r="A2123">
        <v>2015</v>
      </c>
      <c r="B2123" t="s">
        <v>53</v>
      </c>
      <c r="C2123" t="s">
        <v>2076</v>
      </c>
      <c r="D2123" t="s">
        <v>62</v>
      </c>
      <c r="E2123">
        <v>1</v>
      </c>
      <c r="F2123" t="s">
        <v>56</v>
      </c>
      <c r="G2123" t="s">
        <v>112</v>
      </c>
      <c r="H2123" t="s">
        <v>63</v>
      </c>
      <c r="I2123" t="s">
        <v>83</v>
      </c>
      <c r="J2123" t="s">
        <v>947</v>
      </c>
      <c r="K2123" t="s">
        <v>61</v>
      </c>
      <c r="L2123" t="s">
        <v>62</v>
      </c>
      <c r="M2123">
        <v>1</v>
      </c>
      <c r="N2123" t="s">
        <v>56</v>
      </c>
      <c r="O2123">
        <v>6</v>
      </c>
      <c r="P2123">
        <v>12</v>
      </c>
      <c r="Q2123">
        <v>24</v>
      </c>
      <c r="R2123" t="s">
        <v>63</v>
      </c>
      <c r="S2123" t="s">
        <v>100</v>
      </c>
      <c r="T2123" t="s">
        <v>84</v>
      </c>
      <c r="U2123" t="s">
        <v>947</v>
      </c>
      <c r="V2123" t="s">
        <v>66</v>
      </c>
      <c r="W2123" t="s">
        <v>67</v>
      </c>
      <c r="X2123">
        <v>5</v>
      </c>
      <c r="Y2123">
        <v>0.3</v>
      </c>
      <c r="Z2123">
        <v>0.7</v>
      </c>
      <c r="AA2123">
        <v>2.5</v>
      </c>
      <c r="AB2123">
        <v>5.5</v>
      </c>
      <c r="AC2123">
        <v>4.5</v>
      </c>
      <c r="AD2123">
        <v>6</v>
      </c>
      <c r="AE2123">
        <v>3.5</v>
      </c>
      <c r="AF2123" t="s">
        <v>68</v>
      </c>
      <c r="AG2123">
        <v>8.5</v>
      </c>
      <c r="AH2123">
        <v>5</v>
      </c>
      <c r="AI2123">
        <v>10</v>
      </c>
      <c r="AJ2123">
        <v>10</v>
      </c>
      <c r="AK2123">
        <v>8</v>
      </c>
      <c r="AL2123" t="s">
        <v>68</v>
      </c>
      <c r="AM2123" t="s">
        <v>68</v>
      </c>
      <c r="AN2123" t="s">
        <v>68</v>
      </c>
      <c r="AO2123" t="s">
        <v>68</v>
      </c>
      <c r="AP2123" t="s">
        <v>68</v>
      </c>
      <c r="AQ2123" t="s">
        <v>68</v>
      </c>
      <c r="AR2123" t="s">
        <v>68</v>
      </c>
      <c r="AS2123" t="s">
        <v>68</v>
      </c>
      <c r="AT2123" t="s">
        <v>68</v>
      </c>
      <c r="AU2123" t="s">
        <v>68</v>
      </c>
      <c r="AV2123" t="s">
        <v>68</v>
      </c>
      <c r="AW2123" t="s">
        <v>68</v>
      </c>
      <c r="AX2123" t="s">
        <v>68</v>
      </c>
      <c r="AY2123" t="s">
        <v>68</v>
      </c>
      <c r="AZ2123" t="s">
        <v>69</v>
      </c>
      <c r="BA2123" t="s">
        <v>84</v>
      </c>
      <c r="BB2123">
        <v>1</v>
      </c>
    </row>
    <row r="2124" spans="1:62" hidden="1" x14ac:dyDescent="0.3">
      <c r="A2124">
        <v>2015</v>
      </c>
      <c r="B2124" t="s">
        <v>53</v>
      </c>
      <c r="C2124" t="s">
        <v>560</v>
      </c>
      <c r="D2124" t="s">
        <v>62</v>
      </c>
      <c r="E2124">
        <v>1</v>
      </c>
      <c r="F2124" t="s">
        <v>56</v>
      </c>
      <c r="G2124" t="s">
        <v>112</v>
      </c>
      <c r="H2124" t="s">
        <v>63</v>
      </c>
      <c r="I2124" t="s">
        <v>83</v>
      </c>
      <c r="J2124" t="s">
        <v>995</v>
      </c>
      <c r="K2124" t="s">
        <v>61</v>
      </c>
      <c r="L2124" t="s">
        <v>62</v>
      </c>
      <c r="M2124">
        <v>1</v>
      </c>
      <c r="N2124" t="s">
        <v>56</v>
      </c>
      <c r="O2124">
        <v>7</v>
      </c>
      <c r="P2124">
        <v>13</v>
      </c>
      <c r="Q2124">
        <v>25</v>
      </c>
      <c r="R2124" t="s">
        <v>63</v>
      </c>
      <c r="S2124" t="s">
        <v>100</v>
      </c>
      <c r="T2124" t="s">
        <v>65</v>
      </c>
      <c r="U2124" t="s">
        <v>947</v>
      </c>
      <c r="V2124" t="s">
        <v>66</v>
      </c>
      <c r="W2124" t="s">
        <v>67</v>
      </c>
      <c r="X2124">
        <v>5</v>
      </c>
      <c r="Y2124">
        <v>0.3</v>
      </c>
      <c r="Z2124">
        <v>0.7</v>
      </c>
      <c r="AA2124">
        <v>0.5</v>
      </c>
      <c r="AB2124">
        <v>3</v>
      </c>
      <c r="AC2124">
        <v>5</v>
      </c>
      <c r="AD2124">
        <v>2</v>
      </c>
      <c r="AE2124">
        <v>2</v>
      </c>
      <c r="AF2124">
        <v>4</v>
      </c>
      <c r="AG2124">
        <v>8</v>
      </c>
      <c r="AH2124">
        <v>5</v>
      </c>
      <c r="AI2124">
        <v>7</v>
      </c>
      <c r="AJ2124">
        <v>7.5</v>
      </c>
      <c r="AK2124">
        <v>5.5</v>
      </c>
      <c r="AL2124" t="s">
        <v>68</v>
      </c>
      <c r="AM2124" t="s">
        <v>68</v>
      </c>
      <c r="AN2124" t="s">
        <v>68</v>
      </c>
      <c r="AO2124" t="s">
        <v>68</v>
      </c>
      <c r="AP2124" t="s">
        <v>68</v>
      </c>
      <c r="AQ2124" t="s">
        <v>68</v>
      </c>
      <c r="AR2124" t="s">
        <v>68</v>
      </c>
      <c r="AS2124" t="s">
        <v>68</v>
      </c>
      <c r="AT2124" t="s">
        <v>68</v>
      </c>
      <c r="AU2124" t="s">
        <v>68</v>
      </c>
      <c r="AV2124" t="s">
        <v>68</v>
      </c>
      <c r="AW2124" t="s">
        <v>68</v>
      </c>
      <c r="AX2124" t="s">
        <v>68</v>
      </c>
      <c r="AY2124" t="s">
        <v>68</v>
      </c>
      <c r="AZ2124" t="s">
        <v>69</v>
      </c>
      <c r="BA2124" t="s">
        <v>84</v>
      </c>
      <c r="BB2124">
        <v>0.54500000000000004</v>
      </c>
    </row>
    <row r="2125" spans="1:62" hidden="1" x14ac:dyDescent="0.3">
      <c r="A2125">
        <v>2015</v>
      </c>
      <c r="B2125" t="s">
        <v>53</v>
      </c>
      <c r="C2125" t="s">
        <v>2077</v>
      </c>
      <c r="D2125" t="s">
        <v>62</v>
      </c>
      <c r="E2125">
        <v>1</v>
      </c>
      <c r="F2125" t="s">
        <v>56</v>
      </c>
      <c r="G2125" t="s">
        <v>112</v>
      </c>
      <c r="H2125" t="s">
        <v>63</v>
      </c>
      <c r="I2125" t="s">
        <v>83</v>
      </c>
      <c r="J2125" t="s">
        <v>967</v>
      </c>
      <c r="K2125" t="s">
        <v>61</v>
      </c>
      <c r="L2125" t="s">
        <v>62</v>
      </c>
      <c r="M2125">
        <v>1</v>
      </c>
      <c r="N2125" t="s">
        <v>56</v>
      </c>
      <c r="O2125">
        <v>7</v>
      </c>
      <c r="P2125">
        <v>13</v>
      </c>
      <c r="Q2125">
        <v>26</v>
      </c>
      <c r="R2125" t="s">
        <v>63</v>
      </c>
      <c r="S2125" t="s">
        <v>100</v>
      </c>
      <c r="T2125" t="s">
        <v>84</v>
      </c>
      <c r="U2125" t="s">
        <v>947</v>
      </c>
      <c r="V2125" t="s">
        <v>66</v>
      </c>
      <c r="W2125" t="s">
        <v>67</v>
      </c>
      <c r="X2125">
        <v>5</v>
      </c>
      <c r="Y2125">
        <v>0.3</v>
      </c>
      <c r="Z2125">
        <v>0.7</v>
      </c>
      <c r="AA2125">
        <v>6.5</v>
      </c>
      <c r="AB2125">
        <v>7</v>
      </c>
      <c r="AC2125" t="s">
        <v>68</v>
      </c>
      <c r="AD2125">
        <v>7.5</v>
      </c>
      <c r="AE2125">
        <v>9.5</v>
      </c>
      <c r="AF2125" t="s">
        <v>68</v>
      </c>
      <c r="AG2125">
        <v>8.5</v>
      </c>
      <c r="AH2125">
        <v>9</v>
      </c>
      <c r="AI2125">
        <v>10</v>
      </c>
      <c r="AJ2125">
        <v>6</v>
      </c>
      <c r="AK2125">
        <v>9</v>
      </c>
      <c r="AL2125" t="s">
        <v>68</v>
      </c>
      <c r="AM2125" t="s">
        <v>68</v>
      </c>
      <c r="AN2125" t="s">
        <v>68</v>
      </c>
      <c r="AO2125" t="s">
        <v>68</v>
      </c>
      <c r="AP2125" t="s">
        <v>68</v>
      </c>
      <c r="AQ2125" t="s">
        <v>68</v>
      </c>
      <c r="AR2125" t="s">
        <v>68</v>
      </c>
      <c r="AS2125" t="s">
        <v>68</v>
      </c>
      <c r="AT2125" t="s">
        <v>68</v>
      </c>
      <c r="AU2125" t="s">
        <v>68</v>
      </c>
      <c r="AV2125" t="s">
        <v>68</v>
      </c>
      <c r="AW2125" t="s">
        <v>68</v>
      </c>
      <c r="AX2125" t="s">
        <v>68</v>
      </c>
      <c r="AY2125" t="s">
        <v>68</v>
      </c>
      <c r="AZ2125" t="s">
        <v>69</v>
      </c>
      <c r="BA2125" t="s">
        <v>84</v>
      </c>
      <c r="BB2125">
        <v>1</v>
      </c>
    </row>
    <row r="2126" spans="1:62" hidden="1" x14ac:dyDescent="0.3">
      <c r="A2126">
        <v>2015</v>
      </c>
      <c r="B2126" t="s">
        <v>53</v>
      </c>
      <c r="C2126" t="s">
        <v>2078</v>
      </c>
      <c r="D2126" t="s">
        <v>62</v>
      </c>
      <c r="E2126">
        <v>1</v>
      </c>
      <c r="F2126" t="s">
        <v>56</v>
      </c>
      <c r="G2126" t="s">
        <v>112</v>
      </c>
      <c r="H2126" t="s">
        <v>63</v>
      </c>
      <c r="I2126" t="s">
        <v>77</v>
      </c>
      <c r="J2126" t="s">
        <v>2079</v>
      </c>
      <c r="K2126" t="s">
        <v>61</v>
      </c>
      <c r="L2126" t="s">
        <v>62</v>
      </c>
      <c r="M2126">
        <v>1</v>
      </c>
      <c r="N2126" t="s">
        <v>56</v>
      </c>
      <c r="O2126">
        <v>7</v>
      </c>
      <c r="P2126">
        <v>14</v>
      </c>
      <c r="Q2126">
        <v>27</v>
      </c>
      <c r="R2126" t="s">
        <v>63</v>
      </c>
      <c r="S2126" t="s">
        <v>100</v>
      </c>
      <c r="T2126" t="s">
        <v>79</v>
      </c>
      <c r="U2126" t="s">
        <v>2079</v>
      </c>
      <c r="V2126" t="s">
        <v>66</v>
      </c>
      <c r="W2126" t="s">
        <v>67</v>
      </c>
      <c r="X2126">
        <v>5</v>
      </c>
      <c r="Y2126">
        <v>0.3</v>
      </c>
      <c r="Z2126">
        <v>0.7</v>
      </c>
      <c r="AA2126">
        <v>0.5</v>
      </c>
      <c r="AB2126">
        <v>0</v>
      </c>
      <c r="AC2126">
        <v>0.5</v>
      </c>
      <c r="AD2126" t="s">
        <v>68</v>
      </c>
      <c r="AE2126" t="s">
        <v>68</v>
      </c>
      <c r="AF2126" t="s">
        <v>68</v>
      </c>
      <c r="AG2126">
        <v>7.5</v>
      </c>
      <c r="AH2126">
        <v>8.5</v>
      </c>
      <c r="AI2126">
        <v>1</v>
      </c>
      <c r="AJ2126" t="s">
        <v>68</v>
      </c>
      <c r="AK2126" t="s">
        <v>68</v>
      </c>
      <c r="AL2126" t="s">
        <v>68</v>
      </c>
      <c r="AM2126" t="s">
        <v>68</v>
      </c>
      <c r="AN2126" t="s">
        <v>68</v>
      </c>
      <c r="AO2126" t="s">
        <v>68</v>
      </c>
      <c r="AP2126" t="s">
        <v>68</v>
      </c>
      <c r="AQ2126" t="s">
        <v>68</v>
      </c>
      <c r="AR2126" t="s">
        <v>68</v>
      </c>
      <c r="AS2126" t="s">
        <v>68</v>
      </c>
      <c r="AT2126" t="s">
        <v>68</v>
      </c>
      <c r="AU2126" t="s">
        <v>68</v>
      </c>
      <c r="AV2126" t="s">
        <v>68</v>
      </c>
      <c r="AW2126" t="s">
        <v>68</v>
      </c>
      <c r="AX2126" t="s">
        <v>68</v>
      </c>
      <c r="AY2126" t="s">
        <v>68</v>
      </c>
      <c r="AZ2126" t="s">
        <v>69</v>
      </c>
      <c r="BA2126" t="s">
        <v>79</v>
      </c>
      <c r="BB2126">
        <v>1</v>
      </c>
    </row>
    <row r="2127" spans="1:62" hidden="1" x14ac:dyDescent="0.3">
      <c r="A2127">
        <v>2015</v>
      </c>
      <c r="B2127" t="s">
        <v>53</v>
      </c>
      <c r="C2127" t="s">
        <v>2080</v>
      </c>
      <c r="D2127" t="s">
        <v>86</v>
      </c>
      <c r="E2127">
        <v>2</v>
      </c>
      <c r="F2127" t="s">
        <v>71</v>
      </c>
      <c r="G2127" t="s">
        <v>507</v>
      </c>
      <c r="H2127" t="s">
        <v>63</v>
      </c>
      <c r="I2127" t="s">
        <v>83</v>
      </c>
      <c r="J2127" t="s">
        <v>947</v>
      </c>
      <c r="K2127" t="s">
        <v>61</v>
      </c>
      <c r="L2127" t="s">
        <v>62</v>
      </c>
      <c r="M2127">
        <v>1</v>
      </c>
      <c r="N2127" t="s">
        <v>71</v>
      </c>
      <c r="O2127">
        <v>1</v>
      </c>
      <c r="P2127">
        <v>1</v>
      </c>
      <c r="Q2127">
        <v>1</v>
      </c>
      <c r="R2127" t="s">
        <v>945</v>
      </c>
      <c r="S2127" t="s">
        <v>100</v>
      </c>
      <c r="T2127" t="s">
        <v>84</v>
      </c>
      <c r="U2127" t="s">
        <v>947</v>
      </c>
      <c r="V2127" t="s">
        <v>66</v>
      </c>
      <c r="W2127" t="s">
        <v>67</v>
      </c>
      <c r="X2127">
        <v>5</v>
      </c>
      <c r="Y2127">
        <v>0.3</v>
      </c>
      <c r="Z2127">
        <v>0.7</v>
      </c>
      <c r="AA2127">
        <v>6.5</v>
      </c>
      <c r="AB2127">
        <v>7.5</v>
      </c>
      <c r="AC2127" t="s">
        <v>68</v>
      </c>
      <c r="AD2127">
        <v>4</v>
      </c>
      <c r="AE2127">
        <v>5</v>
      </c>
      <c r="AF2127" t="s">
        <v>68</v>
      </c>
      <c r="AG2127" t="s">
        <v>68</v>
      </c>
      <c r="AH2127">
        <v>9.5</v>
      </c>
      <c r="AI2127">
        <v>6.5</v>
      </c>
      <c r="AJ2127">
        <v>6.5</v>
      </c>
      <c r="AK2127">
        <v>9.5</v>
      </c>
      <c r="AL2127" t="s">
        <v>68</v>
      </c>
      <c r="AM2127" t="s">
        <v>68</v>
      </c>
      <c r="AN2127" t="s">
        <v>68</v>
      </c>
      <c r="AO2127" t="s">
        <v>68</v>
      </c>
      <c r="AP2127" t="s">
        <v>68</v>
      </c>
      <c r="AQ2127" t="s">
        <v>68</v>
      </c>
      <c r="AR2127" t="s">
        <v>68</v>
      </c>
      <c r="AS2127" t="s">
        <v>68</v>
      </c>
      <c r="AT2127" t="s">
        <v>68</v>
      </c>
      <c r="AU2127" t="s">
        <v>68</v>
      </c>
      <c r="AV2127" t="s">
        <v>68</v>
      </c>
      <c r="AW2127" t="s">
        <v>68</v>
      </c>
      <c r="AX2127" t="s">
        <v>68</v>
      </c>
      <c r="AY2127" t="s">
        <v>68</v>
      </c>
      <c r="AZ2127" t="s">
        <v>69</v>
      </c>
      <c r="BA2127" t="s">
        <v>84</v>
      </c>
      <c r="BB2127">
        <v>0.93500000000000005</v>
      </c>
    </row>
    <row r="2128" spans="1:62" hidden="1" x14ac:dyDescent="0.3">
      <c r="A2128">
        <v>2015</v>
      </c>
      <c r="B2128" t="s">
        <v>53</v>
      </c>
      <c r="C2128" t="s">
        <v>2081</v>
      </c>
      <c r="D2128" t="s">
        <v>62</v>
      </c>
      <c r="E2128">
        <v>1</v>
      </c>
      <c r="F2128" t="s">
        <v>56</v>
      </c>
      <c r="G2128" t="s">
        <v>112</v>
      </c>
      <c r="H2128" t="s">
        <v>63</v>
      </c>
      <c r="I2128" t="s">
        <v>77</v>
      </c>
      <c r="J2128" t="s">
        <v>2082</v>
      </c>
      <c r="K2128" t="s">
        <v>61</v>
      </c>
      <c r="L2128" t="s">
        <v>62</v>
      </c>
      <c r="M2128">
        <v>1</v>
      </c>
      <c r="N2128" t="s">
        <v>56</v>
      </c>
      <c r="O2128">
        <v>8</v>
      </c>
      <c r="P2128">
        <v>15</v>
      </c>
      <c r="Q2128">
        <v>29</v>
      </c>
      <c r="R2128" t="s">
        <v>63</v>
      </c>
      <c r="S2128" t="s">
        <v>100</v>
      </c>
      <c r="T2128" t="s">
        <v>79</v>
      </c>
      <c r="U2128" t="s">
        <v>2082</v>
      </c>
      <c r="V2128" t="s">
        <v>66</v>
      </c>
      <c r="W2128" t="s">
        <v>67</v>
      </c>
      <c r="X2128">
        <v>5</v>
      </c>
      <c r="Y2128">
        <v>0.3</v>
      </c>
      <c r="Z2128">
        <v>0.7</v>
      </c>
      <c r="AA2128">
        <v>0.5</v>
      </c>
      <c r="AB2128" t="s">
        <v>68</v>
      </c>
      <c r="AC2128" t="s">
        <v>68</v>
      </c>
      <c r="AD2128" t="s">
        <v>68</v>
      </c>
      <c r="AE2128" t="s">
        <v>68</v>
      </c>
      <c r="AF2128" t="s">
        <v>68</v>
      </c>
      <c r="AG2128" t="s">
        <v>68</v>
      </c>
      <c r="AH2128">
        <v>3.5</v>
      </c>
      <c r="AI2128" t="s">
        <v>68</v>
      </c>
      <c r="AJ2128" t="s">
        <v>68</v>
      </c>
      <c r="AK2128" t="s">
        <v>68</v>
      </c>
      <c r="AL2128" t="s">
        <v>68</v>
      </c>
      <c r="AM2128" t="s">
        <v>68</v>
      </c>
      <c r="AN2128" t="s">
        <v>68</v>
      </c>
      <c r="AO2128" t="s">
        <v>68</v>
      </c>
      <c r="AP2128" t="s">
        <v>68</v>
      </c>
      <c r="AQ2128" t="s">
        <v>68</v>
      </c>
      <c r="AR2128" t="s">
        <v>68</v>
      </c>
      <c r="AS2128" t="s">
        <v>68</v>
      </c>
      <c r="AT2128" t="s">
        <v>68</v>
      </c>
      <c r="AU2128" t="s">
        <v>68</v>
      </c>
      <c r="AV2128" t="s">
        <v>68</v>
      </c>
      <c r="AW2128" t="s">
        <v>68</v>
      </c>
      <c r="AX2128" t="s">
        <v>68</v>
      </c>
      <c r="AY2128" t="s">
        <v>68</v>
      </c>
      <c r="AZ2128" t="s">
        <v>69</v>
      </c>
      <c r="BA2128" t="s">
        <v>79</v>
      </c>
      <c r="BB2128">
        <v>1</v>
      </c>
    </row>
    <row r="2129" spans="1:63" hidden="1" x14ac:dyDescent="0.3">
      <c r="A2129">
        <v>2015</v>
      </c>
      <c r="B2129" t="s">
        <v>53</v>
      </c>
      <c r="C2129" t="s">
        <v>2083</v>
      </c>
      <c r="D2129" t="s">
        <v>86</v>
      </c>
      <c r="E2129">
        <v>2</v>
      </c>
      <c r="F2129" t="s">
        <v>71</v>
      </c>
      <c r="G2129" t="s">
        <v>507</v>
      </c>
      <c r="H2129" t="s">
        <v>63</v>
      </c>
      <c r="I2129" t="s">
        <v>59</v>
      </c>
      <c r="J2129" t="s">
        <v>947</v>
      </c>
      <c r="K2129" t="s">
        <v>61</v>
      </c>
      <c r="L2129" t="s">
        <v>62</v>
      </c>
      <c r="M2129">
        <v>1</v>
      </c>
      <c r="N2129" t="s">
        <v>71</v>
      </c>
      <c r="O2129">
        <v>1</v>
      </c>
      <c r="P2129">
        <v>1</v>
      </c>
      <c r="Q2129">
        <v>1</v>
      </c>
      <c r="R2129" t="s">
        <v>945</v>
      </c>
      <c r="S2129" t="s">
        <v>100</v>
      </c>
      <c r="T2129" t="s">
        <v>84</v>
      </c>
      <c r="U2129" t="s">
        <v>947</v>
      </c>
      <c r="V2129" t="s">
        <v>66</v>
      </c>
      <c r="W2129" t="s">
        <v>67</v>
      </c>
      <c r="X2129">
        <v>5</v>
      </c>
      <c r="Y2129">
        <v>0.3</v>
      </c>
      <c r="Z2129">
        <v>0.7</v>
      </c>
      <c r="AA2129">
        <v>8</v>
      </c>
      <c r="AB2129">
        <v>2</v>
      </c>
      <c r="AC2129">
        <v>5.5</v>
      </c>
      <c r="AD2129">
        <v>5</v>
      </c>
      <c r="AE2129">
        <v>2.5</v>
      </c>
      <c r="AF2129">
        <v>4.5</v>
      </c>
      <c r="AG2129">
        <v>8</v>
      </c>
      <c r="AH2129">
        <v>10</v>
      </c>
      <c r="AI2129">
        <v>8</v>
      </c>
      <c r="AJ2129">
        <v>6</v>
      </c>
      <c r="AK2129">
        <v>8</v>
      </c>
      <c r="AL2129" t="s">
        <v>68</v>
      </c>
      <c r="AM2129" t="s">
        <v>68</v>
      </c>
      <c r="AN2129" t="s">
        <v>68</v>
      </c>
      <c r="AO2129" t="s">
        <v>68</v>
      </c>
      <c r="AP2129" t="s">
        <v>68</v>
      </c>
      <c r="AQ2129" t="s">
        <v>68</v>
      </c>
      <c r="AR2129" t="s">
        <v>68</v>
      </c>
      <c r="AS2129" t="s">
        <v>68</v>
      </c>
      <c r="AT2129" t="s">
        <v>68</v>
      </c>
      <c r="AU2129" t="s">
        <v>68</v>
      </c>
      <c r="AV2129" t="s">
        <v>68</v>
      </c>
      <c r="AW2129" t="s">
        <v>68</v>
      </c>
      <c r="AX2129" t="s">
        <v>68</v>
      </c>
      <c r="AY2129" t="s">
        <v>68</v>
      </c>
      <c r="AZ2129" t="s">
        <v>69</v>
      </c>
      <c r="BA2129" t="s">
        <v>84</v>
      </c>
      <c r="BB2129">
        <v>0.82799999999999996</v>
      </c>
    </row>
    <row r="2130" spans="1:63" hidden="1" x14ac:dyDescent="0.3">
      <c r="A2130">
        <v>2015</v>
      </c>
      <c r="B2130" t="s">
        <v>53</v>
      </c>
      <c r="C2130" t="s">
        <v>561</v>
      </c>
      <c r="D2130" t="s">
        <v>62</v>
      </c>
      <c r="E2130">
        <v>1</v>
      </c>
      <c r="F2130" t="s">
        <v>56</v>
      </c>
      <c r="G2130" t="s">
        <v>507</v>
      </c>
      <c r="H2130" t="s">
        <v>63</v>
      </c>
      <c r="I2130" t="s">
        <v>59</v>
      </c>
      <c r="J2130" t="s">
        <v>947</v>
      </c>
      <c r="K2130" t="s">
        <v>61</v>
      </c>
      <c r="L2130" t="s">
        <v>62</v>
      </c>
      <c r="M2130">
        <v>1</v>
      </c>
      <c r="N2130" t="s">
        <v>56</v>
      </c>
      <c r="O2130">
        <v>3</v>
      </c>
      <c r="P2130">
        <v>6</v>
      </c>
      <c r="Q2130">
        <v>11</v>
      </c>
      <c r="R2130" t="s">
        <v>63</v>
      </c>
      <c r="S2130" t="s">
        <v>100</v>
      </c>
      <c r="T2130" t="s">
        <v>65</v>
      </c>
      <c r="U2130" t="s">
        <v>947</v>
      </c>
      <c r="V2130" t="s">
        <v>66</v>
      </c>
      <c r="W2130" t="s">
        <v>67</v>
      </c>
      <c r="X2130">
        <v>5</v>
      </c>
      <c r="Y2130">
        <v>0.3</v>
      </c>
      <c r="Z2130">
        <v>0.7</v>
      </c>
      <c r="AA2130">
        <v>2</v>
      </c>
      <c r="AB2130" t="s">
        <v>68</v>
      </c>
      <c r="AC2130">
        <v>5</v>
      </c>
      <c r="AD2130">
        <v>1.5</v>
      </c>
      <c r="AE2130" t="s">
        <v>68</v>
      </c>
      <c r="AF2130" t="s">
        <v>68</v>
      </c>
      <c r="AG2130">
        <v>2</v>
      </c>
      <c r="AH2130">
        <v>2.5</v>
      </c>
      <c r="AI2130">
        <v>2.5</v>
      </c>
      <c r="AJ2130">
        <v>3</v>
      </c>
      <c r="AK2130" t="s">
        <v>68</v>
      </c>
      <c r="AL2130" t="s">
        <v>68</v>
      </c>
      <c r="AM2130" t="s">
        <v>68</v>
      </c>
      <c r="AN2130" t="s">
        <v>68</v>
      </c>
      <c r="AO2130" t="s">
        <v>68</v>
      </c>
      <c r="AP2130" t="s">
        <v>68</v>
      </c>
      <c r="AQ2130" t="s">
        <v>68</v>
      </c>
      <c r="AR2130" t="s">
        <v>68</v>
      </c>
      <c r="AS2130" t="s">
        <v>68</v>
      </c>
      <c r="AT2130" t="s">
        <v>68</v>
      </c>
      <c r="AU2130" t="s">
        <v>68</v>
      </c>
      <c r="AV2130" t="s">
        <v>68</v>
      </c>
      <c r="AW2130" t="s">
        <v>68</v>
      </c>
      <c r="AX2130" t="s">
        <v>68</v>
      </c>
      <c r="AY2130" t="s">
        <v>68</v>
      </c>
      <c r="AZ2130" t="s">
        <v>69</v>
      </c>
      <c r="BA2130" t="s">
        <v>65</v>
      </c>
      <c r="BB2130">
        <v>0.97</v>
      </c>
    </row>
    <row r="2131" spans="1:63" hidden="1" x14ac:dyDescent="0.3">
      <c r="A2131">
        <v>2015</v>
      </c>
      <c r="B2131" t="s">
        <v>53</v>
      </c>
      <c r="C2131" t="s">
        <v>2084</v>
      </c>
      <c r="D2131" t="s">
        <v>62</v>
      </c>
      <c r="E2131">
        <v>1</v>
      </c>
      <c r="F2131" t="s">
        <v>71</v>
      </c>
      <c r="G2131" t="s">
        <v>507</v>
      </c>
      <c r="H2131" t="s">
        <v>63</v>
      </c>
      <c r="I2131" t="s">
        <v>83</v>
      </c>
      <c r="J2131" t="s">
        <v>967</v>
      </c>
      <c r="K2131" t="s">
        <v>61</v>
      </c>
      <c r="L2131" t="s">
        <v>62</v>
      </c>
      <c r="M2131">
        <v>1</v>
      </c>
      <c r="N2131" t="s">
        <v>71</v>
      </c>
      <c r="O2131">
        <v>3</v>
      </c>
      <c r="P2131">
        <v>5</v>
      </c>
      <c r="Q2131">
        <v>10</v>
      </c>
      <c r="R2131" t="s">
        <v>63</v>
      </c>
      <c r="S2131" t="s">
        <v>100</v>
      </c>
      <c r="T2131" t="s">
        <v>84</v>
      </c>
      <c r="U2131" t="s">
        <v>947</v>
      </c>
      <c r="V2131" t="s">
        <v>66</v>
      </c>
      <c r="W2131" t="s">
        <v>67</v>
      </c>
      <c r="X2131">
        <v>5</v>
      </c>
      <c r="Y2131">
        <v>0.3</v>
      </c>
      <c r="Z2131">
        <v>0.7</v>
      </c>
      <c r="AA2131">
        <v>8</v>
      </c>
      <c r="AB2131">
        <v>1</v>
      </c>
      <c r="AC2131">
        <v>6.5</v>
      </c>
      <c r="AD2131">
        <v>4</v>
      </c>
      <c r="AE2131">
        <v>7.5</v>
      </c>
      <c r="AF2131" t="s">
        <v>68</v>
      </c>
      <c r="AG2131">
        <v>7.5</v>
      </c>
      <c r="AH2131">
        <v>6</v>
      </c>
      <c r="AI2131">
        <v>5.5</v>
      </c>
      <c r="AJ2131">
        <v>8</v>
      </c>
      <c r="AK2131">
        <v>9.5</v>
      </c>
      <c r="AL2131" t="s">
        <v>68</v>
      </c>
      <c r="AM2131" t="s">
        <v>68</v>
      </c>
      <c r="AN2131" t="s">
        <v>68</v>
      </c>
      <c r="AO2131" t="s">
        <v>68</v>
      </c>
      <c r="AP2131" t="s">
        <v>68</v>
      </c>
      <c r="AQ2131" t="s">
        <v>68</v>
      </c>
      <c r="AR2131" t="s">
        <v>68</v>
      </c>
      <c r="AS2131" t="s">
        <v>68</v>
      </c>
      <c r="AT2131" t="s">
        <v>68</v>
      </c>
      <c r="AU2131" t="s">
        <v>68</v>
      </c>
      <c r="AV2131" t="s">
        <v>68</v>
      </c>
      <c r="AW2131" t="s">
        <v>68</v>
      </c>
      <c r="AX2131" t="s">
        <v>68</v>
      </c>
      <c r="AY2131" t="s">
        <v>68</v>
      </c>
      <c r="AZ2131" t="s">
        <v>69</v>
      </c>
      <c r="BA2131" t="s">
        <v>84</v>
      </c>
      <c r="BB2131">
        <v>0.93500000000000005</v>
      </c>
    </row>
    <row r="2132" spans="1:63" hidden="1" x14ac:dyDescent="0.3">
      <c r="A2132">
        <v>2015</v>
      </c>
      <c r="B2132" t="s">
        <v>53</v>
      </c>
      <c r="C2132" t="s">
        <v>2085</v>
      </c>
      <c r="D2132" t="s">
        <v>62</v>
      </c>
      <c r="E2132">
        <v>1</v>
      </c>
      <c r="F2132" t="s">
        <v>56</v>
      </c>
      <c r="G2132" t="s">
        <v>2086</v>
      </c>
      <c r="H2132" t="s">
        <v>63</v>
      </c>
      <c r="I2132" t="s">
        <v>59</v>
      </c>
      <c r="J2132" t="s">
        <v>947</v>
      </c>
      <c r="K2132" t="s">
        <v>61</v>
      </c>
      <c r="L2132" t="s">
        <v>62</v>
      </c>
      <c r="M2132">
        <v>1</v>
      </c>
      <c r="N2132" t="s">
        <v>56</v>
      </c>
      <c r="O2132">
        <v>5</v>
      </c>
      <c r="P2132">
        <v>9</v>
      </c>
      <c r="Q2132">
        <v>17</v>
      </c>
      <c r="R2132" t="s">
        <v>63</v>
      </c>
      <c r="S2132" t="s">
        <v>100</v>
      </c>
      <c r="T2132" t="s">
        <v>84</v>
      </c>
      <c r="U2132" t="s">
        <v>947</v>
      </c>
      <c r="V2132" t="s">
        <v>66</v>
      </c>
      <c r="W2132" t="s">
        <v>67</v>
      </c>
      <c r="X2132">
        <v>5</v>
      </c>
      <c r="Y2132">
        <v>0.3</v>
      </c>
      <c r="Z2132">
        <v>0.7</v>
      </c>
      <c r="AA2132">
        <v>4.5</v>
      </c>
      <c r="AB2132">
        <v>5</v>
      </c>
      <c r="AC2132">
        <v>4.5</v>
      </c>
      <c r="AD2132">
        <v>5</v>
      </c>
      <c r="AE2132">
        <v>6.5</v>
      </c>
      <c r="AF2132" t="s">
        <v>68</v>
      </c>
      <c r="AG2132">
        <v>7.5</v>
      </c>
      <c r="AH2132">
        <v>8</v>
      </c>
      <c r="AI2132">
        <v>7.5</v>
      </c>
      <c r="AJ2132">
        <v>7</v>
      </c>
      <c r="AK2132">
        <v>7</v>
      </c>
      <c r="AL2132" t="s">
        <v>68</v>
      </c>
      <c r="AM2132" t="s">
        <v>68</v>
      </c>
      <c r="AN2132" t="s">
        <v>68</v>
      </c>
      <c r="AO2132" t="s">
        <v>68</v>
      </c>
      <c r="AP2132" t="s">
        <v>68</v>
      </c>
      <c r="AQ2132" t="s">
        <v>68</v>
      </c>
      <c r="AR2132" t="s">
        <v>68</v>
      </c>
      <c r="AS2132" t="s">
        <v>68</v>
      </c>
      <c r="AT2132" t="s">
        <v>68</v>
      </c>
      <c r="AU2132" t="s">
        <v>68</v>
      </c>
      <c r="AV2132" t="s">
        <v>68</v>
      </c>
      <c r="AW2132" t="s">
        <v>68</v>
      </c>
      <c r="AX2132" t="s">
        <v>68</v>
      </c>
      <c r="AY2132" t="s">
        <v>68</v>
      </c>
      <c r="AZ2132" t="s">
        <v>69</v>
      </c>
      <c r="BA2132" t="s">
        <v>84</v>
      </c>
      <c r="BB2132">
        <v>0.55000000000000004</v>
      </c>
    </row>
    <row r="2133" spans="1:63" x14ac:dyDescent="0.3">
      <c r="A2133">
        <v>2015</v>
      </c>
      <c r="B2133" t="s">
        <v>53</v>
      </c>
      <c r="C2133" t="s">
        <v>2087</v>
      </c>
      <c r="D2133" t="s">
        <v>62</v>
      </c>
      <c r="E2133">
        <v>1</v>
      </c>
      <c r="F2133" t="s">
        <v>56</v>
      </c>
      <c r="G2133" t="s">
        <v>2086</v>
      </c>
      <c r="H2133" t="s">
        <v>63</v>
      </c>
      <c r="I2133" t="s">
        <v>327</v>
      </c>
      <c r="J2133" t="s">
        <v>2082</v>
      </c>
      <c r="K2133" t="s">
        <v>61</v>
      </c>
      <c r="L2133" t="s">
        <v>62</v>
      </c>
      <c r="M2133">
        <v>1</v>
      </c>
      <c r="N2133" t="s">
        <v>56</v>
      </c>
      <c r="O2133">
        <v>8</v>
      </c>
      <c r="P2133">
        <v>15</v>
      </c>
      <c r="Q2133">
        <v>30</v>
      </c>
      <c r="R2133" t="s">
        <v>63</v>
      </c>
      <c r="S2133" t="s">
        <v>100</v>
      </c>
      <c r="T2133" t="s">
        <v>68</v>
      </c>
      <c r="U2133" t="s">
        <v>68</v>
      </c>
      <c r="V2133" t="s">
        <v>66</v>
      </c>
      <c r="W2133" t="s">
        <v>67</v>
      </c>
      <c r="X2133">
        <v>5</v>
      </c>
      <c r="Y2133">
        <v>0.3</v>
      </c>
      <c r="Z2133">
        <v>0.7</v>
      </c>
      <c r="AA2133">
        <v>8</v>
      </c>
      <c r="AB2133" t="s">
        <v>68</v>
      </c>
      <c r="AC2133" t="s">
        <v>68</v>
      </c>
      <c r="AD2133" t="s">
        <v>68</v>
      </c>
      <c r="AE2133" t="s">
        <v>68</v>
      </c>
      <c r="AF2133" t="s">
        <v>68</v>
      </c>
      <c r="AG2133">
        <v>8.5</v>
      </c>
      <c r="AH2133">
        <v>10</v>
      </c>
      <c r="AI2133" t="s">
        <v>68</v>
      </c>
      <c r="AJ2133" t="s">
        <v>68</v>
      </c>
      <c r="AK2133" t="s">
        <v>68</v>
      </c>
      <c r="AL2133" t="s">
        <v>68</v>
      </c>
      <c r="AM2133" t="s">
        <v>68</v>
      </c>
      <c r="AN2133" t="s">
        <v>68</v>
      </c>
      <c r="AO2133" t="s">
        <v>68</v>
      </c>
      <c r="AP2133" t="s">
        <v>68</v>
      </c>
      <c r="AQ2133" t="s">
        <v>68</v>
      </c>
      <c r="AR2133" t="s">
        <v>68</v>
      </c>
      <c r="AS2133" t="s">
        <v>68</v>
      </c>
      <c r="AT2133" t="s">
        <v>68</v>
      </c>
      <c r="AU2133" t="s">
        <v>68</v>
      </c>
      <c r="AV2133" t="s">
        <v>68</v>
      </c>
      <c r="AW2133" t="s">
        <v>68</v>
      </c>
      <c r="AX2133" t="s">
        <v>68</v>
      </c>
      <c r="AY2133" t="s">
        <v>68</v>
      </c>
      <c r="AZ2133" t="s">
        <v>80</v>
      </c>
      <c r="BA2133" t="s">
        <v>84</v>
      </c>
      <c r="BB2133">
        <v>0.64600000000000002</v>
      </c>
      <c r="BD2133">
        <f>IF(EXACT(BA2133,T2133),1,0)</f>
        <v>0</v>
      </c>
      <c r="BE2133">
        <f>IF(AND(AZ2133="2_Testando"),1,0)</f>
        <v>1</v>
      </c>
      <c r="BF2133">
        <f>IF(AND(AZ2133="2_Testando",BD2133=1),1,0)</f>
        <v>0</v>
      </c>
      <c r="BJ2133">
        <f>IF(AND(BB2133&gt;0.7,BF2133=1),1,0)</f>
        <v>0</v>
      </c>
    </row>
    <row r="2134" spans="1:63" hidden="1" x14ac:dyDescent="0.3">
      <c r="A2134">
        <v>2015</v>
      </c>
      <c r="B2134" t="s">
        <v>53</v>
      </c>
      <c r="C2134" t="s">
        <v>2088</v>
      </c>
      <c r="D2134" t="s">
        <v>62</v>
      </c>
      <c r="E2134">
        <v>1</v>
      </c>
      <c r="F2134" t="s">
        <v>56</v>
      </c>
      <c r="G2134" t="s">
        <v>112</v>
      </c>
      <c r="H2134" t="s">
        <v>63</v>
      </c>
      <c r="I2134" t="s">
        <v>83</v>
      </c>
      <c r="J2134" t="s">
        <v>967</v>
      </c>
      <c r="K2134" t="s">
        <v>61</v>
      </c>
      <c r="L2134" t="s">
        <v>62</v>
      </c>
      <c r="M2134">
        <v>1</v>
      </c>
      <c r="N2134" t="s">
        <v>56</v>
      </c>
      <c r="O2134">
        <v>7</v>
      </c>
      <c r="P2134">
        <v>13</v>
      </c>
      <c r="Q2134">
        <v>26</v>
      </c>
      <c r="R2134" t="s">
        <v>63</v>
      </c>
      <c r="S2134" t="s">
        <v>100</v>
      </c>
      <c r="T2134" t="s">
        <v>84</v>
      </c>
      <c r="U2134" t="s">
        <v>947</v>
      </c>
      <c r="V2134" t="s">
        <v>66</v>
      </c>
      <c r="W2134" t="s">
        <v>67</v>
      </c>
      <c r="X2134">
        <v>5</v>
      </c>
      <c r="Y2134">
        <v>0.3</v>
      </c>
      <c r="Z2134">
        <v>0.7</v>
      </c>
      <c r="AA2134">
        <v>9</v>
      </c>
      <c r="AB2134">
        <v>9</v>
      </c>
      <c r="AC2134" t="s">
        <v>68</v>
      </c>
      <c r="AD2134">
        <v>8.5</v>
      </c>
      <c r="AE2134">
        <v>8</v>
      </c>
      <c r="AF2134" t="s">
        <v>68</v>
      </c>
      <c r="AG2134">
        <v>9.5</v>
      </c>
      <c r="AH2134">
        <v>7</v>
      </c>
      <c r="AI2134">
        <v>10</v>
      </c>
      <c r="AJ2134">
        <v>10</v>
      </c>
      <c r="AK2134">
        <v>10</v>
      </c>
      <c r="AL2134" t="s">
        <v>68</v>
      </c>
      <c r="AM2134" t="s">
        <v>68</v>
      </c>
      <c r="AN2134" t="s">
        <v>68</v>
      </c>
      <c r="AO2134" t="s">
        <v>68</v>
      </c>
      <c r="AP2134" t="s">
        <v>68</v>
      </c>
      <c r="AQ2134" t="s">
        <v>68</v>
      </c>
      <c r="AR2134" t="s">
        <v>68</v>
      </c>
      <c r="AS2134" t="s">
        <v>68</v>
      </c>
      <c r="AT2134" t="s">
        <v>68</v>
      </c>
      <c r="AU2134" t="s">
        <v>68</v>
      </c>
      <c r="AV2134" t="s">
        <v>68</v>
      </c>
      <c r="AW2134" t="s">
        <v>68</v>
      </c>
      <c r="AX2134" t="s">
        <v>68</v>
      </c>
      <c r="AY2134" t="s">
        <v>68</v>
      </c>
      <c r="AZ2134" t="s">
        <v>69</v>
      </c>
      <c r="BA2134" t="s">
        <v>84</v>
      </c>
      <c r="BB2134">
        <v>1</v>
      </c>
    </row>
    <row r="2135" spans="1:63" hidden="1" x14ac:dyDescent="0.3">
      <c r="A2135">
        <v>2016</v>
      </c>
      <c r="B2135" t="s">
        <v>53</v>
      </c>
      <c r="C2135" t="s">
        <v>2089</v>
      </c>
      <c r="D2135" t="s">
        <v>62</v>
      </c>
      <c r="E2135">
        <v>1</v>
      </c>
      <c r="F2135" t="s">
        <v>56</v>
      </c>
      <c r="G2135" t="s">
        <v>112</v>
      </c>
      <c r="H2135" t="s">
        <v>63</v>
      </c>
      <c r="I2135" t="s">
        <v>59</v>
      </c>
      <c r="J2135" t="s">
        <v>72</v>
      </c>
      <c r="K2135" t="s">
        <v>61</v>
      </c>
      <c r="L2135" t="s">
        <v>62</v>
      </c>
      <c r="M2135">
        <v>1</v>
      </c>
      <c r="N2135" t="s">
        <v>56</v>
      </c>
      <c r="O2135">
        <v>8</v>
      </c>
      <c r="P2135">
        <v>16</v>
      </c>
      <c r="Q2135">
        <v>24</v>
      </c>
      <c r="R2135" t="s">
        <v>63</v>
      </c>
      <c r="S2135" t="s">
        <v>100</v>
      </c>
      <c r="T2135" t="s">
        <v>65</v>
      </c>
      <c r="U2135" t="s">
        <v>60</v>
      </c>
      <c r="V2135" t="s">
        <v>66</v>
      </c>
      <c r="W2135" t="s">
        <v>67</v>
      </c>
      <c r="X2135">
        <v>4</v>
      </c>
      <c r="Y2135">
        <v>0</v>
      </c>
      <c r="Z2135">
        <v>3</v>
      </c>
      <c r="AA2135">
        <v>0</v>
      </c>
      <c r="AB2135">
        <v>7</v>
      </c>
      <c r="AC2135">
        <v>5</v>
      </c>
      <c r="AD2135">
        <v>3</v>
      </c>
      <c r="AE2135">
        <v>0</v>
      </c>
      <c r="AF2135">
        <v>5</v>
      </c>
      <c r="AG2135">
        <v>3</v>
      </c>
      <c r="AH2135">
        <v>5</v>
      </c>
      <c r="AI2135">
        <v>4</v>
      </c>
      <c r="AJ2135">
        <v>5</v>
      </c>
      <c r="AK2135">
        <v>3</v>
      </c>
      <c r="AL2135">
        <v>5</v>
      </c>
      <c r="AM2135">
        <v>7</v>
      </c>
      <c r="AN2135">
        <v>5</v>
      </c>
      <c r="AO2135">
        <v>4</v>
      </c>
      <c r="AP2135">
        <v>5</v>
      </c>
      <c r="AQ2135">
        <v>4</v>
      </c>
      <c r="AR2135">
        <v>5</v>
      </c>
      <c r="AS2135" t="s">
        <v>68</v>
      </c>
      <c r="AT2135" t="s">
        <v>68</v>
      </c>
      <c r="AU2135" t="s">
        <v>68</v>
      </c>
      <c r="AV2135" t="s">
        <v>68</v>
      </c>
      <c r="AW2135" t="s">
        <v>68</v>
      </c>
      <c r="AX2135" t="s">
        <v>68</v>
      </c>
      <c r="AY2135" t="s">
        <v>68</v>
      </c>
      <c r="AZ2135" t="s">
        <v>68</v>
      </c>
      <c r="BA2135" t="s">
        <v>68</v>
      </c>
      <c r="BB2135" t="s">
        <v>68</v>
      </c>
      <c r="BC2135" t="s">
        <v>68</v>
      </c>
      <c r="BD2135" t="s">
        <v>68</v>
      </c>
      <c r="BE2135" t="s">
        <v>68</v>
      </c>
      <c r="BF2135" t="s">
        <v>68</v>
      </c>
      <c r="BG2135" t="s">
        <v>68</v>
      </c>
      <c r="BH2135" t="s">
        <v>69</v>
      </c>
      <c r="BI2135" t="s">
        <v>65</v>
      </c>
      <c r="BJ2135">
        <v>1</v>
      </c>
    </row>
    <row r="2136" spans="1:63" hidden="1" x14ac:dyDescent="0.3">
      <c r="A2136">
        <v>2016</v>
      </c>
      <c r="B2136" t="s">
        <v>53</v>
      </c>
      <c r="C2136" t="s">
        <v>2090</v>
      </c>
      <c r="D2136" t="s">
        <v>62</v>
      </c>
      <c r="E2136">
        <v>1</v>
      </c>
      <c r="F2136" t="s">
        <v>56</v>
      </c>
      <c r="G2136" t="s">
        <v>112</v>
      </c>
      <c r="H2136" t="s">
        <v>63</v>
      </c>
      <c r="I2136" t="s">
        <v>83</v>
      </c>
      <c r="J2136" t="s">
        <v>72</v>
      </c>
      <c r="K2136" t="s">
        <v>61</v>
      </c>
      <c r="L2136" t="s">
        <v>62</v>
      </c>
      <c r="M2136">
        <v>1</v>
      </c>
      <c r="N2136" t="s">
        <v>56</v>
      </c>
      <c r="O2136">
        <v>9</v>
      </c>
      <c r="P2136">
        <v>17</v>
      </c>
      <c r="Q2136">
        <v>25</v>
      </c>
      <c r="R2136" t="s">
        <v>63</v>
      </c>
      <c r="S2136" t="s">
        <v>100</v>
      </c>
      <c r="T2136" t="s">
        <v>84</v>
      </c>
      <c r="U2136" t="s">
        <v>60</v>
      </c>
      <c r="V2136" t="s">
        <v>66</v>
      </c>
      <c r="W2136" t="s">
        <v>67</v>
      </c>
      <c r="X2136">
        <v>4</v>
      </c>
      <c r="Y2136">
        <v>0</v>
      </c>
      <c r="Z2136">
        <v>3</v>
      </c>
      <c r="AA2136">
        <v>0</v>
      </c>
      <c r="AB2136">
        <v>7</v>
      </c>
      <c r="AC2136">
        <v>9</v>
      </c>
      <c r="AD2136">
        <v>6</v>
      </c>
      <c r="AE2136">
        <v>3</v>
      </c>
      <c r="AF2136">
        <v>5</v>
      </c>
      <c r="AG2136">
        <v>6</v>
      </c>
      <c r="AH2136">
        <v>5</v>
      </c>
      <c r="AI2136">
        <v>7</v>
      </c>
      <c r="AJ2136" t="s">
        <v>68</v>
      </c>
      <c r="AK2136">
        <v>9</v>
      </c>
      <c r="AL2136">
        <v>5</v>
      </c>
      <c r="AM2136">
        <v>10</v>
      </c>
      <c r="AN2136">
        <v>10</v>
      </c>
      <c r="AO2136">
        <v>9</v>
      </c>
      <c r="AP2136">
        <v>5</v>
      </c>
      <c r="AQ2136" t="s">
        <v>68</v>
      </c>
      <c r="AR2136" t="s">
        <v>68</v>
      </c>
      <c r="AS2136" t="s">
        <v>68</v>
      </c>
      <c r="AT2136" t="s">
        <v>68</v>
      </c>
      <c r="AU2136" t="s">
        <v>68</v>
      </c>
      <c r="AV2136" t="s">
        <v>68</v>
      </c>
      <c r="AW2136" t="s">
        <v>68</v>
      </c>
      <c r="AX2136" t="s">
        <v>68</v>
      </c>
      <c r="AY2136" t="s">
        <v>68</v>
      </c>
      <c r="AZ2136" t="s">
        <v>68</v>
      </c>
      <c r="BA2136" t="s">
        <v>68</v>
      </c>
      <c r="BB2136" t="s">
        <v>68</v>
      </c>
      <c r="BC2136" t="s">
        <v>68</v>
      </c>
      <c r="BD2136" t="s">
        <v>68</v>
      </c>
      <c r="BE2136" t="s">
        <v>68</v>
      </c>
      <c r="BF2136" t="s">
        <v>80</v>
      </c>
      <c r="BG2136" t="s">
        <v>84</v>
      </c>
      <c r="BH2136">
        <v>0.71799999999999997</v>
      </c>
    </row>
    <row r="2137" spans="1:63" hidden="1" x14ac:dyDescent="0.3">
      <c r="A2137">
        <v>2016</v>
      </c>
      <c r="B2137" t="s">
        <v>53</v>
      </c>
      <c r="C2137" t="s">
        <v>2091</v>
      </c>
      <c r="D2137" t="s">
        <v>62</v>
      </c>
      <c r="E2137">
        <v>1</v>
      </c>
      <c r="F2137" t="s">
        <v>56</v>
      </c>
      <c r="G2137" t="s">
        <v>112</v>
      </c>
      <c r="H2137" t="s">
        <v>63</v>
      </c>
      <c r="I2137" t="s">
        <v>83</v>
      </c>
      <c r="J2137" t="s">
        <v>72</v>
      </c>
      <c r="K2137" t="s">
        <v>61</v>
      </c>
      <c r="L2137" t="s">
        <v>62</v>
      </c>
      <c r="M2137">
        <v>1</v>
      </c>
      <c r="N2137" t="s">
        <v>56</v>
      </c>
      <c r="O2137">
        <v>9</v>
      </c>
      <c r="P2137">
        <v>17</v>
      </c>
      <c r="Q2137">
        <v>26</v>
      </c>
      <c r="R2137" t="s">
        <v>63</v>
      </c>
      <c r="S2137" t="s">
        <v>100</v>
      </c>
      <c r="T2137" t="s">
        <v>84</v>
      </c>
      <c r="U2137" t="s">
        <v>60</v>
      </c>
      <c r="V2137" t="s">
        <v>66</v>
      </c>
      <c r="W2137" t="s">
        <v>67</v>
      </c>
      <c r="X2137">
        <v>4</v>
      </c>
      <c r="Y2137">
        <v>0</v>
      </c>
      <c r="Z2137">
        <v>3</v>
      </c>
      <c r="AA2137">
        <v>0</v>
      </c>
      <c r="AB2137">
        <v>7</v>
      </c>
      <c r="AC2137">
        <v>6</v>
      </c>
      <c r="AD2137">
        <v>5</v>
      </c>
      <c r="AE2137">
        <v>4</v>
      </c>
      <c r="AF2137">
        <v>5</v>
      </c>
      <c r="AG2137">
        <v>4</v>
      </c>
      <c r="AH2137">
        <v>5</v>
      </c>
      <c r="AI2137">
        <v>6</v>
      </c>
      <c r="AJ2137">
        <v>5</v>
      </c>
      <c r="AK2137">
        <v>6</v>
      </c>
      <c r="AL2137" t="s">
        <v>68</v>
      </c>
      <c r="AM2137">
        <v>10</v>
      </c>
      <c r="AN2137">
        <v>10</v>
      </c>
      <c r="AO2137">
        <v>7</v>
      </c>
      <c r="AP2137">
        <v>7</v>
      </c>
      <c r="AQ2137" t="s">
        <v>68</v>
      </c>
      <c r="AR2137" t="s">
        <v>68</v>
      </c>
      <c r="AS2137" t="s">
        <v>68</v>
      </c>
      <c r="AT2137" t="s">
        <v>68</v>
      </c>
      <c r="AU2137" t="s">
        <v>68</v>
      </c>
      <c r="AV2137" t="s">
        <v>68</v>
      </c>
      <c r="AW2137" t="s">
        <v>68</v>
      </c>
      <c r="AX2137" t="s">
        <v>68</v>
      </c>
      <c r="AY2137" t="s">
        <v>68</v>
      </c>
      <c r="AZ2137" t="s">
        <v>68</v>
      </c>
      <c r="BA2137" t="s">
        <v>68</v>
      </c>
      <c r="BB2137" t="s">
        <v>68</v>
      </c>
      <c r="BC2137" t="s">
        <v>68</v>
      </c>
      <c r="BD2137" t="s">
        <v>68</v>
      </c>
      <c r="BE2137" t="s">
        <v>68</v>
      </c>
      <c r="BF2137" t="s">
        <v>80</v>
      </c>
      <c r="BG2137" t="s">
        <v>84</v>
      </c>
      <c r="BH2137">
        <v>0.71799999999999997</v>
      </c>
    </row>
    <row r="2138" spans="1:63" hidden="1" x14ac:dyDescent="0.3">
      <c r="A2138">
        <v>2016</v>
      </c>
      <c r="B2138" t="s">
        <v>53</v>
      </c>
      <c r="C2138" t="s">
        <v>2092</v>
      </c>
      <c r="D2138" t="s">
        <v>62</v>
      </c>
      <c r="E2138">
        <v>1</v>
      </c>
      <c r="F2138" t="s">
        <v>56</v>
      </c>
      <c r="G2138" t="s">
        <v>112</v>
      </c>
      <c r="H2138" t="s">
        <v>63</v>
      </c>
      <c r="I2138" t="s">
        <v>59</v>
      </c>
      <c r="J2138" t="s">
        <v>72</v>
      </c>
      <c r="K2138" t="s">
        <v>61</v>
      </c>
      <c r="L2138" t="s">
        <v>62</v>
      </c>
      <c r="M2138">
        <v>1</v>
      </c>
      <c r="N2138" t="s">
        <v>56</v>
      </c>
      <c r="O2138">
        <v>10</v>
      </c>
      <c r="P2138">
        <v>20</v>
      </c>
      <c r="Q2138">
        <v>30</v>
      </c>
      <c r="R2138" t="s">
        <v>63</v>
      </c>
      <c r="S2138" t="s">
        <v>100</v>
      </c>
      <c r="T2138" t="s">
        <v>65</v>
      </c>
      <c r="U2138" t="s">
        <v>60</v>
      </c>
      <c r="V2138" t="s">
        <v>66</v>
      </c>
      <c r="W2138" t="s">
        <v>67</v>
      </c>
      <c r="X2138">
        <v>4</v>
      </c>
      <c r="Y2138">
        <v>0</v>
      </c>
      <c r="Z2138">
        <v>3</v>
      </c>
      <c r="AA2138">
        <v>0</v>
      </c>
      <c r="AB2138">
        <v>7</v>
      </c>
      <c r="AC2138">
        <v>6</v>
      </c>
      <c r="AD2138">
        <v>2</v>
      </c>
      <c r="AE2138">
        <v>5</v>
      </c>
      <c r="AF2138">
        <v>1</v>
      </c>
      <c r="AG2138">
        <v>1</v>
      </c>
      <c r="AH2138">
        <v>5</v>
      </c>
      <c r="AI2138">
        <v>2</v>
      </c>
      <c r="AJ2138">
        <v>5</v>
      </c>
      <c r="AK2138">
        <v>2</v>
      </c>
      <c r="AL2138">
        <v>5</v>
      </c>
      <c r="AM2138">
        <v>7</v>
      </c>
      <c r="AN2138">
        <v>5</v>
      </c>
      <c r="AO2138">
        <v>5</v>
      </c>
      <c r="AP2138">
        <v>9</v>
      </c>
      <c r="AQ2138">
        <v>5</v>
      </c>
      <c r="AR2138">
        <v>9</v>
      </c>
      <c r="AS2138">
        <v>5</v>
      </c>
      <c r="AT2138" t="s">
        <v>68</v>
      </c>
      <c r="AU2138" t="s">
        <v>68</v>
      </c>
      <c r="AV2138" t="s">
        <v>68</v>
      </c>
      <c r="AW2138" t="s">
        <v>68</v>
      </c>
      <c r="AX2138" t="s">
        <v>68</v>
      </c>
      <c r="AY2138" t="s">
        <v>68</v>
      </c>
      <c r="AZ2138" t="s">
        <v>68</v>
      </c>
      <c r="BA2138" t="s">
        <v>68</v>
      </c>
      <c r="BB2138" t="s">
        <v>68</v>
      </c>
      <c r="BC2138" t="s">
        <v>68</v>
      </c>
      <c r="BD2138" t="s">
        <v>68</v>
      </c>
      <c r="BE2138" t="s">
        <v>68</v>
      </c>
      <c r="BF2138" t="s">
        <v>68</v>
      </c>
      <c r="BG2138" t="s">
        <v>68</v>
      </c>
      <c r="BH2138" t="s">
        <v>68</v>
      </c>
      <c r="BI2138" t="s">
        <v>69</v>
      </c>
      <c r="BJ2138" t="s">
        <v>65</v>
      </c>
      <c r="BK2138">
        <v>1</v>
      </c>
    </row>
    <row r="2139" spans="1:63" hidden="1" x14ac:dyDescent="0.3">
      <c r="A2139">
        <v>2016</v>
      </c>
      <c r="B2139" t="s">
        <v>53</v>
      </c>
      <c r="C2139" t="s">
        <v>2093</v>
      </c>
      <c r="D2139" t="s">
        <v>62</v>
      </c>
      <c r="E2139">
        <v>1</v>
      </c>
      <c r="F2139" t="s">
        <v>56</v>
      </c>
      <c r="G2139" t="s">
        <v>112</v>
      </c>
      <c r="H2139" t="s">
        <v>63</v>
      </c>
      <c r="I2139" t="s">
        <v>59</v>
      </c>
      <c r="J2139" t="s">
        <v>72</v>
      </c>
      <c r="K2139" t="s">
        <v>61</v>
      </c>
      <c r="L2139" t="s">
        <v>62</v>
      </c>
      <c r="M2139">
        <v>1</v>
      </c>
      <c r="N2139" t="s">
        <v>56</v>
      </c>
      <c r="O2139">
        <v>10</v>
      </c>
      <c r="P2139">
        <v>19</v>
      </c>
      <c r="Q2139">
        <v>28</v>
      </c>
      <c r="R2139" t="s">
        <v>63</v>
      </c>
      <c r="S2139" t="s">
        <v>100</v>
      </c>
      <c r="T2139" t="s">
        <v>65</v>
      </c>
      <c r="U2139" t="s">
        <v>60</v>
      </c>
      <c r="V2139" t="s">
        <v>66</v>
      </c>
      <c r="W2139" t="s">
        <v>67</v>
      </c>
      <c r="X2139">
        <v>4</v>
      </c>
      <c r="Y2139">
        <v>0</v>
      </c>
      <c r="Z2139">
        <v>3</v>
      </c>
      <c r="AA2139">
        <v>0</v>
      </c>
      <c r="AB2139">
        <v>7</v>
      </c>
      <c r="AC2139">
        <v>3</v>
      </c>
      <c r="AD2139">
        <v>2</v>
      </c>
      <c r="AE2139">
        <v>0</v>
      </c>
      <c r="AF2139">
        <v>5</v>
      </c>
      <c r="AG2139">
        <v>3</v>
      </c>
      <c r="AH2139">
        <v>0</v>
      </c>
      <c r="AI2139">
        <v>5</v>
      </c>
      <c r="AJ2139">
        <v>2</v>
      </c>
      <c r="AK2139">
        <v>7</v>
      </c>
      <c r="AL2139">
        <v>5</v>
      </c>
      <c r="AM2139">
        <v>7</v>
      </c>
      <c r="AN2139">
        <v>5</v>
      </c>
      <c r="AO2139">
        <v>5</v>
      </c>
      <c r="AP2139" t="s">
        <v>68</v>
      </c>
      <c r="AQ2139" t="s">
        <v>68</v>
      </c>
      <c r="AR2139" t="s">
        <v>68</v>
      </c>
      <c r="AS2139" t="s">
        <v>68</v>
      </c>
      <c r="AT2139" t="s">
        <v>68</v>
      </c>
      <c r="AU2139" t="s">
        <v>68</v>
      </c>
      <c r="AV2139" t="s">
        <v>68</v>
      </c>
      <c r="AW2139" t="s">
        <v>68</v>
      </c>
      <c r="AX2139" t="s">
        <v>68</v>
      </c>
      <c r="AY2139" t="s">
        <v>68</v>
      </c>
      <c r="AZ2139" t="s">
        <v>68</v>
      </c>
      <c r="BA2139" t="s">
        <v>68</v>
      </c>
      <c r="BB2139" t="s">
        <v>68</v>
      </c>
      <c r="BC2139" t="s">
        <v>68</v>
      </c>
      <c r="BD2139" t="s">
        <v>68</v>
      </c>
      <c r="BE2139" t="s">
        <v>69</v>
      </c>
      <c r="BF2139" t="s">
        <v>65</v>
      </c>
      <c r="BG2139">
        <v>0.97</v>
      </c>
    </row>
    <row r="2140" spans="1:63" hidden="1" x14ac:dyDescent="0.3">
      <c r="A2140">
        <v>2016</v>
      </c>
      <c r="B2140" t="s">
        <v>53</v>
      </c>
      <c r="C2140" t="s">
        <v>2094</v>
      </c>
      <c r="D2140" t="s">
        <v>62</v>
      </c>
      <c r="E2140">
        <v>1</v>
      </c>
      <c r="F2140" t="s">
        <v>56</v>
      </c>
      <c r="G2140" t="s">
        <v>112</v>
      </c>
      <c r="H2140" t="s">
        <v>63</v>
      </c>
      <c r="I2140" t="s">
        <v>83</v>
      </c>
      <c r="J2140" t="s">
        <v>72</v>
      </c>
      <c r="K2140" t="s">
        <v>61</v>
      </c>
      <c r="L2140" t="s">
        <v>62</v>
      </c>
      <c r="M2140">
        <v>1</v>
      </c>
      <c r="N2140" t="s">
        <v>56</v>
      </c>
      <c r="O2140">
        <v>10</v>
      </c>
      <c r="P2140">
        <v>19</v>
      </c>
      <c r="Q2140">
        <v>29</v>
      </c>
      <c r="R2140" t="s">
        <v>63</v>
      </c>
      <c r="S2140" t="s">
        <v>100</v>
      </c>
      <c r="T2140" t="s">
        <v>84</v>
      </c>
      <c r="U2140" t="s">
        <v>60</v>
      </c>
      <c r="V2140" t="s">
        <v>66</v>
      </c>
      <c r="W2140" t="s">
        <v>67</v>
      </c>
      <c r="X2140">
        <v>4</v>
      </c>
      <c r="Y2140">
        <v>0</v>
      </c>
      <c r="Z2140">
        <v>3</v>
      </c>
      <c r="AA2140">
        <v>0</v>
      </c>
      <c r="AB2140">
        <v>7</v>
      </c>
      <c r="AC2140">
        <v>8</v>
      </c>
      <c r="AD2140">
        <v>5</v>
      </c>
      <c r="AE2140">
        <v>6</v>
      </c>
      <c r="AF2140">
        <v>5</v>
      </c>
      <c r="AG2140" t="s">
        <v>68</v>
      </c>
      <c r="AH2140">
        <v>6</v>
      </c>
      <c r="AI2140">
        <v>5</v>
      </c>
      <c r="AJ2140">
        <v>7</v>
      </c>
      <c r="AK2140" t="s">
        <v>68</v>
      </c>
      <c r="AL2140">
        <v>9</v>
      </c>
      <c r="AM2140">
        <v>5</v>
      </c>
      <c r="AN2140">
        <v>10</v>
      </c>
      <c r="AO2140">
        <v>10</v>
      </c>
      <c r="AP2140">
        <v>6</v>
      </c>
      <c r="AQ2140" t="s">
        <v>68</v>
      </c>
      <c r="AR2140" t="s">
        <v>68</v>
      </c>
      <c r="AS2140" t="s">
        <v>68</v>
      </c>
      <c r="AT2140" t="s">
        <v>68</v>
      </c>
      <c r="AU2140" t="s">
        <v>68</v>
      </c>
      <c r="AV2140" t="s">
        <v>68</v>
      </c>
      <c r="AW2140" t="s">
        <v>68</v>
      </c>
      <c r="AX2140" t="s">
        <v>68</v>
      </c>
      <c r="AY2140" t="s">
        <v>68</v>
      </c>
      <c r="AZ2140" t="s">
        <v>68</v>
      </c>
      <c r="BA2140" t="s">
        <v>68</v>
      </c>
      <c r="BB2140" t="s">
        <v>68</v>
      </c>
      <c r="BC2140" t="s">
        <v>68</v>
      </c>
      <c r="BD2140" t="s">
        <v>68</v>
      </c>
      <c r="BE2140" t="s">
        <v>68</v>
      </c>
      <c r="BF2140" t="s">
        <v>69</v>
      </c>
      <c r="BG2140" t="s">
        <v>84</v>
      </c>
      <c r="BH2140">
        <v>0.71799999999999997</v>
      </c>
    </row>
    <row r="2141" spans="1:63" hidden="1" x14ac:dyDescent="0.3">
      <c r="A2141">
        <v>2016</v>
      </c>
      <c r="B2141" t="s">
        <v>53</v>
      </c>
      <c r="C2141" t="s">
        <v>2095</v>
      </c>
      <c r="D2141" t="s">
        <v>62</v>
      </c>
      <c r="E2141">
        <v>1</v>
      </c>
      <c r="F2141" t="s">
        <v>56</v>
      </c>
      <c r="G2141" t="s">
        <v>112</v>
      </c>
      <c r="H2141" t="s">
        <v>63</v>
      </c>
      <c r="I2141" t="s">
        <v>83</v>
      </c>
      <c r="J2141" t="s">
        <v>72</v>
      </c>
      <c r="K2141" t="s">
        <v>61</v>
      </c>
      <c r="L2141" t="s">
        <v>62</v>
      </c>
      <c r="M2141">
        <v>1</v>
      </c>
      <c r="N2141" t="s">
        <v>56</v>
      </c>
      <c r="O2141">
        <v>10</v>
      </c>
      <c r="P2141">
        <v>20</v>
      </c>
      <c r="Q2141">
        <v>30</v>
      </c>
      <c r="R2141" t="s">
        <v>63</v>
      </c>
      <c r="S2141" t="s">
        <v>100</v>
      </c>
      <c r="T2141" t="s">
        <v>84</v>
      </c>
      <c r="U2141" t="s">
        <v>60</v>
      </c>
      <c r="V2141" t="s">
        <v>66</v>
      </c>
      <c r="W2141" t="s">
        <v>67</v>
      </c>
      <c r="X2141">
        <v>4</v>
      </c>
      <c r="Y2141">
        <v>0</v>
      </c>
      <c r="Z2141">
        <v>3</v>
      </c>
      <c r="AA2141">
        <v>0</v>
      </c>
      <c r="AB2141">
        <v>7</v>
      </c>
      <c r="AC2141">
        <v>5</v>
      </c>
      <c r="AD2141">
        <v>5</v>
      </c>
      <c r="AE2141">
        <v>3</v>
      </c>
      <c r="AF2141">
        <v>5</v>
      </c>
      <c r="AG2141">
        <v>1</v>
      </c>
      <c r="AH2141">
        <v>5</v>
      </c>
      <c r="AI2141">
        <v>5</v>
      </c>
      <c r="AJ2141">
        <v>5</v>
      </c>
      <c r="AK2141">
        <v>5</v>
      </c>
      <c r="AL2141" t="s">
        <v>68</v>
      </c>
      <c r="AM2141">
        <v>9</v>
      </c>
      <c r="AN2141">
        <v>5</v>
      </c>
      <c r="AO2141">
        <v>7</v>
      </c>
      <c r="AP2141">
        <v>7</v>
      </c>
      <c r="AQ2141">
        <v>8</v>
      </c>
      <c r="AR2141">
        <v>5</v>
      </c>
      <c r="AS2141" t="s">
        <v>68</v>
      </c>
      <c r="AT2141" t="s">
        <v>68</v>
      </c>
      <c r="AU2141" t="s">
        <v>68</v>
      </c>
      <c r="AV2141" t="s">
        <v>68</v>
      </c>
      <c r="AW2141" t="s">
        <v>68</v>
      </c>
      <c r="AX2141" t="s">
        <v>68</v>
      </c>
      <c r="AY2141" t="s">
        <v>68</v>
      </c>
      <c r="AZ2141" t="s">
        <v>68</v>
      </c>
      <c r="BA2141" t="s">
        <v>68</v>
      </c>
      <c r="BB2141" t="s">
        <v>68</v>
      </c>
      <c r="BC2141" t="s">
        <v>68</v>
      </c>
      <c r="BD2141" t="s">
        <v>68</v>
      </c>
      <c r="BE2141" t="s">
        <v>68</v>
      </c>
      <c r="BF2141" t="s">
        <v>68</v>
      </c>
      <c r="BG2141" t="s">
        <v>68</v>
      </c>
      <c r="BH2141" t="s">
        <v>69</v>
      </c>
      <c r="BI2141" t="s">
        <v>84</v>
      </c>
      <c r="BJ2141">
        <v>0.71799999999999997</v>
      </c>
    </row>
    <row r="2142" spans="1:63" hidden="1" x14ac:dyDescent="0.3">
      <c r="A2142">
        <v>2016</v>
      </c>
      <c r="B2142" t="s">
        <v>53</v>
      </c>
      <c r="C2142" t="s">
        <v>2096</v>
      </c>
      <c r="D2142" t="s">
        <v>62</v>
      </c>
      <c r="E2142">
        <v>1</v>
      </c>
      <c r="F2142" t="s">
        <v>56</v>
      </c>
      <c r="G2142" t="s">
        <v>112</v>
      </c>
      <c r="H2142" t="s">
        <v>63</v>
      </c>
      <c r="I2142" t="s">
        <v>327</v>
      </c>
      <c r="J2142" t="s">
        <v>581</v>
      </c>
      <c r="K2142" t="s">
        <v>61</v>
      </c>
      <c r="L2142" t="s">
        <v>62</v>
      </c>
      <c r="M2142">
        <v>1</v>
      </c>
      <c r="N2142" t="s">
        <v>56</v>
      </c>
      <c r="O2142">
        <v>11</v>
      </c>
      <c r="P2142">
        <v>21</v>
      </c>
      <c r="Q2142">
        <v>31</v>
      </c>
      <c r="R2142" t="s">
        <v>63</v>
      </c>
      <c r="S2142" t="s">
        <v>100</v>
      </c>
      <c r="T2142" t="s">
        <v>68</v>
      </c>
      <c r="U2142" t="s">
        <v>68</v>
      </c>
      <c r="V2142" t="s">
        <v>66</v>
      </c>
      <c r="W2142" t="s">
        <v>67</v>
      </c>
      <c r="X2142">
        <v>4</v>
      </c>
      <c r="Y2142">
        <v>0</v>
      </c>
      <c r="Z2142">
        <v>3</v>
      </c>
      <c r="AA2142">
        <v>0</v>
      </c>
      <c r="AB2142">
        <v>7</v>
      </c>
      <c r="AC2142" t="s">
        <v>68</v>
      </c>
      <c r="AD2142" t="s">
        <v>68</v>
      </c>
      <c r="AE2142" t="s">
        <v>68</v>
      </c>
      <c r="AF2142" t="s">
        <v>68</v>
      </c>
      <c r="AG2142" t="s">
        <v>68</v>
      </c>
      <c r="AH2142" t="s">
        <v>68</v>
      </c>
      <c r="AI2142" t="s">
        <v>68</v>
      </c>
      <c r="AJ2142" t="s">
        <v>68</v>
      </c>
      <c r="AK2142" t="s">
        <v>68</v>
      </c>
      <c r="AL2142" t="s">
        <v>68</v>
      </c>
      <c r="AM2142" t="s">
        <v>68</v>
      </c>
      <c r="AN2142" t="s">
        <v>68</v>
      </c>
      <c r="AO2142" t="s">
        <v>68</v>
      </c>
      <c r="AP2142" t="s">
        <v>68</v>
      </c>
      <c r="AQ2142" t="s">
        <v>68</v>
      </c>
      <c r="AR2142" t="s">
        <v>68</v>
      </c>
      <c r="AS2142" t="s">
        <v>68</v>
      </c>
      <c r="AT2142" t="s">
        <v>68</v>
      </c>
      <c r="AU2142" t="s">
        <v>68</v>
      </c>
      <c r="AV2142" t="s">
        <v>68</v>
      </c>
      <c r="AW2142" t="s">
        <v>68</v>
      </c>
      <c r="AX2142" t="s">
        <v>68</v>
      </c>
      <c r="AY2142" t="s">
        <v>68</v>
      </c>
      <c r="AZ2142" t="s">
        <v>68</v>
      </c>
      <c r="BA2142" t="s">
        <v>68</v>
      </c>
      <c r="BB2142" t="s">
        <v>69</v>
      </c>
      <c r="BC2142" t="s">
        <v>84</v>
      </c>
      <c r="BD2142">
        <v>0.64600000000000002</v>
      </c>
    </row>
    <row r="2143" spans="1:63" hidden="1" x14ac:dyDescent="0.3">
      <c r="A2143">
        <v>2016</v>
      </c>
      <c r="B2143" t="s">
        <v>53</v>
      </c>
      <c r="C2143" t="s">
        <v>2097</v>
      </c>
      <c r="D2143" t="s">
        <v>62</v>
      </c>
      <c r="E2143">
        <v>1</v>
      </c>
      <c r="F2143" t="s">
        <v>56</v>
      </c>
      <c r="G2143" t="s">
        <v>112</v>
      </c>
      <c r="H2143" t="s">
        <v>63</v>
      </c>
      <c r="I2143" t="s">
        <v>59</v>
      </c>
      <c r="J2143" t="s">
        <v>72</v>
      </c>
      <c r="K2143" t="s">
        <v>61</v>
      </c>
      <c r="L2143" t="s">
        <v>62</v>
      </c>
      <c r="M2143">
        <v>1</v>
      </c>
      <c r="N2143" t="s">
        <v>56</v>
      </c>
      <c r="O2143">
        <v>11</v>
      </c>
      <c r="P2143">
        <v>22</v>
      </c>
      <c r="Q2143">
        <v>33</v>
      </c>
      <c r="R2143" t="s">
        <v>63</v>
      </c>
      <c r="S2143" t="s">
        <v>100</v>
      </c>
      <c r="T2143" t="s">
        <v>65</v>
      </c>
      <c r="U2143" t="s">
        <v>60</v>
      </c>
      <c r="V2143" t="s">
        <v>66</v>
      </c>
      <c r="W2143" t="s">
        <v>67</v>
      </c>
      <c r="X2143">
        <v>4</v>
      </c>
      <c r="Y2143">
        <v>0</v>
      </c>
      <c r="Z2143">
        <v>3</v>
      </c>
      <c r="AA2143">
        <v>0</v>
      </c>
      <c r="AB2143">
        <v>7</v>
      </c>
      <c r="AC2143">
        <v>3</v>
      </c>
      <c r="AD2143">
        <v>5</v>
      </c>
      <c r="AE2143">
        <v>2</v>
      </c>
      <c r="AF2143">
        <v>5</v>
      </c>
      <c r="AG2143">
        <v>1</v>
      </c>
      <c r="AH2143">
        <v>1</v>
      </c>
      <c r="AI2143">
        <v>5</v>
      </c>
      <c r="AJ2143">
        <v>3</v>
      </c>
      <c r="AK2143">
        <v>4</v>
      </c>
      <c r="AL2143">
        <v>8</v>
      </c>
      <c r="AM2143">
        <v>8</v>
      </c>
      <c r="AN2143">
        <v>10</v>
      </c>
      <c r="AO2143">
        <v>6</v>
      </c>
      <c r="AP2143">
        <v>5</v>
      </c>
      <c r="AQ2143" t="s">
        <v>68</v>
      </c>
      <c r="AR2143" t="s">
        <v>68</v>
      </c>
      <c r="AS2143" t="s">
        <v>68</v>
      </c>
      <c r="AT2143" t="s">
        <v>68</v>
      </c>
      <c r="AU2143" t="s">
        <v>68</v>
      </c>
      <c r="AV2143" t="s">
        <v>68</v>
      </c>
      <c r="AW2143" t="s">
        <v>68</v>
      </c>
      <c r="AX2143" t="s">
        <v>68</v>
      </c>
      <c r="AY2143" t="s">
        <v>68</v>
      </c>
      <c r="AZ2143" t="s">
        <v>68</v>
      </c>
      <c r="BA2143" t="s">
        <v>68</v>
      </c>
      <c r="BB2143" t="s">
        <v>68</v>
      </c>
      <c r="BC2143" t="s">
        <v>68</v>
      </c>
      <c r="BD2143" t="s">
        <v>68</v>
      </c>
      <c r="BE2143" t="s">
        <v>68</v>
      </c>
      <c r="BF2143" t="s">
        <v>69</v>
      </c>
      <c r="BG2143" t="s">
        <v>65</v>
      </c>
      <c r="BH2143">
        <v>1</v>
      </c>
    </row>
    <row r="2144" spans="1:63" hidden="1" x14ac:dyDescent="0.3">
      <c r="A2144">
        <v>2016</v>
      </c>
      <c r="B2144" t="s">
        <v>53</v>
      </c>
      <c r="C2144" t="s">
        <v>2098</v>
      </c>
      <c r="D2144" t="s">
        <v>62</v>
      </c>
      <c r="E2144">
        <v>1</v>
      </c>
      <c r="F2144" t="s">
        <v>56</v>
      </c>
      <c r="G2144" t="s">
        <v>112</v>
      </c>
      <c r="H2144" t="s">
        <v>63</v>
      </c>
      <c r="I2144" t="s">
        <v>77</v>
      </c>
      <c r="J2144" t="s">
        <v>78</v>
      </c>
      <c r="K2144" t="s">
        <v>61</v>
      </c>
      <c r="L2144" t="s">
        <v>62</v>
      </c>
      <c r="M2144">
        <v>1</v>
      </c>
      <c r="N2144" t="s">
        <v>56</v>
      </c>
      <c r="O2144">
        <v>11</v>
      </c>
      <c r="P2144">
        <v>22</v>
      </c>
      <c r="Q2144">
        <v>33</v>
      </c>
      <c r="R2144" t="s">
        <v>63</v>
      </c>
      <c r="S2144" t="s">
        <v>100</v>
      </c>
      <c r="T2144" t="s">
        <v>79</v>
      </c>
      <c r="U2144" t="s">
        <v>78</v>
      </c>
      <c r="V2144" t="s">
        <v>66</v>
      </c>
      <c r="W2144" t="s">
        <v>67</v>
      </c>
      <c r="X2144">
        <v>4</v>
      </c>
      <c r="Y2144">
        <v>0</v>
      </c>
      <c r="Z2144">
        <v>3</v>
      </c>
      <c r="AA2144">
        <v>0</v>
      </c>
      <c r="AB2144">
        <v>7</v>
      </c>
      <c r="AC2144">
        <v>2</v>
      </c>
      <c r="AD2144">
        <v>5</v>
      </c>
      <c r="AE2144">
        <v>0</v>
      </c>
      <c r="AF2144">
        <v>5</v>
      </c>
      <c r="AG2144">
        <v>0</v>
      </c>
      <c r="AH2144">
        <v>5</v>
      </c>
      <c r="AI2144" t="s">
        <v>68</v>
      </c>
      <c r="AJ2144" t="s">
        <v>68</v>
      </c>
      <c r="AK2144" t="s">
        <v>68</v>
      </c>
      <c r="AL2144">
        <v>8</v>
      </c>
      <c r="AM2144">
        <v>7</v>
      </c>
      <c r="AN2144">
        <v>5</v>
      </c>
      <c r="AO2144" t="s">
        <v>68</v>
      </c>
      <c r="AP2144" t="s">
        <v>68</v>
      </c>
      <c r="AQ2144" t="s">
        <v>68</v>
      </c>
      <c r="AR2144" t="s">
        <v>68</v>
      </c>
      <c r="AS2144" t="s">
        <v>68</v>
      </c>
      <c r="AT2144" t="s">
        <v>68</v>
      </c>
      <c r="AU2144" t="s">
        <v>68</v>
      </c>
      <c r="AV2144" t="s">
        <v>68</v>
      </c>
      <c r="AW2144" t="s">
        <v>68</v>
      </c>
      <c r="AX2144" t="s">
        <v>68</v>
      </c>
      <c r="AY2144" t="s">
        <v>68</v>
      </c>
      <c r="AZ2144" t="s">
        <v>68</v>
      </c>
      <c r="BA2144" t="s">
        <v>68</v>
      </c>
      <c r="BB2144" t="s">
        <v>68</v>
      </c>
      <c r="BC2144" t="s">
        <v>68</v>
      </c>
      <c r="BD2144" t="s">
        <v>68</v>
      </c>
      <c r="BE2144" t="s">
        <v>68</v>
      </c>
      <c r="BF2144" t="s">
        <v>80</v>
      </c>
      <c r="BG2144" t="s">
        <v>79</v>
      </c>
      <c r="BH2144">
        <v>1</v>
      </c>
    </row>
    <row r="2145" spans="1:61" hidden="1" x14ac:dyDescent="0.3">
      <c r="A2145">
        <v>2016</v>
      </c>
      <c r="B2145" t="s">
        <v>53</v>
      </c>
      <c r="C2145" t="s">
        <v>2099</v>
      </c>
      <c r="D2145" t="s">
        <v>62</v>
      </c>
      <c r="E2145">
        <v>1</v>
      </c>
      <c r="F2145" t="s">
        <v>71</v>
      </c>
      <c r="G2145" t="s">
        <v>112</v>
      </c>
      <c r="H2145" t="s">
        <v>63</v>
      </c>
      <c r="I2145" t="s">
        <v>59</v>
      </c>
      <c r="J2145" t="s">
        <v>72</v>
      </c>
      <c r="K2145" t="s">
        <v>61</v>
      </c>
      <c r="L2145" t="s">
        <v>62</v>
      </c>
      <c r="M2145">
        <v>1</v>
      </c>
      <c r="N2145" t="s">
        <v>71</v>
      </c>
      <c r="O2145">
        <v>1</v>
      </c>
      <c r="P2145">
        <v>1</v>
      </c>
      <c r="Q2145">
        <v>1</v>
      </c>
      <c r="R2145" t="s">
        <v>63</v>
      </c>
      <c r="S2145" t="s">
        <v>100</v>
      </c>
      <c r="T2145" t="s">
        <v>65</v>
      </c>
      <c r="U2145" t="s">
        <v>60</v>
      </c>
      <c r="V2145" t="s">
        <v>66</v>
      </c>
      <c r="W2145" t="s">
        <v>67</v>
      </c>
      <c r="X2145">
        <v>4</v>
      </c>
      <c r="Y2145">
        <v>0</v>
      </c>
      <c r="Z2145">
        <v>3</v>
      </c>
      <c r="AA2145">
        <v>0</v>
      </c>
      <c r="AB2145">
        <v>7</v>
      </c>
      <c r="AC2145">
        <v>2</v>
      </c>
      <c r="AD2145">
        <v>1</v>
      </c>
      <c r="AE2145">
        <v>5</v>
      </c>
      <c r="AF2145">
        <v>0</v>
      </c>
      <c r="AG2145">
        <v>1</v>
      </c>
      <c r="AH2145" t="s">
        <v>68</v>
      </c>
      <c r="AI2145">
        <v>2</v>
      </c>
      <c r="AJ2145">
        <v>5</v>
      </c>
      <c r="AK2145">
        <v>6</v>
      </c>
      <c r="AL2145">
        <v>2</v>
      </c>
      <c r="AM2145">
        <v>5</v>
      </c>
      <c r="AN2145">
        <v>0</v>
      </c>
      <c r="AO2145">
        <v>2</v>
      </c>
      <c r="AP2145">
        <v>5</v>
      </c>
      <c r="AQ2145" t="s">
        <v>68</v>
      </c>
      <c r="AR2145" t="s">
        <v>68</v>
      </c>
      <c r="AS2145" t="s">
        <v>68</v>
      </c>
      <c r="AT2145" t="s">
        <v>68</v>
      </c>
      <c r="AU2145" t="s">
        <v>68</v>
      </c>
      <c r="AV2145" t="s">
        <v>68</v>
      </c>
      <c r="AW2145" t="s">
        <v>68</v>
      </c>
      <c r="AX2145" t="s">
        <v>68</v>
      </c>
      <c r="AY2145" t="s">
        <v>68</v>
      </c>
      <c r="AZ2145" t="s">
        <v>68</v>
      </c>
      <c r="BA2145" t="s">
        <v>68</v>
      </c>
      <c r="BB2145" t="s">
        <v>68</v>
      </c>
      <c r="BC2145" t="s">
        <v>68</v>
      </c>
      <c r="BD2145" t="s">
        <v>68</v>
      </c>
      <c r="BE2145" t="s">
        <v>68</v>
      </c>
      <c r="BF2145" t="s">
        <v>80</v>
      </c>
      <c r="BG2145" t="s">
        <v>65</v>
      </c>
      <c r="BH2145">
        <v>0.97</v>
      </c>
    </row>
    <row r="2146" spans="1:61" hidden="1" x14ac:dyDescent="0.3">
      <c r="A2146">
        <v>2016</v>
      </c>
      <c r="B2146" t="s">
        <v>53</v>
      </c>
      <c r="C2146" t="s">
        <v>2100</v>
      </c>
      <c r="D2146" t="s">
        <v>62</v>
      </c>
      <c r="E2146">
        <v>1</v>
      </c>
      <c r="F2146" t="s">
        <v>56</v>
      </c>
      <c r="G2146" t="s">
        <v>112</v>
      </c>
      <c r="H2146" t="s">
        <v>63</v>
      </c>
      <c r="I2146" t="s">
        <v>327</v>
      </c>
      <c r="J2146" t="s">
        <v>2101</v>
      </c>
      <c r="K2146" t="s">
        <v>61</v>
      </c>
      <c r="L2146" t="s">
        <v>62</v>
      </c>
      <c r="M2146">
        <v>1</v>
      </c>
      <c r="N2146" t="s">
        <v>56</v>
      </c>
      <c r="O2146">
        <v>1</v>
      </c>
      <c r="P2146">
        <v>1</v>
      </c>
      <c r="Q2146">
        <v>1</v>
      </c>
      <c r="R2146" t="s">
        <v>63</v>
      </c>
      <c r="S2146" t="s">
        <v>100</v>
      </c>
      <c r="T2146" t="s">
        <v>68</v>
      </c>
      <c r="U2146" t="s">
        <v>68</v>
      </c>
      <c r="V2146" t="s">
        <v>66</v>
      </c>
      <c r="W2146" t="s">
        <v>67</v>
      </c>
      <c r="X2146">
        <v>4</v>
      </c>
      <c r="Y2146">
        <v>0</v>
      </c>
      <c r="Z2146">
        <v>3</v>
      </c>
      <c r="AA2146">
        <v>0</v>
      </c>
      <c r="AB2146">
        <v>7</v>
      </c>
      <c r="AC2146" t="s">
        <v>68</v>
      </c>
      <c r="AD2146" t="s">
        <v>68</v>
      </c>
      <c r="AE2146" t="s">
        <v>68</v>
      </c>
      <c r="AF2146" t="s">
        <v>68</v>
      </c>
      <c r="AG2146" t="s">
        <v>68</v>
      </c>
      <c r="AH2146" t="s">
        <v>68</v>
      </c>
      <c r="AI2146" t="s">
        <v>68</v>
      </c>
      <c r="AJ2146" t="s">
        <v>68</v>
      </c>
      <c r="AK2146" t="s">
        <v>68</v>
      </c>
      <c r="AL2146" t="s">
        <v>68</v>
      </c>
      <c r="AM2146" t="s">
        <v>68</v>
      </c>
      <c r="AN2146" t="s">
        <v>68</v>
      </c>
      <c r="AO2146" t="s">
        <v>68</v>
      </c>
      <c r="AP2146" t="s">
        <v>68</v>
      </c>
      <c r="AQ2146" t="s">
        <v>68</v>
      </c>
      <c r="AR2146" t="s">
        <v>68</v>
      </c>
      <c r="AS2146" t="s">
        <v>68</v>
      </c>
      <c r="AT2146" t="s">
        <v>68</v>
      </c>
      <c r="AU2146" t="s">
        <v>68</v>
      </c>
      <c r="AV2146" t="s">
        <v>68</v>
      </c>
      <c r="AW2146" t="s">
        <v>68</v>
      </c>
      <c r="AX2146" t="s">
        <v>68</v>
      </c>
      <c r="AY2146" t="s">
        <v>68</v>
      </c>
      <c r="AZ2146" t="s">
        <v>68</v>
      </c>
      <c r="BA2146" t="s">
        <v>68</v>
      </c>
      <c r="BB2146" t="s">
        <v>69</v>
      </c>
      <c r="BC2146" t="s">
        <v>84</v>
      </c>
      <c r="BD2146">
        <v>0.64600000000000002</v>
      </c>
    </row>
    <row r="2147" spans="1:61" hidden="1" x14ac:dyDescent="0.3">
      <c r="A2147">
        <v>2016</v>
      </c>
      <c r="B2147" t="s">
        <v>53</v>
      </c>
      <c r="C2147" t="s">
        <v>2102</v>
      </c>
      <c r="D2147" t="s">
        <v>62</v>
      </c>
      <c r="E2147">
        <v>1</v>
      </c>
      <c r="F2147" t="s">
        <v>56</v>
      </c>
      <c r="G2147" t="s">
        <v>112</v>
      </c>
      <c r="H2147" t="s">
        <v>63</v>
      </c>
      <c r="I2147" t="s">
        <v>83</v>
      </c>
      <c r="J2147" t="s">
        <v>72</v>
      </c>
      <c r="K2147" t="s">
        <v>61</v>
      </c>
      <c r="L2147" t="s">
        <v>62</v>
      </c>
      <c r="M2147">
        <v>1</v>
      </c>
      <c r="N2147" t="s">
        <v>56</v>
      </c>
      <c r="O2147">
        <v>1</v>
      </c>
      <c r="P2147">
        <v>2</v>
      </c>
      <c r="Q2147">
        <v>3</v>
      </c>
      <c r="R2147" t="s">
        <v>63</v>
      </c>
      <c r="S2147" t="s">
        <v>100</v>
      </c>
      <c r="T2147" t="s">
        <v>65</v>
      </c>
      <c r="U2147" t="s">
        <v>60</v>
      </c>
      <c r="V2147" t="s">
        <v>66</v>
      </c>
      <c r="W2147" t="s">
        <v>67</v>
      </c>
      <c r="X2147">
        <v>4</v>
      </c>
      <c r="Y2147">
        <v>0</v>
      </c>
      <c r="Z2147">
        <v>3</v>
      </c>
      <c r="AA2147">
        <v>0</v>
      </c>
      <c r="AB2147">
        <v>7</v>
      </c>
      <c r="AC2147">
        <v>4</v>
      </c>
      <c r="AD2147">
        <v>5</v>
      </c>
      <c r="AE2147">
        <v>0</v>
      </c>
      <c r="AF2147">
        <v>5</v>
      </c>
      <c r="AG2147">
        <v>1</v>
      </c>
      <c r="AH2147" t="s">
        <v>68</v>
      </c>
      <c r="AI2147" t="s">
        <v>68</v>
      </c>
      <c r="AJ2147" t="s">
        <v>68</v>
      </c>
      <c r="AK2147">
        <v>9</v>
      </c>
      <c r="AL2147">
        <v>6</v>
      </c>
      <c r="AM2147">
        <v>5</v>
      </c>
      <c r="AN2147">
        <v>9</v>
      </c>
      <c r="AO2147">
        <v>5</v>
      </c>
      <c r="AP2147">
        <v>7</v>
      </c>
      <c r="AQ2147">
        <v>5</v>
      </c>
      <c r="AR2147" t="s">
        <v>68</v>
      </c>
      <c r="AS2147" t="s">
        <v>68</v>
      </c>
      <c r="AT2147" t="s">
        <v>68</v>
      </c>
      <c r="AU2147" t="s">
        <v>68</v>
      </c>
      <c r="AV2147" t="s">
        <v>68</v>
      </c>
      <c r="AW2147" t="s">
        <v>68</v>
      </c>
      <c r="AX2147" t="s">
        <v>68</v>
      </c>
      <c r="AY2147" t="s">
        <v>68</v>
      </c>
      <c r="AZ2147" t="s">
        <v>68</v>
      </c>
      <c r="BA2147" t="s">
        <v>68</v>
      </c>
      <c r="BB2147" t="s">
        <v>68</v>
      </c>
      <c r="BC2147" t="s">
        <v>68</v>
      </c>
      <c r="BD2147" t="s">
        <v>68</v>
      </c>
      <c r="BE2147" t="s">
        <v>68</v>
      </c>
      <c r="BF2147" t="s">
        <v>68</v>
      </c>
      <c r="BG2147" t="s">
        <v>69</v>
      </c>
      <c r="BH2147" t="s">
        <v>84</v>
      </c>
      <c r="BI2147">
        <v>0.71799999999999997</v>
      </c>
    </row>
    <row r="2148" spans="1:61" hidden="1" x14ac:dyDescent="0.3">
      <c r="A2148">
        <v>2016</v>
      </c>
      <c r="B2148" t="s">
        <v>53</v>
      </c>
      <c r="C2148" t="s">
        <v>2103</v>
      </c>
      <c r="D2148" t="s">
        <v>62</v>
      </c>
      <c r="E2148">
        <v>1</v>
      </c>
      <c r="F2148" t="s">
        <v>56</v>
      </c>
      <c r="G2148" t="s">
        <v>112</v>
      </c>
      <c r="H2148" t="s">
        <v>63</v>
      </c>
      <c r="I2148" t="s">
        <v>77</v>
      </c>
      <c r="J2148" t="s">
        <v>237</v>
      </c>
      <c r="K2148" t="s">
        <v>61</v>
      </c>
      <c r="L2148" t="s">
        <v>62</v>
      </c>
      <c r="M2148">
        <v>1</v>
      </c>
      <c r="N2148" t="s">
        <v>56</v>
      </c>
      <c r="O2148">
        <v>2</v>
      </c>
      <c r="P2148">
        <v>3</v>
      </c>
      <c r="Q2148">
        <v>4</v>
      </c>
      <c r="R2148" t="s">
        <v>63</v>
      </c>
      <c r="S2148" t="s">
        <v>100</v>
      </c>
      <c r="T2148" t="s">
        <v>79</v>
      </c>
      <c r="U2148" t="s">
        <v>237</v>
      </c>
      <c r="V2148" t="s">
        <v>66</v>
      </c>
      <c r="W2148" t="s">
        <v>67</v>
      </c>
      <c r="X2148">
        <v>4</v>
      </c>
      <c r="Y2148">
        <v>0</v>
      </c>
      <c r="Z2148">
        <v>3</v>
      </c>
      <c r="AA2148">
        <v>0</v>
      </c>
      <c r="AB2148">
        <v>7</v>
      </c>
      <c r="AC2148">
        <v>1</v>
      </c>
      <c r="AD2148">
        <v>5</v>
      </c>
      <c r="AE2148">
        <v>1</v>
      </c>
      <c r="AF2148">
        <v>5</v>
      </c>
      <c r="AG2148" t="s">
        <v>68</v>
      </c>
      <c r="AH2148" t="s">
        <v>68</v>
      </c>
      <c r="AI2148" t="s">
        <v>68</v>
      </c>
      <c r="AJ2148" t="s">
        <v>68</v>
      </c>
      <c r="AK2148">
        <v>4</v>
      </c>
      <c r="AL2148">
        <v>5</v>
      </c>
      <c r="AM2148">
        <v>4</v>
      </c>
      <c r="AN2148" t="s">
        <v>68</v>
      </c>
      <c r="AO2148" t="s">
        <v>68</v>
      </c>
      <c r="AP2148" t="s">
        <v>68</v>
      </c>
      <c r="AQ2148" t="s">
        <v>68</v>
      </c>
      <c r="AR2148" t="s">
        <v>68</v>
      </c>
      <c r="AS2148" t="s">
        <v>68</v>
      </c>
      <c r="AT2148" t="s">
        <v>68</v>
      </c>
      <c r="AU2148" t="s">
        <v>68</v>
      </c>
      <c r="AV2148" t="s">
        <v>68</v>
      </c>
      <c r="AW2148" t="s">
        <v>68</v>
      </c>
      <c r="AX2148" t="s">
        <v>68</v>
      </c>
      <c r="AY2148" t="s">
        <v>68</v>
      </c>
      <c r="AZ2148" t="s">
        <v>68</v>
      </c>
      <c r="BA2148" t="s">
        <v>68</v>
      </c>
      <c r="BB2148" t="s">
        <v>68</v>
      </c>
      <c r="BC2148" t="s">
        <v>68</v>
      </c>
      <c r="BD2148" t="s">
        <v>68</v>
      </c>
      <c r="BE2148" t="s">
        <v>69</v>
      </c>
      <c r="BF2148" t="s">
        <v>79</v>
      </c>
      <c r="BG2148">
        <v>1</v>
      </c>
    </row>
    <row r="2149" spans="1:61" hidden="1" x14ac:dyDescent="0.3">
      <c r="A2149">
        <v>2016</v>
      </c>
      <c r="B2149" t="s">
        <v>53</v>
      </c>
      <c r="C2149" t="s">
        <v>2104</v>
      </c>
      <c r="D2149" t="s">
        <v>62</v>
      </c>
      <c r="E2149">
        <v>1</v>
      </c>
      <c r="F2149" t="s">
        <v>56</v>
      </c>
      <c r="G2149" t="s">
        <v>112</v>
      </c>
      <c r="H2149" t="s">
        <v>63</v>
      </c>
      <c r="I2149" t="s">
        <v>83</v>
      </c>
      <c r="J2149" t="s">
        <v>72</v>
      </c>
      <c r="K2149" t="s">
        <v>61</v>
      </c>
      <c r="L2149" t="s">
        <v>62</v>
      </c>
      <c r="M2149">
        <v>1</v>
      </c>
      <c r="N2149" t="s">
        <v>56</v>
      </c>
      <c r="O2149">
        <v>2</v>
      </c>
      <c r="P2149">
        <v>4</v>
      </c>
      <c r="Q2149">
        <v>5</v>
      </c>
      <c r="R2149" t="s">
        <v>63</v>
      </c>
      <c r="S2149" t="s">
        <v>100</v>
      </c>
      <c r="T2149" t="s">
        <v>84</v>
      </c>
      <c r="U2149" t="s">
        <v>60</v>
      </c>
      <c r="V2149" t="s">
        <v>66</v>
      </c>
      <c r="W2149" t="s">
        <v>67</v>
      </c>
      <c r="X2149">
        <v>4</v>
      </c>
      <c r="Y2149">
        <v>0</v>
      </c>
      <c r="Z2149">
        <v>3</v>
      </c>
      <c r="AA2149">
        <v>0</v>
      </c>
      <c r="AB2149">
        <v>7</v>
      </c>
      <c r="AC2149">
        <v>7</v>
      </c>
      <c r="AD2149">
        <v>5</v>
      </c>
      <c r="AE2149">
        <v>7</v>
      </c>
      <c r="AF2149">
        <v>5</v>
      </c>
      <c r="AG2149" t="s">
        <v>68</v>
      </c>
      <c r="AH2149">
        <v>6</v>
      </c>
      <c r="AI2149">
        <v>5</v>
      </c>
      <c r="AJ2149">
        <v>5</v>
      </c>
      <c r="AK2149" t="s">
        <v>68</v>
      </c>
      <c r="AL2149">
        <v>10</v>
      </c>
      <c r="AM2149">
        <v>9</v>
      </c>
      <c r="AN2149">
        <v>8</v>
      </c>
      <c r="AO2149">
        <v>5</v>
      </c>
      <c r="AP2149">
        <v>10</v>
      </c>
      <c r="AQ2149" t="s">
        <v>68</v>
      </c>
      <c r="AR2149" t="s">
        <v>68</v>
      </c>
      <c r="AS2149" t="s">
        <v>68</v>
      </c>
      <c r="AT2149" t="s">
        <v>68</v>
      </c>
      <c r="AU2149" t="s">
        <v>68</v>
      </c>
      <c r="AV2149" t="s">
        <v>68</v>
      </c>
      <c r="AW2149" t="s">
        <v>68</v>
      </c>
      <c r="AX2149" t="s">
        <v>68</v>
      </c>
      <c r="AY2149" t="s">
        <v>68</v>
      </c>
      <c r="AZ2149" t="s">
        <v>68</v>
      </c>
      <c r="BA2149" t="s">
        <v>68</v>
      </c>
      <c r="BB2149" t="s">
        <v>68</v>
      </c>
      <c r="BC2149" t="s">
        <v>68</v>
      </c>
      <c r="BD2149" t="s">
        <v>68</v>
      </c>
      <c r="BE2149" t="s">
        <v>68</v>
      </c>
      <c r="BF2149" t="s">
        <v>69</v>
      </c>
      <c r="BG2149" t="s">
        <v>84</v>
      </c>
      <c r="BH2149">
        <v>1</v>
      </c>
    </row>
    <row r="2150" spans="1:61" hidden="1" x14ac:dyDescent="0.3">
      <c r="A2150">
        <v>2016</v>
      </c>
      <c r="B2150" t="s">
        <v>53</v>
      </c>
      <c r="C2150" t="s">
        <v>2105</v>
      </c>
      <c r="D2150" t="s">
        <v>62</v>
      </c>
      <c r="E2150">
        <v>1</v>
      </c>
      <c r="F2150" t="s">
        <v>56</v>
      </c>
      <c r="G2150" t="s">
        <v>112</v>
      </c>
      <c r="H2150" t="s">
        <v>63</v>
      </c>
      <c r="I2150" t="s">
        <v>83</v>
      </c>
      <c r="J2150" t="s">
        <v>72</v>
      </c>
      <c r="K2150" t="s">
        <v>61</v>
      </c>
      <c r="L2150" t="s">
        <v>62</v>
      </c>
      <c r="M2150">
        <v>1</v>
      </c>
      <c r="N2150" t="s">
        <v>56</v>
      </c>
      <c r="O2150">
        <v>2</v>
      </c>
      <c r="P2150">
        <v>4</v>
      </c>
      <c r="Q2150">
        <v>6</v>
      </c>
      <c r="R2150" t="s">
        <v>63</v>
      </c>
      <c r="S2150" t="s">
        <v>100</v>
      </c>
      <c r="T2150" t="s">
        <v>84</v>
      </c>
      <c r="U2150" t="s">
        <v>60</v>
      </c>
      <c r="V2150" t="s">
        <v>66</v>
      </c>
      <c r="W2150" t="s">
        <v>67</v>
      </c>
      <c r="X2150">
        <v>4</v>
      </c>
      <c r="Y2150">
        <v>0</v>
      </c>
      <c r="Z2150">
        <v>3</v>
      </c>
      <c r="AA2150">
        <v>0</v>
      </c>
      <c r="AB2150">
        <v>7</v>
      </c>
      <c r="AC2150">
        <v>8</v>
      </c>
      <c r="AD2150">
        <v>5</v>
      </c>
      <c r="AE2150">
        <v>5</v>
      </c>
      <c r="AF2150" t="s">
        <v>68</v>
      </c>
      <c r="AG2150">
        <v>6</v>
      </c>
      <c r="AH2150">
        <v>5</v>
      </c>
      <c r="AI2150">
        <v>6</v>
      </c>
      <c r="AJ2150" t="s">
        <v>68</v>
      </c>
      <c r="AK2150">
        <v>6</v>
      </c>
      <c r="AL2150">
        <v>5</v>
      </c>
      <c r="AM2150">
        <v>9</v>
      </c>
      <c r="AN2150">
        <v>5</v>
      </c>
      <c r="AO2150">
        <v>8</v>
      </c>
      <c r="AP2150">
        <v>5</v>
      </c>
      <c r="AQ2150" t="s">
        <v>68</v>
      </c>
      <c r="AR2150" t="s">
        <v>68</v>
      </c>
      <c r="AS2150" t="s">
        <v>68</v>
      </c>
      <c r="AT2150" t="s">
        <v>68</v>
      </c>
      <c r="AU2150" t="s">
        <v>68</v>
      </c>
      <c r="AV2150" t="s">
        <v>68</v>
      </c>
      <c r="AW2150" t="s">
        <v>68</v>
      </c>
      <c r="AX2150" t="s">
        <v>68</v>
      </c>
      <c r="AY2150" t="s">
        <v>68</v>
      </c>
      <c r="AZ2150" t="s">
        <v>68</v>
      </c>
      <c r="BA2150" t="s">
        <v>68</v>
      </c>
      <c r="BB2150" t="s">
        <v>68</v>
      </c>
      <c r="BC2150" t="s">
        <v>68</v>
      </c>
      <c r="BD2150" t="s">
        <v>68</v>
      </c>
      <c r="BE2150" t="s">
        <v>68</v>
      </c>
      <c r="BF2150" t="s">
        <v>80</v>
      </c>
      <c r="BG2150" t="s">
        <v>84</v>
      </c>
      <c r="BH2150">
        <v>0.71799999999999997</v>
      </c>
    </row>
    <row r="2151" spans="1:61" hidden="1" x14ac:dyDescent="0.3">
      <c r="A2151">
        <v>2016</v>
      </c>
      <c r="B2151" t="s">
        <v>53</v>
      </c>
      <c r="C2151" t="s">
        <v>2106</v>
      </c>
      <c r="D2151" t="s">
        <v>62</v>
      </c>
      <c r="E2151">
        <v>1</v>
      </c>
      <c r="F2151" t="s">
        <v>71</v>
      </c>
      <c r="G2151" t="s">
        <v>112</v>
      </c>
      <c r="H2151" t="s">
        <v>63</v>
      </c>
      <c r="I2151" t="s">
        <v>83</v>
      </c>
      <c r="J2151" t="s">
        <v>72</v>
      </c>
      <c r="K2151" t="s">
        <v>61</v>
      </c>
      <c r="L2151" t="s">
        <v>62</v>
      </c>
      <c r="M2151">
        <v>1</v>
      </c>
      <c r="N2151" t="s">
        <v>71</v>
      </c>
      <c r="O2151">
        <v>1</v>
      </c>
      <c r="P2151">
        <v>2</v>
      </c>
      <c r="Q2151">
        <v>2</v>
      </c>
      <c r="R2151" t="s">
        <v>63</v>
      </c>
      <c r="S2151" t="s">
        <v>100</v>
      </c>
      <c r="T2151" t="s">
        <v>84</v>
      </c>
      <c r="U2151" t="s">
        <v>60</v>
      </c>
      <c r="V2151" t="s">
        <v>66</v>
      </c>
      <c r="W2151" t="s">
        <v>67</v>
      </c>
      <c r="X2151">
        <v>4</v>
      </c>
      <c r="Y2151">
        <v>0</v>
      </c>
      <c r="Z2151">
        <v>3</v>
      </c>
      <c r="AA2151">
        <v>0</v>
      </c>
      <c r="AB2151">
        <v>7</v>
      </c>
      <c r="AC2151">
        <v>10</v>
      </c>
      <c r="AD2151">
        <v>7</v>
      </c>
      <c r="AE2151" t="s">
        <v>68</v>
      </c>
      <c r="AF2151">
        <v>7</v>
      </c>
      <c r="AG2151">
        <v>8</v>
      </c>
      <c r="AH2151">
        <v>5</v>
      </c>
      <c r="AI2151" t="s">
        <v>68</v>
      </c>
      <c r="AJ2151">
        <v>9</v>
      </c>
      <c r="AK2151">
        <v>5</v>
      </c>
      <c r="AL2151">
        <v>10</v>
      </c>
      <c r="AM2151">
        <v>10</v>
      </c>
      <c r="AN2151">
        <v>8</v>
      </c>
      <c r="AO2151" t="s">
        <v>68</v>
      </c>
      <c r="AP2151" t="s">
        <v>68</v>
      </c>
      <c r="AQ2151" t="s">
        <v>68</v>
      </c>
      <c r="AR2151" t="s">
        <v>68</v>
      </c>
      <c r="AS2151" t="s">
        <v>68</v>
      </c>
      <c r="AT2151" t="s">
        <v>68</v>
      </c>
      <c r="AU2151" t="s">
        <v>68</v>
      </c>
      <c r="AV2151" t="s">
        <v>68</v>
      </c>
      <c r="AW2151" t="s">
        <v>68</v>
      </c>
      <c r="AX2151" t="s">
        <v>68</v>
      </c>
      <c r="AY2151" t="s">
        <v>68</v>
      </c>
      <c r="AZ2151" t="s">
        <v>68</v>
      </c>
      <c r="BA2151" t="s">
        <v>68</v>
      </c>
      <c r="BB2151" t="s">
        <v>68</v>
      </c>
      <c r="BC2151" t="s">
        <v>68</v>
      </c>
      <c r="BD2151" t="s">
        <v>80</v>
      </c>
      <c r="BE2151" t="s">
        <v>84</v>
      </c>
      <c r="BF2151">
        <v>1</v>
      </c>
    </row>
    <row r="2152" spans="1:61" hidden="1" x14ac:dyDescent="0.3">
      <c r="A2152">
        <v>2016</v>
      </c>
      <c r="B2152" t="s">
        <v>53</v>
      </c>
      <c r="C2152" t="s">
        <v>2107</v>
      </c>
      <c r="D2152" t="s">
        <v>62</v>
      </c>
      <c r="E2152">
        <v>1</v>
      </c>
      <c r="F2152" t="s">
        <v>56</v>
      </c>
      <c r="G2152" t="s">
        <v>112</v>
      </c>
      <c r="H2152" t="s">
        <v>63</v>
      </c>
      <c r="I2152" t="s">
        <v>83</v>
      </c>
      <c r="J2152" t="s">
        <v>72</v>
      </c>
      <c r="K2152" t="s">
        <v>61</v>
      </c>
      <c r="L2152" t="s">
        <v>62</v>
      </c>
      <c r="M2152">
        <v>1</v>
      </c>
      <c r="N2152" t="s">
        <v>56</v>
      </c>
      <c r="O2152">
        <v>11</v>
      </c>
      <c r="P2152">
        <v>21</v>
      </c>
      <c r="Q2152">
        <v>31</v>
      </c>
      <c r="R2152" t="s">
        <v>63</v>
      </c>
      <c r="S2152" t="s">
        <v>100</v>
      </c>
      <c r="T2152" t="s">
        <v>84</v>
      </c>
      <c r="U2152" t="s">
        <v>60</v>
      </c>
      <c r="V2152" t="s">
        <v>66</v>
      </c>
      <c r="W2152" t="s">
        <v>67</v>
      </c>
      <c r="X2152">
        <v>4</v>
      </c>
      <c r="Y2152">
        <v>0</v>
      </c>
      <c r="Z2152">
        <v>3</v>
      </c>
      <c r="AA2152">
        <v>0</v>
      </c>
      <c r="AB2152">
        <v>7</v>
      </c>
      <c r="AC2152">
        <v>8</v>
      </c>
      <c r="AD2152">
        <v>5</v>
      </c>
      <c r="AE2152" t="s">
        <v>68</v>
      </c>
      <c r="AF2152">
        <v>7</v>
      </c>
      <c r="AG2152">
        <v>5</v>
      </c>
      <c r="AH2152">
        <v>3</v>
      </c>
      <c r="AI2152" t="s">
        <v>68</v>
      </c>
      <c r="AJ2152">
        <v>9</v>
      </c>
      <c r="AK2152">
        <v>5</v>
      </c>
      <c r="AL2152">
        <v>8</v>
      </c>
      <c r="AM2152">
        <v>5</v>
      </c>
      <c r="AN2152">
        <v>10</v>
      </c>
      <c r="AO2152">
        <v>9</v>
      </c>
      <c r="AP2152">
        <v>5</v>
      </c>
      <c r="AQ2152" t="s">
        <v>68</v>
      </c>
      <c r="AR2152" t="s">
        <v>68</v>
      </c>
      <c r="AS2152" t="s">
        <v>68</v>
      </c>
      <c r="AT2152" t="s">
        <v>68</v>
      </c>
      <c r="AU2152" t="s">
        <v>68</v>
      </c>
      <c r="AV2152" t="s">
        <v>68</v>
      </c>
      <c r="AW2152" t="s">
        <v>68</v>
      </c>
      <c r="AX2152" t="s">
        <v>68</v>
      </c>
      <c r="AY2152" t="s">
        <v>68</v>
      </c>
      <c r="AZ2152" t="s">
        <v>68</v>
      </c>
      <c r="BA2152" t="s">
        <v>68</v>
      </c>
      <c r="BB2152" t="s">
        <v>68</v>
      </c>
      <c r="BC2152" t="s">
        <v>68</v>
      </c>
      <c r="BD2152" t="s">
        <v>68</v>
      </c>
      <c r="BE2152" t="s">
        <v>68</v>
      </c>
      <c r="BF2152" t="s">
        <v>69</v>
      </c>
      <c r="BG2152" t="s">
        <v>84</v>
      </c>
      <c r="BH2152">
        <v>0.71799999999999997</v>
      </c>
    </row>
    <row r="2153" spans="1:61" hidden="1" x14ac:dyDescent="0.3">
      <c r="A2153">
        <v>2016</v>
      </c>
      <c r="B2153" t="s">
        <v>53</v>
      </c>
      <c r="C2153" t="s">
        <v>2108</v>
      </c>
      <c r="D2153" t="s">
        <v>62</v>
      </c>
      <c r="E2153">
        <v>1</v>
      </c>
      <c r="F2153" t="s">
        <v>56</v>
      </c>
      <c r="G2153" t="s">
        <v>112</v>
      </c>
      <c r="H2153" t="s">
        <v>63</v>
      </c>
      <c r="I2153" t="s">
        <v>83</v>
      </c>
      <c r="J2153" t="s">
        <v>72</v>
      </c>
      <c r="K2153" t="s">
        <v>61</v>
      </c>
      <c r="L2153" t="s">
        <v>62</v>
      </c>
      <c r="M2153">
        <v>1</v>
      </c>
      <c r="N2153" t="s">
        <v>56</v>
      </c>
      <c r="O2153">
        <v>3</v>
      </c>
      <c r="P2153">
        <v>6</v>
      </c>
      <c r="Q2153">
        <v>9</v>
      </c>
      <c r="R2153" t="s">
        <v>63</v>
      </c>
      <c r="S2153" t="s">
        <v>100</v>
      </c>
      <c r="T2153" t="s">
        <v>84</v>
      </c>
      <c r="U2153" t="s">
        <v>60</v>
      </c>
      <c r="V2153" t="s">
        <v>66</v>
      </c>
      <c r="W2153" t="s">
        <v>67</v>
      </c>
      <c r="X2153">
        <v>4</v>
      </c>
      <c r="Y2153">
        <v>0</v>
      </c>
      <c r="Z2153">
        <v>3</v>
      </c>
      <c r="AA2153">
        <v>0</v>
      </c>
      <c r="AB2153">
        <v>7</v>
      </c>
      <c r="AC2153">
        <v>9</v>
      </c>
      <c r="AD2153">
        <v>5</v>
      </c>
      <c r="AE2153">
        <v>5</v>
      </c>
      <c r="AF2153">
        <v>5</v>
      </c>
      <c r="AG2153">
        <v>7</v>
      </c>
      <c r="AH2153">
        <v>5</v>
      </c>
      <c r="AI2153">
        <v>9</v>
      </c>
      <c r="AJ2153">
        <v>8</v>
      </c>
      <c r="AK2153">
        <v>5</v>
      </c>
      <c r="AL2153" t="s">
        <v>68</v>
      </c>
      <c r="AM2153">
        <v>10</v>
      </c>
      <c r="AN2153">
        <v>10</v>
      </c>
      <c r="AO2153">
        <v>10</v>
      </c>
      <c r="AP2153">
        <v>10</v>
      </c>
      <c r="AQ2153" t="s">
        <v>68</v>
      </c>
      <c r="AR2153" t="s">
        <v>68</v>
      </c>
      <c r="AS2153" t="s">
        <v>68</v>
      </c>
      <c r="AT2153" t="s">
        <v>68</v>
      </c>
      <c r="AU2153" t="s">
        <v>68</v>
      </c>
      <c r="AV2153" t="s">
        <v>68</v>
      </c>
      <c r="AW2153" t="s">
        <v>68</v>
      </c>
      <c r="AX2153" t="s">
        <v>68</v>
      </c>
      <c r="AY2153" t="s">
        <v>68</v>
      </c>
      <c r="AZ2153" t="s">
        <v>68</v>
      </c>
      <c r="BA2153" t="s">
        <v>68</v>
      </c>
      <c r="BB2153" t="s">
        <v>68</v>
      </c>
      <c r="BC2153" t="s">
        <v>68</v>
      </c>
      <c r="BD2153" t="s">
        <v>68</v>
      </c>
      <c r="BE2153" t="s">
        <v>68</v>
      </c>
      <c r="BF2153" t="s">
        <v>69</v>
      </c>
      <c r="BG2153" t="s">
        <v>84</v>
      </c>
      <c r="BH2153">
        <v>1</v>
      </c>
    </row>
    <row r="2154" spans="1:61" hidden="1" x14ac:dyDescent="0.3">
      <c r="A2154">
        <v>2016</v>
      </c>
      <c r="B2154" t="s">
        <v>53</v>
      </c>
      <c r="C2154" t="s">
        <v>2109</v>
      </c>
      <c r="D2154" t="s">
        <v>62</v>
      </c>
      <c r="E2154">
        <v>1</v>
      </c>
      <c r="F2154" t="s">
        <v>56</v>
      </c>
      <c r="G2154" t="s">
        <v>112</v>
      </c>
      <c r="H2154" t="s">
        <v>63</v>
      </c>
      <c r="I2154" t="s">
        <v>83</v>
      </c>
      <c r="J2154" t="s">
        <v>72</v>
      </c>
      <c r="K2154" t="s">
        <v>61</v>
      </c>
      <c r="L2154" t="s">
        <v>62</v>
      </c>
      <c r="M2154">
        <v>1</v>
      </c>
      <c r="N2154" t="s">
        <v>56</v>
      </c>
      <c r="O2154">
        <v>1</v>
      </c>
      <c r="P2154">
        <v>1</v>
      </c>
      <c r="Q2154">
        <v>1</v>
      </c>
      <c r="R2154" t="s">
        <v>63</v>
      </c>
      <c r="S2154" t="s">
        <v>100</v>
      </c>
      <c r="T2154" t="s">
        <v>84</v>
      </c>
      <c r="U2154" t="s">
        <v>60</v>
      </c>
      <c r="V2154" t="s">
        <v>66</v>
      </c>
      <c r="W2154" t="s">
        <v>67</v>
      </c>
      <c r="X2154">
        <v>4</v>
      </c>
      <c r="Y2154">
        <v>0</v>
      </c>
      <c r="Z2154">
        <v>3</v>
      </c>
      <c r="AA2154">
        <v>0</v>
      </c>
      <c r="AB2154">
        <v>7</v>
      </c>
      <c r="AC2154">
        <v>6</v>
      </c>
      <c r="AD2154">
        <v>5</v>
      </c>
      <c r="AE2154">
        <v>2</v>
      </c>
      <c r="AF2154">
        <v>5</v>
      </c>
      <c r="AG2154">
        <v>6</v>
      </c>
      <c r="AH2154">
        <v>7</v>
      </c>
      <c r="AI2154" t="s">
        <v>68</v>
      </c>
      <c r="AJ2154">
        <v>10</v>
      </c>
      <c r="AK2154">
        <v>6</v>
      </c>
      <c r="AL2154">
        <v>5</v>
      </c>
      <c r="AM2154">
        <v>8</v>
      </c>
      <c r="AN2154">
        <v>8</v>
      </c>
      <c r="AO2154">
        <v>5</v>
      </c>
      <c r="AP2154" t="s">
        <v>68</v>
      </c>
      <c r="AQ2154" t="s">
        <v>68</v>
      </c>
      <c r="AR2154" t="s">
        <v>68</v>
      </c>
      <c r="AS2154" t="s">
        <v>68</v>
      </c>
      <c r="AT2154" t="s">
        <v>68</v>
      </c>
      <c r="AU2154" t="s">
        <v>68</v>
      </c>
      <c r="AV2154" t="s">
        <v>68</v>
      </c>
      <c r="AW2154" t="s">
        <v>68</v>
      </c>
      <c r="AX2154" t="s">
        <v>68</v>
      </c>
      <c r="AY2154" t="s">
        <v>68</v>
      </c>
      <c r="AZ2154" t="s">
        <v>68</v>
      </c>
      <c r="BA2154" t="s">
        <v>68</v>
      </c>
      <c r="BB2154" t="s">
        <v>68</v>
      </c>
      <c r="BC2154" t="s">
        <v>68</v>
      </c>
      <c r="BD2154" t="s">
        <v>68</v>
      </c>
      <c r="BE2154" t="s">
        <v>80</v>
      </c>
      <c r="BF2154" t="s">
        <v>84</v>
      </c>
      <c r="BG2154">
        <v>0.96499999999999997</v>
      </c>
    </row>
    <row r="2155" spans="1:61" hidden="1" x14ac:dyDescent="0.3">
      <c r="A2155">
        <v>2016</v>
      </c>
      <c r="B2155" t="s">
        <v>53</v>
      </c>
      <c r="C2155" t="s">
        <v>2110</v>
      </c>
      <c r="D2155" t="s">
        <v>62</v>
      </c>
      <c r="E2155">
        <v>1</v>
      </c>
      <c r="F2155" t="s">
        <v>56</v>
      </c>
      <c r="G2155" t="s">
        <v>112</v>
      </c>
      <c r="H2155" t="s">
        <v>63</v>
      </c>
      <c r="I2155" t="s">
        <v>59</v>
      </c>
      <c r="J2155" t="s">
        <v>72</v>
      </c>
      <c r="K2155" t="s">
        <v>61</v>
      </c>
      <c r="L2155" t="s">
        <v>62</v>
      </c>
      <c r="M2155">
        <v>1</v>
      </c>
      <c r="N2155" t="s">
        <v>56</v>
      </c>
      <c r="O2155">
        <v>4</v>
      </c>
      <c r="P2155">
        <v>8</v>
      </c>
      <c r="Q2155">
        <v>11</v>
      </c>
      <c r="R2155" t="s">
        <v>63</v>
      </c>
      <c r="S2155" t="s">
        <v>100</v>
      </c>
      <c r="T2155" t="s">
        <v>65</v>
      </c>
      <c r="U2155" t="s">
        <v>60</v>
      </c>
      <c r="V2155" t="s">
        <v>66</v>
      </c>
      <c r="W2155" t="s">
        <v>67</v>
      </c>
      <c r="X2155">
        <v>4</v>
      </c>
      <c r="Y2155">
        <v>0</v>
      </c>
      <c r="Z2155">
        <v>3</v>
      </c>
      <c r="AA2155">
        <v>0</v>
      </c>
      <c r="AB2155">
        <v>7</v>
      </c>
      <c r="AC2155">
        <v>2</v>
      </c>
      <c r="AD2155">
        <v>0</v>
      </c>
      <c r="AE2155">
        <v>5</v>
      </c>
      <c r="AF2155" t="s">
        <v>68</v>
      </c>
      <c r="AG2155">
        <v>0</v>
      </c>
      <c r="AH2155">
        <v>1</v>
      </c>
      <c r="AI2155">
        <v>5</v>
      </c>
      <c r="AJ2155" t="s">
        <v>68</v>
      </c>
      <c r="AK2155">
        <v>5</v>
      </c>
      <c r="AL2155">
        <v>1</v>
      </c>
      <c r="AM2155">
        <v>5</v>
      </c>
      <c r="AN2155">
        <v>1</v>
      </c>
      <c r="AO2155">
        <v>5</v>
      </c>
      <c r="AP2155">
        <v>1</v>
      </c>
      <c r="AQ2155" t="s">
        <v>68</v>
      </c>
      <c r="AR2155" t="s">
        <v>68</v>
      </c>
      <c r="AS2155" t="s">
        <v>68</v>
      </c>
      <c r="AT2155" t="s">
        <v>68</v>
      </c>
      <c r="AU2155" t="s">
        <v>68</v>
      </c>
      <c r="AV2155" t="s">
        <v>68</v>
      </c>
      <c r="AW2155" t="s">
        <v>68</v>
      </c>
      <c r="AX2155" t="s">
        <v>68</v>
      </c>
      <c r="AY2155" t="s">
        <v>68</v>
      </c>
      <c r="AZ2155" t="s">
        <v>68</v>
      </c>
      <c r="BA2155" t="s">
        <v>68</v>
      </c>
      <c r="BB2155" t="s">
        <v>68</v>
      </c>
      <c r="BC2155" t="s">
        <v>68</v>
      </c>
      <c r="BD2155" t="s">
        <v>68</v>
      </c>
      <c r="BE2155" t="s">
        <v>68</v>
      </c>
      <c r="BF2155" t="s">
        <v>69</v>
      </c>
      <c r="BG2155" t="s">
        <v>65</v>
      </c>
      <c r="BH2155">
        <v>0.97</v>
      </c>
    </row>
    <row r="2156" spans="1:61" hidden="1" x14ac:dyDescent="0.3">
      <c r="A2156">
        <v>2016</v>
      </c>
      <c r="B2156" t="s">
        <v>53</v>
      </c>
      <c r="C2156" t="s">
        <v>2111</v>
      </c>
      <c r="D2156" t="s">
        <v>62</v>
      </c>
      <c r="E2156">
        <v>1</v>
      </c>
      <c r="F2156" t="s">
        <v>71</v>
      </c>
      <c r="G2156" t="s">
        <v>112</v>
      </c>
      <c r="H2156" t="s">
        <v>63</v>
      </c>
      <c r="I2156" t="s">
        <v>59</v>
      </c>
      <c r="J2156" t="s">
        <v>72</v>
      </c>
      <c r="K2156" t="s">
        <v>61</v>
      </c>
      <c r="L2156" t="s">
        <v>62</v>
      </c>
      <c r="M2156">
        <v>1</v>
      </c>
      <c r="N2156" t="s">
        <v>71</v>
      </c>
      <c r="O2156">
        <v>1</v>
      </c>
      <c r="P2156">
        <v>2</v>
      </c>
      <c r="Q2156">
        <v>3</v>
      </c>
      <c r="R2156" t="s">
        <v>63</v>
      </c>
      <c r="S2156" t="s">
        <v>100</v>
      </c>
      <c r="T2156" t="s">
        <v>65</v>
      </c>
      <c r="U2156" t="s">
        <v>60</v>
      </c>
      <c r="V2156" t="s">
        <v>66</v>
      </c>
      <c r="W2156" t="s">
        <v>67</v>
      </c>
      <c r="X2156">
        <v>4</v>
      </c>
      <c r="Y2156">
        <v>0</v>
      </c>
      <c r="Z2156">
        <v>3</v>
      </c>
      <c r="AA2156">
        <v>0</v>
      </c>
      <c r="AB2156">
        <v>7</v>
      </c>
      <c r="AC2156">
        <v>1</v>
      </c>
      <c r="AD2156">
        <v>5</v>
      </c>
      <c r="AE2156">
        <v>3</v>
      </c>
      <c r="AF2156">
        <v>0</v>
      </c>
      <c r="AG2156" t="s">
        <v>68</v>
      </c>
      <c r="AH2156" t="s">
        <v>68</v>
      </c>
      <c r="AI2156" t="s">
        <v>68</v>
      </c>
      <c r="AJ2156">
        <v>7</v>
      </c>
      <c r="AK2156">
        <v>6</v>
      </c>
      <c r="AL2156" t="s">
        <v>68</v>
      </c>
      <c r="AM2156" t="s">
        <v>68</v>
      </c>
      <c r="AN2156" t="s">
        <v>68</v>
      </c>
      <c r="AO2156" t="s">
        <v>68</v>
      </c>
      <c r="AP2156" t="s">
        <v>68</v>
      </c>
      <c r="AQ2156" t="s">
        <v>68</v>
      </c>
      <c r="AR2156" t="s">
        <v>68</v>
      </c>
      <c r="AS2156" t="s">
        <v>68</v>
      </c>
      <c r="AT2156" t="s">
        <v>68</v>
      </c>
      <c r="AU2156" t="s">
        <v>68</v>
      </c>
      <c r="AV2156" t="s">
        <v>68</v>
      </c>
      <c r="AW2156" t="s">
        <v>68</v>
      </c>
      <c r="AX2156" t="s">
        <v>68</v>
      </c>
      <c r="AY2156" t="s">
        <v>68</v>
      </c>
      <c r="AZ2156" t="s">
        <v>68</v>
      </c>
      <c r="BA2156" t="s">
        <v>68</v>
      </c>
      <c r="BB2156" t="s">
        <v>68</v>
      </c>
      <c r="BC2156" t="s">
        <v>69</v>
      </c>
      <c r="BD2156" t="s">
        <v>65</v>
      </c>
      <c r="BE2156">
        <v>1</v>
      </c>
    </row>
    <row r="2157" spans="1:61" hidden="1" x14ac:dyDescent="0.3">
      <c r="A2157">
        <v>2016</v>
      </c>
      <c r="B2157" t="s">
        <v>53</v>
      </c>
      <c r="C2157" t="s">
        <v>2112</v>
      </c>
      <c r="D2157" t="s">
        <v>62</v>
      </c>
      <c r="E2157">
        <v>1</v>
      </c>
      <c r="F2157" t="s">
        <v>56</v>
      </c>
      <c r="G2157" t="s">
        <v>112</v>
      </c>
      <c r="H2157" t="s">
        <v>63</v>
      </c>
      <c r="I2157" t="s">
        <v>83</v>
      </c>
      <c r="J2157" t="s">
        <v>72</v>
      </c>
      <c r="K2157" t="s">
        <v>61</v>
      </c>
      <c r="L2157" t="s">
        <v>62</v>
      </c>
      <c r="M2157">
        <v>1</v>
      </c>
      <c r="N2157" t="s">
        <v>56</v>
      </c>
      <c r="O2157">
        <v>4</v>
      </c>
      <c r="P2157">
        <v>8</v>
      </c>
      <c r="Q2157">
        <v>12</v>
      </c>
      <c r="R2157" t="s">
        <v>63</v>
      </c>
      <c r="S2157" t="s">
        <v>100</v>
      </c>
      <c r="T2157" t="s">
        <v>84</v>
      </c>
      <c r="U2157" t="s">
        <v>60</v>
      </c>
      <c r="V2157" t="s">
        <v>66</v>
      </c>
      <c r="W2157" t="s">
        <v>67</v>
      </c>
      <c r="X2157">
        <v>4</v>
      </c>
      <c r="Y2157">
        <v>0</v>
      </c>
      <c r="Z2157">
        <v>3</v>
      </c>
      <c r="AA2157">
        <v>0</v>
      </c>
      <c r="AB2157">
        <v>7</v>
      </c>
      <c r="AC2157">
        <v>8</v>
      </c>
      <c r="AD2157">
        <v>2</v>
      </c>
      <c r="AE2157">
        <v>2</v>
      </c>
      <c r="AF2157">
        <v>1</v>
      </c>
      <c r="AG2157">
        <v>5</v>
      </c>
      <c r="AH2157">
        <v>8</v>
      </c>
      <c r="AI2157" t="s">
        <v>68</v>
      </c>
      <c r="AJ2157">
        <v>7</v>
      </c>
      <c r="AK2157">
        <v>5</v>
      </c>
      <c r="AL2157">
        <v>6</v>
      </c>
      <c r="AM2157">
        <v>5</v>
      </c>
      <c r="AN2157">
        <v>10</v>
      </c>
      <c r="AO2157">
        <v>10</v>
      </c>
      <c r="AP2157" t="s">
        <v>68</v>
      </c>
      <c r="AQ2157" t="s">
        <v>68</v>
      </c>
      <c r="AR2157" t="s">
        <v>68</v>
      </c>
      <c r="AS2157" t="s">
        <v>68</v>
      </c>
      <c r="AT2157" t="s">
        <v>68</v>
      </c>
      <c r="AU2157" t="s">
        <v>68</v>
      </c>
      <c r="AV2157" t="s">
        <v>68</v>
      </c>
      <c r="AW2157" t="s">
        <v>68</v>
      </c>
      <c r="AX2157" t="s">
        <v>68</v>
      </c>
      <c r="AY2157" t="s">
        <v>68</v>
      </c>
      <c r="AZ2157" t="s">
        <v>68</v>
      </c>
      <c r="BA2157" t="s">
        <v>68</v>
      </c>
      <c r="BB2157" t="s">
        <v>68</v>
      </c>
      <c r="BC2157" t="s">
        <v>68</v>
      </c>
      <c r="BD2157" t="s">
        <v>68</v>
      </c>
      <c r="BE2157" t="s">
        <v>69</v>
      </c>
      <c r="BF2157" t="s">
        <v>84</v>
      </c>
      <c r="BG2157">
        <v>0.71799999999999997</v>
      </c>
    </row>
    <row r="2158" spans="1:61" hidden="1" x14ac:dyDescent="0.3">
      <c r="A2158">
        <v>2016</v>
      </c>
      <c r="B2158" t="s">
        <v>53</v>
      </c>
      <c r="C2158" t="s">
        <v>2113</v>
      </c>
      <c r="D2158" t="s">
        <v>62</v>
      </c>
      <c r="E2158">
        <v>1</v>
      </c>
      <c r="F2158" t="s">
        <v>56</v>
      </c>
      <c r="G2158" t="s">
        <v>112</v>
      </c>
      <c r="H2158" t="s">
        <v>63</v>
      </c>
      <c r="I2158" t="s">
        <v>77</v>
      </c>
      <c r="J2158" t="s">
        <v>202</v>
      </c>
      <c r="K2158" t="s">
        <v>61</v>
      </c>
      <c r="L2158" t="s">
        <v>62</v>
      </c>
      <c r="M2158">
        <v>1</v>
      </c>
      <c r="N2158" t="s">
        <v>56</v>
      </c>
      <c r="O2158">
        <v>5</v>
      </c>
      <c r="P2158">
        <v>9</v>
      </c>
      <c r="Q2158">
        <v>13</v>
      </c>
      <c r="R2158" t="s">
        <v>63</v>
      </c>
      <c r="S2158" t="s">
        <v>100</v>
      </c>
      <c r="T2158" t="s">
        <v>79</v>
      </c>
      <c r="U2158" t="s">
        <v>202</v>
      </c>
      <c r="V2158" t="s">
        <v>66</v>
      </c>
      <c r="W2158" t="s">
        <v>67</v>
      </c>
      <c r="X2158">
        <v>4</v>
      </c>
      <c r="Y2158">
        <v>0</v>
      </c>
      <c r="Z2158">
        <v>3</v>
      </c>
      <c r="AA2158">
        <v>0</v>
      </c>
      <c r="AB2158">
        <v>7</v>
      </c>
      <c r="AC2158">
        <v>5</v>
      </c>
      <c r="AD2158">
        <v>5</v>
      </c>
      <c r="AE2158">
        <v>1</v>
      </c>
      <c r="AF2158">
        <v>5</v>
      </c>
      <c r="AG2158">
        <v>0</v>
      </c>
      <c r="AH2158" t="s">
        <v>68</v>
      </c>
      <c r="AI2158" t="s">
        <v>68</v>
      </c>
      <c r="AJ2158" t="s">
        <v>68</v>
      </c>
      <c r="AK2158">
        <v>6</v>
      </c>
      <c r="AL2158">
        <v>5</v>
      </c>
      <c r="AM2158">
        <v>4</v>
      </c>
      <c r="AN2158">
        <v>2</v>
      </c>
      <c r="AO2158" t="s">
        <v>68</v>
      </c>
      <c r="AP2158" t="s">
        <v>68</v>
      </c>
      <c r="AQ2158" t="s">
        <v>68</v>
      </c>
      <c r="AR2158" t="s">
        <v>68</v>
      </c>
      <c r="AS2158" t="s">
        <v>68</v>
      </c>
      <c r="AT2158" t="s">
        <v>68</v>
      </c>
      <c r="AU2158" t="s">
        <v>68</v>
      </c>
      <c r="AV2158" t="s">
        <v>68</v>
      </c>
      <c r="AW2158" t="s">
        <v>68</v>
      </c>
      <c r="AX2158" t="s">
        <v>68</v>
      </c>
      <c r="AY2158" t="s">
        <v>68</v>
      </c>
      <c r="AZ2158" t="s">
        <v>68</v>
      </c>
      <c r="BA2158" t="s">
        <v>68</v>
      </c>
      <c r="BB2158" t="s">
        <v>68</v>
      </c>
      <c r="BC2158" t="s">
        <v>68</v>
      </c>
      <c r="BD2158" t="s">
        <v>68</v>
      </c>
      <c r="BE2158" t="s">
        <v>69</v>
      </c>
      <c r="BF2158" t="s">
        <v>79</v>
      </c>
      <c r="BG2158">
        <v>1</v>
      </c>
    </row>
    <row r="2159" spans="1:61" hidden="1" x14ac:dyDescent="0.3">
      <c r="A2159">
        <v>2016</v>
      </c>
      <c r="B2159" t="s">
        <v>53</v>
      </c>
      <c r="C2159" t="s">
        <v>2114</v>
      </c>
      <c r="D2159" t="s">
        <v>62</v>
      </c>
      <c r="E2159">
        <v>1</v>
      </c>
      <c r="F2159" t="s">
        <v>56</v>
      </c>
      <c r="G2159" t="s">
        <v>112</v>
      </c>
      <c r="H2159" t="s">
        <v>63</v>
      </c>
      <c r="I2159" t="s">
        <v>59</v>
      </c>
      <c r="J2159" t="s">
        <v>72</v>
      </c>
      <c r="K2159" t="s">
        <v>61</v>
      </c>
      <c r="L2159" t="s">
        <v>62</v>
      </c>
      <c r="M2159">
        <v>1</v>
      </c>
      <c r="N2159" t="s">
        <v>56</v>
      </c>
      <c r="O2159">
        <v>5</v>
      </c>
      <c r="P2159">
        <v>10</v>
      </c>
      <c r="Q2159">
        <v>15</v>
      </c>
      <c r="R2159" t="s">
        <v>63</v>
      </c>
      <c r="S2159" t="s">
        <v>100</v>
      </c>
      <c r="T2159" t="s">
        <v>65</v>
      </c>
      <c r="U2159" t="s">
        <v>60</v>
      </c>
      <c r="V2159" t="s">
        <v>66</v>
      </c>
      <c r="W2159" t="s">
        <v>67</v>
      </c>
      <c r="X2159">
        <v>4</v>
      </c>
      <c r="Y2159">
        <v>0</v>
      </c>
      <c r="Z2159">
        <v>3</v>
      </c>
      <c r="AA2159">
        <v>0</v>
      </c>
      <c r="AB2159">
        <v>7</v>
      </c>
      <c r="AC2159">
        <v>7</v>
      </c>
      <c r="AD2159">
        <v>2</v>
      </c>
      <c r="AE2159">
        <v>0</v>
      </c>
      <c r="AF2159">
        <v>5</v>
      </c>
      <c r="AG2159">
        <v>1</v>
      </c>
      <c r="AH2159">
        <v>2</v>
      </c>
      <c r="AI2159">
        <v>1</v>
      </c>
      <c r="AJ2159">
        <v>5</v>
      </c>
      <c r="AK2159">
        <v>6</v>
      </c>
      <c r="AL2159">
        <v>5</v>
      </c>
      <c r="AM2159">
        <v>1</v>
      </c>
      <c r="AN2159">
        <v>5</v>
      </c>
      <c r="AO2159" t="s">
        <v>68</v>
      </c>
      <c r="AP2159">
        <v>1</v>
      </c>
      <c r="AQ2159" t="s">
        <v>68</v>
      </c>
      <c r="AR2159" t="s">
        <v>68</v>
      </c>
      <c r="AS2159" t="s">
        <v>68</v>
      </c>
      <c r="AT2159" t="s">
        <v>68</v>
      </c>
      <c r="AU2159" t="s">
        <v>68</v>
      </c>
      <c r="AV2159" t="s">
        <v>68</v>
      </c>
      <c r="AW2159" t="s">
        <v>68</v>
      </c>
      <c r="AX2159" t="s">
        <v>68</v>
      </c>
      <c r="AY2159" t="s">
        <v>68</v>
      </c>
      <c r="AZ2159" t="s">
        <v>68</v>
      </c>
      <c r="BA2159" t="s">
        <v>68</v>
      </c>
      <c r="BB2159" t="s">
        <v>68</v>
      </c>
      <c r="BC2159" t="s">
        <v>68</v>
      </c>
      <c r="BD2159" t="s">
        <v>68</v>
      </c>
      <c r="BE2159" t="s">
        <v>68</v>
      </c>
      <c r="BF2159" t="s">
        <v>69</v>
      </c>
      <c r="BG2159" t="s">
        <v>65</v>
      </c>
      <c r="BH2159">
        <v>0.97</v>
      </c>
    </row>
    <row r="2160" spans="1:61" hidden="1" x14ac:dyDescent="0.3">
      <c r="A2160">
        <v>2016</v>
      </c>
      <c r="B2160" t="s">
        <v>53</v>
      </c>
      <c r="C2160" t="s">
        <v>2115</v>
      </c>
      <c r="D2160" t="s">
        <v>62</v>
      </c>
      <c r="E2160">
        <v>1</v>
      </c>
      <c r="F2160" t="s">
        <v>71</v>
      </c>
      <c r="G2160" t="s">
        <v>112</v>
      </c>
      <c r="H2160" t="s">
        <v>63</v>
      </c>
      <c r="I2160" t="s">
        <v>83</v>
      </c>
      <c r="J2160" t="s">
        <v>72</v>
      </c>
      <c r="K2160" t="s">
        <v>61</v>
      </c>
      <c r="L2160" t="s">
        <v>62</v>
      </c>
      <c r="M2160">
        <v>1</v>
      </c>
      <c r="N2160" t="s">
        <v>71</v>
      </c>
      <c r="O2160">
        <v>2</v>
      </c>
      <c r="P2160">
        <v>3</v>
      </c>
      <c r="Q2160">
        <v>4</v>
      </c>
      <c r="R2160" t="s">
        <v>63</v>
      </c>
      <c r="S2160" t="s">
        <v>100</v>
      </c>
      <c r="T2160" t="s">
        <v>84</v>
      </c>
      <c r="U2160" t="s">
        <v>60</v>
      </c>
      <c r="V2160" t="s">
        <v>66</v>
      </c>
      <c r="W2160" t="s">
        <v>67</v>
      </c>
      <c r="X2160">
        <v>4</v>
      </c>
      <c r="Y2160">
        <v>0</v>
      </c>
      <c r="Z2160">
        <v>3</v>
      </c>
      <c r="AA2160">
        <v>0</v>
      </c>
      <c r="AB2160">
        <v>7</v>
      </c>
      <c r="AC2160">
        <v>6</v>
      </c>
      <c r="AD2160">
        <v>5</v>
      </c>
      <c r="AE2160">
        <v>5</v>
      </c>
      <c r="AF2160">
        <v>5</v>
      </c>
      <c r="AG2160">
        <v>1</v>
      </c>
      <c r="AH2160">
        <v>3</v>
      </c>
      <c r="AI2160">
        <v>7</v>
      </c>
      <c r="AJ2160">
        <v>5</v>
      </c>
      <c r="AK2160" t="s">
        <v>68</v>
      </c>
      <c r="AL2160">
        <v>10</v>
      </c>
      <c r="AM2160">
        <v>8</v>
      </c>
      <c r="AN2160">
        <v>9</v>
      </c>
      <c r="AO2160">
        <v>8</v>
      </c>
      <c r="AP2160" t="s">
        <v>68</v>
      </c>
      <c r="AQ2160" t="s">
        <v>68</v>
      </c>
      <c r="AR2160" t="s">
        <v>68</v>
      </c>
      <c r="AS2160" t="s">
        <v>68</v>
      </c>
      <c r="AT2160" t="s">
        <v>68</v>
      </c>
      <c r="AU2160" t="s">
        <v>68</v>
      </c>
      <c r="AV2160" t="s">
        <v>68</v>
      </c>
      <c r="AW2160" t="s">
        <v>68</v>
      </c>
      <c r="AX2160" t="s">
        <v>68</v>
      </c>
      <c r="AY2160" t="s">
        <v>68</v>
      </c>
      <c r="AZ2160" t="s">
        <v>68</v>
      </c>
      <c r="BA2160" t="s">
        <v>68</v>
      </c>
      <c r="BB2160" t="s">
        <v>68</v>
      </c>
      <c r="BC2160" t="s">
        <v>68</v>
      </c>
      <c r="BD2160" t="s">
        <v>68</v>
      </c>
      <c r="BE2160" t="s">
        <v>69</v>
      </c>
      <c r="BF2160" t="s">
        <v>84</v>
      </c>
      <c r="BG2160">
        <v>0.71799999999999997</v>
      </c>
    </row>
    <row r="2161" spans="1:64" hidden="1" x14ac:dyDescent="0.3">
      <c r="A2161">
        <v>2016</v>
      </c>
      <c r="B2161" t="s">
        <v>53</v>
      </c>
      <c r="C2161" t="s">
        <v>2116</v>
      </c>
      <c r="D2161" t="s">
        <v>62</v>
      </c>
      <c r="E2161">
        <v>1</v>
      </c>
      <c r="F2161" t="s">
        <v>56</v>
      </c>
      <c r="G2161" t="s">
        <v>112</v>
      </c>
      <c r="H2161" t="s">
        <v>63</v>
      </c>
      <c r="I2161" t="s">
        <v>83</v>
      </c>
      <c r="J2161" t="s">
        <v>72</v>
      </c>
      <c r="K2161" t="s">
        <v>61</v>
      </c>
      <c r="L2161" t="s">
        <v>62</v>
      </c>
      <c r="M2161">
        <v>1</v>
      </c>
      <c r="N2161" t="s">
        <v>56</v>
      </c>
      <c r="O2161">
        <v>6</v>
      </c>
      <c r="P2161">
        <v>12</v>
      </c>
      <c r="Q2161">
        <v>17</v>
      </c>
      <c r="R2161" t="s">
        <v>63</v>
      </c>
      <c r="S2161" t="s">
        <v>100</v>
      </c>
      <c r="T2161" t="s">
        <v>84</v>
      </c>
      <c r="U2161" t="s">
        <v>60</v>
      </c>
      <c r="V2161" t="s">
        <v>66</v>
      </c>
      <c r="W2161" t="s">
        <v>67</v>
      </c>
      <c r="X2161">
        <v>4</v>
      </c>
      <c r="Y2161">
        <v>0</v>
      </c>
      <c r="Z2161">
        <v>3</v>
      </c>
      <c r="AA2161">
        <v>0</v>
      </c>
      <c r="AB2161">
        <v>7</v>
      </c>
      <c r="AC2161">
        <v>5</v>
      </c>
      <c r="AD2161">
        <v>3</v>
      </c>
      <c r="AE2161">
        <v>5</v>
      </c>
      <c r="AF2161">
        <v>1</v>
      </c>
      <c r="AG2161">
        <v>5</v>
      </c>
      <c r="AH2161">
        <v>2</v>
      </c>
      <c r="AI2161">
        <v>5</v>
      </c>
      <c r="AJ2161">
        <v>5</v>
      </c>
      <c r="AK2161">
        <v>5</v>
      </c>
      <c r="AL2161">
        <v>5</v>
      </c>
      <c r="AM2161">
        <v>9</v>
      </c>
      <c r="AN2161">
        <v>6</v>
      </c>
      <c r="AO2161">
        <v>10</v>
      </c>
      <c r="AP2161">
        <v>10</v>
      </c>
      <c r="AQ2161" t="s">
        <v>68</v>
      </c>
      <c r="AR2161" t="s">
        <v>68</v>
      </c>
      <c r="AS2161" t="s">
        <v>68</v>
      </c>
      <c r="AT2161" t="s">
        <v>68</v>
      </c>
      <c r="AU2161" t="s">
        <v>68</v>
      </c>
      <c r="AV2161" t="s">
        <v>68</v>
      </c>
      <c r="AW2161" t="s">
        <v>68</v>
      </c>
      <c r="AX2161" t="s">
        <v>68</v>
      </c>
      <c r="AY2161" t="s">
        <v>68</v>
      </c>
      <c r="AZ2161" t="s">
        <v>68</v>
      </c>
      <c r="BA2161" t="s">
        <v>68</v>
      </c>
      <c r="BB2161" t="s">
        <v>68</v>
      </c>
      <c r="BC2161" t="s">
        <v>68</v>
      </c>
      <c r="BD2161" t="s">
        <v>68</v>
      </c>
      <c r="BE2161" t="s">
        <v>68</v>
      </c>
      <c r="BF2161" t="s">
        <v>69</v>
      </c>
      <c r="BG2161" t="s">
        <v>84</v>
      </c>
      <c r="BH2161">
        <v>0.54500000000000004</v>
      </c>
    </row>
    <row r="2162" spans="1:64" hidden="1" x14ac:dyDescent="0.3">
      <c r="A2162">
        <v>2016</v>
      </c>
      <c r="B2162" t="s">
        <v>53</v>
      </c>
      <c r="C2162" t="s">
        <v>2117</v>
      </c>
      <c r="D2162" t="s">
        <v>62</v>
      </c>
      <c r="E2162">
        <v>1</v>
      </c>
      <c r="F2162" t="s">
        <v>56</v>
      </c>
      <c r="G2162" t="s">
        <v>112</v>
      </c>
      <c r="H2162" t="s">
        <v>63</v>
      </c>
      <c r="I2162" t="s">
        <v>59</v>
      </c>
      <c r="J2162" t="s">
        <v>72</v>
      </c>
      <c r="K2162" t="s">
        <v>61</v>
      </c>
      <c r="L2162" t="s">
        <v>62</v>
      </c>
      <c r="M2162">
        <v>1</v>
      </c>
      <c r="N2162" t="s">
        <v>56</v>
      </c>
      <c r="O2162">
        <v>6</v>
      </c>
      <c r="P2162">
        <v>12</v>
      </c>
      <c r="Q2162">
        <v>18</v>
      </c>
      <c r="R2162" t="s">
        <v>63</v>
      </c>
      <c r="S2162" t="s">
        <v>100</v>
      </c>
      <c r="T2162" t="s">
        <v>65</v>
      </c>
      <c r="U2162" t="s">
        <v>60</v>
      </c>
      <c r="V2162" t="s">
        <v>66</v>
      </c>
      <c r="W2162" t="s">
        <v>67</v>
      </c>
      <c r="X2162">
        <v>4</v>
      </c>
      <c r="Y2162">
        <v>0</v>
      </c>
      <c r="Z2162">
        <v>3</v>
      </c>
      <c r="AA2162">
        <v>0</v>
      </c>
      <c r="AB2162">
        <v>7</v>
      </c>
      <c r="AC2162">
        <v>5</v>
      </c>
      <c r="AD2162">
        <v>1</v>
      </c>
      <c r="AE2162">
        <v>0</v>
      </c>
      <c r="AF2162">
        <v>1</v>
      </c>
      <c r="AG2162">
        <v>5</v>
      </c>
      <c r="AH2162">
        <v>3</v>
      </c>
      <c r="AI2162">
        <v>2</v>
      </c>
      <c r="AJ2162">
        <v>8</v>
      </c>
      <c r="AK2162">
        <v>8</v>
      </c>
      <c r="AL2162">
        <v>8</v>
      </c>
      <c r="AM2162">
        <v>5</v>
      </c>
      <c r="AN2162">
        <v>7</v>
      </c>
      <c r="AO2162">
        <v>5</v>
      </c>
      <c r="AP2162" t="s">
        <v>68</v>
      </c>
      <c r="AQ2162" t="s">
        <v>68</v>
      </c>
      <c r="AR2162" t="s">
        <v>68</v>
      </c>
      <c r="AS2162" t="s">
        <v>68</v>
      </c>
      <c r="AT2162" t="s">
        <v>68</v>
      </c>
      <c r="AU2162" t="s">
        <v>68</v>
      </c>
      <c r="AV2162" t="s">
        <v>68</v>
      </c>
      <c r="AW2162" t="s">
        <v>68</v>
      </c>
      <c r="AX2162" t="s">
        <v>68</v>
      </c>
      <c r="AY2162" t="s">
        <v>68</v>
      </c>
      <c r="AZ2162" t="s">
        <v>68</v>
      </c>
      <c r="BA2162" t="s">
        <v>68</v>
      </c>
      <c r="BB2162" t="s">
        <v>68</v>
      </c>
      <c r="BC2162" t="s">
        <v>68</v>
      </c>
      <c r="BD2162" t="s">
        <v>68</v>
      </c>
      <c r="BE2162" t="s">
        <v>69</v>
      </c>
      <c r="BF2162" t="s">
        <v>65</v>
      </c>
      <c r="BG2162">
        <v>1</v>
      </c>
    </row>
    <row r="2163" spans="1:64" hidden="1" x14ac:dyDescent="0.3">
      <c r="A2163">
        <v>2016</v>
      </c>
      <c r="B2163" t="s">
        <v>53</v>
      </c>
      <c r="C2163" t="s">
        <v>2118</v>
      </c>
      <c r="D2163" t="s">
        <v>62</v>
      </c>
      <c r="E2163">
        <v>1</v>
      </c>
      <c r="F2163" t="s">
        <v>56</v>
      </c>
      <c r="G2163" t="s">
        <v>112</v>
      </c>
      <c r="H2163" t="s">
        <v>63</v>
      </c>
      <c r="I2163" t="s">
        <v>77</v>
      </c>
      <c r="J2163" t="s">
        <v>2119</v>
      </c>
      <c r="K2163" t="s">
        <v>61</v>
      </c>
      <c r="L2163" t="s">
        <v>62</v>
      </c>
      <c r="M2163">
        <v>1</v>
      </c>
      <c r="N2163" t="s">
        <v>56</v>
      </c>
      <c r="O2163">
        <v>7</v>
      </c>
      <c r="P2163">
        <v>13</v>
      </c>
      <c r="Q2163">
        <v>19</v>
      </c>
      <c r="R2163" t="s">
        <v>63</v>
      </c>
      <c r="S2163" t="s">
        <v>100</v>
      </c>
      <c r="T2163" t="s">
        <v>79</v>
      </c>
      <c r="U2163" t="s">
        <v>2119</v>
      </c>
      <c r="V2163" t="s">
        <v>66</v>
      </c>
      <c r="W2163" t="s">
        <v>67</v>
      </c>
      <c r="X2163">
        <v>4</v>
      </c>
      <c r="Y2163">
        <v>0</v>
      </c>
      <c r="Z2163">
        <v>3</v>
      </c>
      <c r="AA2163">
        <v>0</v>
      </c>
      <c r="AB2163">
        <v>7</v>
      </c>
      <c r="AC2163">
        <v>5</v>
      </c>
      <c r="AD2163">
        <v>5</v>
      </c>
      <c r="AE2163">
        <v>1</v>
      </c>
      <c r="AF2163">
        <v>0</v>
      </c>
      <c r="AG2163">
        <v>5</v>
      </c>
      <c r="AH2163">
        <v>3</v>
      </c>
      <c r="AI2163">
        <v>2</v>
      </c>
      <c r="AJ2163" t="s">
        <v>68</v>
      </c>
      <c r="AK2163">
        <v>5</v>
      </c>
      <c r="AL2163">
        <v>5</v>
      </c>
      <c r="AM2163">
        <v>5</v>
      </c>
      <c r="AN2163">
        <v>5</v>
      </c>
      <c r="AO2163">
        <v>2</v>
      </c>
      <c r="AP2163">
        <v>6</v>
      </c>
      <c r="AQ2163">
        <v>5</v>
      </c>
      <c r="AR2163" t="s">
        <v>68</v>
      </c>
      <c r="AS2163" t="s">
        <v>68</v>
      </c>
      <c r="AT2163" t="s">
        <v>68</v>
      </c>
      <c r="AU2163" t="s">
        <v>68</v>
      </c>
      <c r="AV2163" t="s">
        <v>68</v>
      </c>
      <c r="AW2163" t="s">
        <v>68</v>
      </c>
      <c r="AX2163" t="s">
        <v>68</v>
      </c>
      <c r="AY2163" t="s">
        <v>68</v>
      </c>
      <c r="AZ2163" t="s">
        <v>68</v>
      </c>
      <c r="BA2163" t="s">
        <v>68</v>
      </c>
      <c r="BB2163" t="s">
        <v>68</v>
      </c>
      <c r="BC2163" t="s">
        <v>68</v>
      </c>
      <c r="BD2163" t="s">
        <v>68</v>
      </c>
      <c r="BE2163" t="s">
        <v>68</v>
      </c>
      <c r="BF2163" t="s">
        <v>68</v>
      </c>
      <c r="BG2163" t="s">
        <v>69</v>
      </c>
      <c r="BH2163" t="s">
        <v>79</v>
      </c>
      <c r="BI2163">
        <v>1</v>
      </c>
    </row>
    <row r="2164" spans="1:64" hidden="1" x14ac:dyDescent="0.3">
      <c r="A2164">
        <v>2016</v>
      </c>
      <c r="B2164" t="s">
        <v>53</v>
      </c>
      <c r="C2164" t="s">
        <v>2120</v>
      </c>
      <c r="D2164" t="s">
        <v>62</v>
      </c>
      <c r="E2164">
        <v>1</v>
      </c>
      <c r="F2164" t="s">
        <v>56</v>
      </c>
      <c r="G2164" t="s">
        <v>112</v>
      </c>
      <c r="H2164" t="s">
        <v>63</v>
      </c>
      <c r="I2164" t="s">
        <v>83</v>
      </c>
      <c r="J2164" t="s">
        <v>72</v>
      </c>
      <c r="K2164" t="s">
        <v>61</v>
      </c>
      <c r="L2164" t="s">
        <v>62</v>
      </c>
      <c r="M2164">
        <v>1</v>
      </c>
      <c r="N2164" t="s">
        <v>56</v>
      </c>
      <c r="O2164">
        <v>7</v>
      </c>
      <c r="P2164">
        <v>14</v>
      </c>
      <c r="Q2164">
        <v>20</v>
      </c>
      <c r="R2164" t="s">
        <v>63</v>
      </c>
      <c r="S2164" t="s">
        <v>100</v>
      </c>
      <c r="T2164" t="s">
        <v>84</v>
      </c>
      <c r="U2164" t="s">
        <v>60</v>
      </c>
      <c r="V2164" t="s">
        <v>66</v>
      </c>
      <c r="W2164" t="s">
        <v>67</v>
      </c>
      <c r="X2164">
        <v>4</v>
      </c>
      <c r="Y2164">
        <v>0</v>
      </c>
      <c r="Z2164">
        <v>3</v>
      </c>
      <c r="AA2164">
        <v>0</v>
      </c>
      <c r="AB2164">
        <v>7</v>
      </c>
      <c r="AC2164">
        <v>9</v>
      </c>
      <c r="AD2164">
        <v>8</v>
      </c>
      <c r="AE2164" t="s">
        <v>68</v>
      </c>
      <c r="AF2164">
        <v>6</v>
      </c>
      <c r="AG2164">
        <v>6</v>
      </c>
      <c r="AH2164">
        <v>5</v>
      </c>
      <c r="AI2164" t="s">
        <v>68</v>
      </c>
      <c r="AJ2164">
        <v>9</v>
      </c>
      <c r="AK2164">
        <v>5</v>
      </c>
      <c r="AL2164">
        <v>9</v>
      </c>
      <c r="AM2164">
        <v>1</v>
      </c>
      <c r="AN2164">
        <v>4</v>
      </c>
      <c r="AO2164" t="s">
        <v>68</v>
      </c>
      <c r="AP2164" t="s">
        <v>68</v>
      </c>
      <c r="AQ2164" t="s">
        <v>68</v>
      </c>
      <c r="AR2164" t="s">
        <v>68</v>
      </c>
      <c r="AS2164" t="s">
        <v>68</v>
      </c>
      <c r="AT2164" t="s">
        <v>68</v>
      </c>
      <c r="AU2164" t="s">
        <v>68</v>
      </c>
      <c r="AV2164" t="s">
        <v>68</v>
      </c>
      <c r="AW2164" t="s">
        <v>68</v>
      </c>
      <c r="AX2164" t="s">
        <v>68</v>
      </c>
      <c r="AY2164" t="s">
        <v>68</v>
      </c>
      <c r="AZ2164" t="s">
        <v>68</v>
      </c>
      <c r="BA2164" t="s">
        <v>68</v>
      </c>
      <c r="BB2164" t="s">
        <v>68</v>
      </c>
      <c r="BC2164" t="s">
        <v>68</v>
      </c>
      <c r="BD2164" t="s">
        <v>69</v>
      </c>
      <c r="BE2164" t="s">
        <v>84</v>
      </c>
      <c r="BF2164">
        <v>1</v>
      </c>
    </row>
    <row r="2165" spans="1:64" hidden="1" x14ac:dyDescent="0.3">
      <c r="A2165">
        <v>2016</v>
      </c>
      <c r="B2165" t="s">
        <v>53</v>
      </c>
      <c r="C2165" t="s">
        <v>2121</v>
      </c>
      <c r="D2165" t="s">
        <v>62</v>
      </c>
      <c r="E2165">
        <v>1</v>
      </c>
      <c r="F2165" t="s">
        <v>56</v>
      </c>
      <c r="G2165" t="s">
        <v>112</v>
      </c>
      <c r="H2165" t="s">
        <v>63</v>
      </c>
      <c r="I2165" t="s">
        <v>83</v>
      </c>
      <c r="J2165" t="s">
        <v>72</v>
      </c>
      <c r="K2165" t="s">
        <v>61</v>
      </c>
      <c r="L2165" t="s">
        <v>62</v>
      </c>
      <c r="M2165">
        <v>1</v>
      </c>
      <c r="N2165" t="s">
        <v>56</v>
      </c>
      <c r="O2165">
        <v>8</v>
      </c>
      <c r="P2165">
        <v>15</v>
      </c>
      <c r="Q2165">
        <v>22</v>
      </c>
      <c r="R2165" t="s">
        <v>63</v>
      </c>
      <c r="S2165" t="s">
        <v>100</v>
      </c>
      <c r="T2165" t="s">
        <v>84</v>
      </c>
      <c r="U2165" t="s">
        <v>60</v>
      </c>
      <c r="V2165" t="s">
        <v>66</v>
      </c>
      <c r="W2165" t="s">
        <v>67</v>
      </c>
      <c r="X2165">
        <v>4</v>
      </c>
      <c r="Y2165">
        <v>0</v>
      </c>
      <c r="Z2165">
        <v>3</v>
      </c>
      <c r="AA2165">
        <v>0</v>
      </c>
      <c r="AB2165">
        <v>7</v>
      </c>
      <c r="AC2165">
        <v>8</v>
      </c>
      <c r="AD2165">
        <v>3</v>
      </c>
      <c r="AE2165">
        <v>0</v>
      </c>
      <c r="AF2165">
        <v>5</v>
      </c>
      <c r="AG2165">
        <v>3</v>
      </c>
      <c r="AH2165">
        <v>5</v>
      </c>
      <c r="AI2165">
        <v>7</v>
      </c>
      <c r="AJ2165">
        <v>5</v>
      </c>
      <c r="AK2165" t="s">
        <v>68</v>
      </c>
      <c r="AL2165">
        <v>9</v>
      </c>
      <c r="AM2165">
        <v>5</v>
      </c>
      <c r="AN2165">
        <v>7</v>
      </c>
      <c r="AO2165">
        <v>5</v>
      </c>
      <c r="AP2165">
        <v>5</v>
      </c>
      <c r="AQ2165">
        <v>9</v>
      </c>
      <c r="AR2165">
        <v>5</v>
      </c>
      <c r="AS2165" t="s">
        <v>68</v>
      </c>
      <c r="AT2165" t="s">
        <v>68</v>
      </c>
      <c r="AU2165" t="s">
        <v>68</v>
      </c>
      <c r="AV2165" t="s">
        <v>68</v>
      </c>
      <c r="AW2165" t="s">
        <v>68</v>
      </c>
      <c r="AX2165" t="s">
        <v>68</v>
      </c>
      <c r="AY2165" t="s">
        <v>68</v>
      </c>
      <c r="AZ2165" t="s">
        <v>68</v>
      </c>
      <c r="BA2165" t="s">
        <v>68</v>
      </c>
      <c r="BB2165" t="s">
        <v>68</v>
      </c>
      <c r="BC2165" t="s">
        <v>68</v>
      </c>
      <c r="BD2165" t="s">
        <v>68</v>
      </c>
      <c r="BE2165" t="s">
        <v>68</v>
      </c>
      <c r="BF2165" t="s">
        <v>68</v>
      </c>
      <c r="BG2165" t="s">
        <v>68</v>
      </c>
      <c r="BH2165" t="s">
        <v>69</v>
      </c>
      <c r="BI2165" t="s">
        <v>84</v>
      </c>
      <c r="BJ2165">
        <v>0.71799999999999997</v>
      </c>
    </row>
    <row r="2166" spans="1:64" hidden="1" x14ac:dyDescent="0.3">
      <c r="A2166">
        <v>2016</v>
      </c>
      <c r="B2166" t="s">
        <v>53</v>
      </c>
      <c r="C2166" t="s">
        <v>2122</v>
      </c>
      <c r="D2166" t="s">
        <v>62</v>
      </c>
      <c r="E2166">
        <v>1</v>
      </c>
      <c r="F2166" t="s">
        <v>56</v>
      </c>
      <c r="G2166" t="s">
        <v>112</v>
      </c>
      <c r="H2166" t="s">
        <v>63</v>
      </c>
      <c r="I2166" t="s">
        <v>83</v>
      </c>
      <c r="J2166" t="s">
        <v>72</v>
      </c>
      <c r="K2166" t="s">
        <v>61</v>
      </c>
      <c r="L2166" t="s">
        <v>62</v>
      </c>
      <c r="M2166">
        <v>1</v>
      </c>
      <c r="N2166" t="s">
        <v>56</v>
      </c>
      <c r="O2166">
        <v>8</v>
      </c>
      <c r="P2166">
        <v>16</v>
      </c>
      <c r="Q2166">
        <v>24</v>
      </c>
      <c r="R2166" t="s">
        <v>63</v>
      </c>
      <c r="S2166" t="s">
        <v>100</v>
      </c>
      <c r="T2166" t="s">
        <v>84</v>
      </c>
      <c r="U2166" t="s">
        <v>60</v>
      </c>
      <c r="V2166" t="s">
        <v>66</v>
      </c>
      <c r="W2166" t="s">
        <v>67</v>
      </c>
      <c r="X2166">
        <v>4</v>
      </c>
      <c r="Y2166">
        <v>0</v>
      </c>
      <c r="Z2166">
        <v>3</v>
      </c>
      <c r="AA2166">
        <v>0</v>
      </c>
      <c r="AB2166">
        <v>7</v>
      </c>
      <c r="AC2166">
        <v>4</v>
      </c>
      <c r="AD2166">
        <v>3</v>
      </c>
      <c r="AE2166">
        <v>5</v>
      </c>
      <c r="AF2166">
        <v>2</v>
      </c>
      <c r="AG2166">
        <v>4</v>
      </c>
      <c r="AH2166">
        <v>5</v>
      </c>
      <c r="AI2166">
        <v>8</v>
      </c>
      <c r="AJ2166" t="s">
        <v>68</v>
      </c>
      <c r="AK2166">
        <v>9</v>
      </c>
      <c r="AL2166">
        <v>7</v>
      </c>
      <c r="AM2166">
        <v>5</v>
      </c>
      <c r="AN2166">
        <v>5</v>
      </c>
      <c r="AO2166">
        <v>5</v>
      </c>
      <c r="AP2166">
        <v>10</v>
      </c>
      <c r="AQ2166" t="s">
        <v>68</v>
      </c>
      <c r="AR2166" t="s">
        <v>68</v>
      </c>
      <c r="AS2166" t="s">
        <v>68</v>
      </c>
      <c r="AT2166" t="s">
        <v>68</v>
      </c>
      <c r="AU2166" t="s">
        <v>68</v>
      </c>
      <c r="AV2166" t="s">
        <v>68</v>
      </c>
      <c r="AW2166" t="s">
        <v>68</v>
      </c>
      <c r="AX2166" t="s">
        <v>68</v>
      </c>
      <c r="AY2166" t="s">
        <v>68</v>
      </c>
      <c r="AZ2166" t="s">
        <v>68</v>
      </c>
      <c r="BA2166" t="s">
        <v>68</v>
      </c>
      <c r="BB2166" t="s">
        <v>68</v>
      </c>
      <c r="BC2166" t="s">
        <v>68</v>
      </c>
      <c r="BD2166" t="s">
        <v>68</v>
      </c>
      <c r="BE2166" t="s">
        <v>68</v>
      </c>
      <c r="BF2166" t="s">
        <v>69</v>
      </c>
      <c r="BG2166" t="s">
        <v>84</v>
      </c>
      <c r="BH2166">
        <v>0.71799999999999997</v>
      </c>
    </row>
    <row r="2167" spans="1:64" hidden="1" x14ac:dyDescent="0.3">
      <c r="A2167">
        <v>2016</v>
      </c>
      <c r="B2167" t="s">
        <v>53</v>
      </c>
      <c r="C2167" t="s">
        <v>2123</v>
      </c>
      <c r="D2167" t="s">
        <v>62</v>
      </c>
      <c r="E2167">
        <v>1</v>
      </c>
      <c r="F2167" t="s">
        <v>56</v>
      </c>
      <c r="G2167" t="s">
        <v>112</v>
      </c>
      <c r="H2167" t="s">
        <v>63</v>
      </c>
      <c r="I2167" t="s">
        <v>59</v>
      </c>
      <c r="J2167" t="s">
        <v>72</v>
      </c>
      <c r="K2167" t="s">
        <v>61</v>
      </c>
      <c r="L2167" t="s">
        <v>62</v>
      </c>
      <c r="M2167">
        <v>1</v>
      </c>
      <c r="N2167" t="s">
        <v>56</v>
      </c>
      <c r="O2167">
        <v>9</v>
      </c>
      <c r="P2167">
        <v>17</v>
      </c>
      <c r="Q2167">
        <v>25</v>
      </c>
      <c r="R2167" t="s">
        <v>63</v>
      </c>
      <c r="S2167" t="s">
        <v>100</v>
      </c>
      <c r="T2167" t="s">
        <v>65</v>
      </c>
      <c r="U2167" t="s">
        <v>60</v>
      </c>
      <c r="V2167" t="s">
        <v>66</v>
      </c>
      <c r="W2167" t="s">
        <v>67</v>
      </c>
      <c r="X2167">
        <v>4</v>
      </c>
      <c r="Y2167">
        <v>0</v>
      </c>
      <c r="Z2167">
        <v>3</v>
      </c>
      <c r="AA2167">
        <v>0</v>
      </c>
      <c r="AB2167">
        <v>7</v>
      </c>
      <c r="AC2167">
        <v>4</v>
      </c>
      <c r="AD2167">
        <v>0</v>
      </c>
      <c r="AE2167">
        <v>0</v>
      </c>
      <c r="AF2167">
        <v>5</v>
      </c>
      <c r="AG2167">
        <v>1</v>
      </c>
      <c r="AH2167">
        <v>5</v>
      </c>
      <c r="AI2167">
        <v>0</v>
      </c>
      <c r="AJ2167" t="s">
        <v>68</v>
      </c>
      <c r="AK2167">
        <v>8</v>
      </c>
      <c r="AL2167">
        <v>5</v>
      </c>
      <c r="AM2167">
        <v>7</v>
      </c>
      <c r="AN2167">
        <v>5</v>
      </c>
      <c r="AO2167">
        <v>7</v>
      </c>
      <c r="AP2167">
        <v>5</v>
      </c>
      <c r="AQ2167">
        <v>4</v>
      </c>
      <c r="AR2167" t="s">
        <v>68</v>
      </c>
      <c r="AS2167" t="s">
        <v>68</v>
      </c>
      <c r="AT2167" t="s">
        <v>68</v>
      </c>
      <c r="AU2167" t="s">
        <v>68</v>
      </c>
      <c r="AV2167" t="s">
        <v>68</v>
      </c>
      <c r="AW2167" t="s">
        <v>68</v>
      </c>
      <c r="AX2167" t="s">
        <v>68</v>
      </c>
      <c r="AY2167" t="s">
        <v>68</v>
      </c>
      <c r="AZ2167" t="s">
        <v>68</v>
      </c>
      <c r="BA2167" t="s">
        <v>68</v>
      </c>
      <c r="BB2167" t="s">
        <v>68</v>
      </c>
      <c r="BC2167" t="s">
        <v>68</v>
      </c>
      <c r="BD2167" t="s">
        <v>68</v>
      </c>
      <c r="BE2167" t="s">
        <v>68</v>
      </c>
      <c r="BF2167" t="s">
        <v>68</v>
      </c>
      <c r="BG2167" t="s">
        <v>69</v>
      </c>
      <c r="BH2167" t="s">
        <v>65</v>
      </c>
      <c r="BI2167">
        <v>1</v>
      </c>
    </row>
    <row r="2168" spans="1:64" hidden="1" x14ac:dyDescent="0.3">
      <c r="A2168">
        <v>2016</v>
      </c>
      <c r="B2168" t="s">
        <v>53</v>
      </c>
      <c r="C2168" t="s">
        <v>2124</v>
      </c>
      <c r="D2168" t="s">
        <v>62</v>
      </c>
      <c r="E2168">
        <v>1</v>
      </c>
      <c r="F2168" t="s">
        <v>56</v>
      </c>
      <c r="G2168" t="s">
        <v>112</v>
      </c>
      <c r="H2168" t="s">
        <v>63</v>
      </c>
      <c r="I2168" t="s">
        <v>83</v>
      </c>
      <c r="J2168" t="s">
        <v>72</v>
      </c>
      <c r="K2168" t="s">
        <v>61</v>
      </c>
      <c r="L2168" t="s">
        <v>62</v>
      </c>
      <c r="M2168">
        <v>1</v>
      </c>
      <c r="N2168" t="s">
        <v>56</v>
      </c>
      <c r="O2168">
        <v>9</v>
      </c>
      <c r="P2168">
        <v>18</v>
      </c>
      <c r="Q2168">
        <v>26</v>
      </c>
      <c r="R2168" t="s">
        <v>63</v>
      </c>
      <c r="S2168" t="s">
        <v>100</v>
      </c>
      <c r="T2168" t="s">
        <v>84</v>
      </c>
      <c r="U2168" t="s">
        <v>60</v>
      </c>
      <c r="V2168" t="s">
        <v>66</v>
      </c>
      <c r="W2168" t="s">
        <v>67</v>
      </c>
      <c r="X2168">
        <v>4</v>
      </c>
      <c r="Y2168">
        <v>0</v>
      </c>
      <c r="Z2168">
        <v>3</v>
      </c>
      <c r="AA2168">
        <v>0</v>
      </c>
      <c r="AB2168">
        <v>7</v>
      </c>
      <c r="AC2168">
        <v>7</v>
      </c>
      <c r="AD2168">
        <v>2</v>
      </c>
      <c r="AE2168">
        <v>5</v>
      </c>
      <c r="AF2168">
        <v>3</v>
      </c>
      <c r="AG2168">
        <v>3</v>
      </c>
      <c r="AH2168">
        <v>5</v>
      </c>
      <c r="AI2168">
        <v>5</v>
      </c>
      <c r="AJ2168">
        <v>5</v>
      </c>
      <c r="AK2168" t="s">
        <v>68</v>
      </c>
      <c r="AL2168">
        <v>10</v>
      </c>
      <c r="AM2168">
        <v>6</v>
      </c>
      <c r="AN2168">
        <v>10</v>
      </c>
      <c r="AO2168">
        <v>10</v>
      </c>
      <c r="AP2168" t="s">
        <v>68</v>
      </c>
      <c r="AQ2168" t="s">
        <v>68</v>
      </c>
      <c r="AR2168" t="s">
        <v>68</v>
      </c>
      <c r="AS2168" t="s">
        <v>68</v>
      </c>
      <c r="AT2168" t="s">
        <v>68</v>
      </c>
      <c r="AU2168" t="s">
        <v>68</v>
      </c>
      <c r="AV2168" t="s">
        <v>68</v>
      </c>
      <c r="AW2168" t="s">
        <v>68</v>
      </c>
      <c r="AX2168" t="s">
        <v>68</v>
      </c>
      <c r="AY2168" t="s">
        <v>68</v>
      </c>
      <c r="AZ2168" t="s">
        <v>68</v>
      </c>
      <c r="BA2168" t="s">
        <v>68</v>
      </c>
      <c r="BB2168" t="s">
        <v>68</v>
      </c>
      <c r="BC2168" t="s">
        <v>68</v>
      </c>
      <c r="BD2168" t="s">
        <v>68</v>
      </c>
      <c r="BE2168" t="s">
        <v>69</v>
      </c>
      <c r="BF2168" t="s">
        <v>84</v>
      </c>
      <c r="BG2168">
        <v>0.71799999999999997</v>
      </c>
    </row>
    <row r="2169" spans="1:64" hidden="1" x14ac:dyDescent="0.3">
      <c r="A2169">
        <v>2016</v>
      </c>
      <c r="B2169" t="s">
        <v>53</v>
      </c>
      <c r="C2169" t="s">
        <v>2125</v>
      </c>
      <c r="D2169" t="s">
        <v>62</v>
      </c>
      <c r="E2169">
        <v>1</v>
      </c>
      <c r="F2169" t="s">
        <v>56</v>
      </c>
      <c r="G2169" t="s">
        <v>112</v>
      </c>
      <c r="H2169" t="s">
        <v>63</v>
      </c>
      <c r="I2169" t="s">
        <v>59</v>
      </c>
      <c r="J2169" t="s">
        <v>72</v>
      </c>
      <c r="K2169" t="s">
        <v>61</v>
      </c>
      <c r="L2169" t="s">
        <v>62</v>
      </c>
      <c r="M2169">
        <v>1</v>
      </c>
      <c r="N2169" t="s">
        <v>56</v>
      </c>
      <c r="O2169">
        <v>9</v>
      </c>
      <c r="P2169">
        <v>18</v>
      </c>
      <c r="Q2169">
        <v>27</v>
      </c>
      <c r="R2169" t="s">
        <v>63</v>
      </c>
      <c r="S2169" t="s">
        <v>100</v>
      </c>
      <c r="T2169" t="s">
        <v>65</v>
      </c>
      <c r="U2169" t="s">
        <v>60</v>
      </c>
      <c r="V2169" t="s">
        <v>66</v>
      </c>
      <c r="W2169" t="s">
        <v>67</v>
      </c>
      <c r="X2169">
        <v>4</v>
      </c>
      <c r="Y2169">
        <v>0</v>
      </c>
      <c r="Z2169">
        <v>3</v>
      </c>
      <c r="AA2169">
        <v>0</v>
      </c>
      <c r="AB2169">
        <v>7</v>
      </c>
      <c r="AC2169">
        <v>2</v>
      </c>
      <c r="AD2169">
        <v>5</v>
      </c>
      <c r="AE2169">
        <v>1</v>
      </c>
      <c r="AF2169">
        <v>5</v>
      </c>
      <c r="AG2169">
        <v>0</v>
      </c>
      <c r="AH2169">
        <v>1</v>
      </c>
      <c r="AI2169">
        <v>5</v>
      </c>
      <c r="AJ2169">
        <v>1</v>
      </c>
      <c r="AK2169">
        <v>5</v>
      </c>
      <c r="AL2169">
        <v>3</v>
      </c>
      <c r="AM2169">
        <v>5</v>
      </c>
      <c r="AN2169">
        <v>7</v>
      </c>
      <c r="AO2169">
        <v>5</v>
      </c>
      <c r="AP2169">
        <v>6</v>
      </c>
      <c r="AQ2169">
        <v>7</v>
      </c>
      <c r="AR2169">
        <v>5</v>
      </c>
      <c r="AS2169">
        <v>6</v>
      </c>
      <c r="AT2169">
        <v>5</v>
      </c>
      <c r="AU2169" t="s">
        <v>68</v>
      </c>
      <c r="AV2169" t="s">
        <v>68</v>
      </c>
      <c r="AW2169" t="s">
        <v>68</v>
      </c>
      <c r="AX2169" t="s">
        <v>68</v>
      </c>
      <c r="AY2169" t="s">
        <v>68</v>
      </c>
      <c r="AZ2169" t="s">
        <v>68</v>
      </c>
      <c r="BA2169" t="s">
        <v>68</v>
      </c>
      <c r="BB2169" t="s">
        <v>68</v>
      </c>
      <c r="BC2169" t="s">
        <v>68</v>
      </c>
      <c r="BD2169" t="s">
        <v>68</v>
      </c>
      <c r="BE2169" t="s">
        <v>68</v>
      </c>
      <c r="BF2169" t="s">
        <v>68</v>
      </c>
      <c r="BG2169" t="s">
        <v>68</v>
      </c>
      <c r="BH2169" t="s">
        <v>68</v>
      </c>
      <c r="BI2169" t="s">
        <v>68</v>
      </c>
      <c r="BJ2169" t="s">
        <v>69</v>
      </c>
      <c r="BK2169" t="s">
        <v>65</v>
      </c>
      <c r="BL2169">
        <v>1</v>
      </c>
    </row>
    <row r="2170" spans="1:64" hidden="1" x14ac:dyDescent="0.3">
      <c r="A2170">
        <v>2016</v>
      </c>
      <c r="B2170" t="s">
        <v>53</v>
      </c>
      <c r="C2170" t="s">
        <v>2126</v>
      </c>
      <c r="D2170" t="s">
        <v>62</v>
      </c>
      <c r="E2170">
        <v>1</v>
      </c>
      <c r="F2170" t="s">
        <v>71</v>
      </c>
      <c r="G2170" t="s">
        <v>112</v>
      </c>
      <c r="H2170" t="s">
        <v>63</v>
      </c>
      <c r="I2170" t="s">
        <v>83</v>
      </c>
      <c r="J2170" t="s">
        <v>72</v>
      </c>
      <c r="K2170" t="s">
        <v>61</v>
      </c>
      <c r="L2170" t="s">
        <v>62</v>
      </c>
      <c r="M2170">
        <v>1</v>
      </c>
      <c r="N2170" t="s">
        <v>71</v>
      </c>
      <c r="O2170">
        <v>3</v>
      </c>
      <c r="P2170">
        <v>6</v>
      </c>
      <c r="Q2170">
        <v>8</v>
      </c>
      <c r="R2170" t="s">
        <v>63</v>
      </c>
      <c r="S2170" t="s">
        <v>100</v>
      </c>
      <c r="T2170" t="s">
        <v>84</v>
      </c>
      <c r="U2170" t="s">
        <v>60</v>
      </c>
      <c r="V2170" t="s">
        <v>66</v>
      </c>
      <c r="W2170" t="s">
        <v>67</v>
      </c>
      <c r="X2170">
        <v>4</v>
      </c>
      <c r="Y2170">
        <v>0</v>
      </c>
      <c r="Z2170">
        <v>3</v>
      </c>
      <c r="AA2170">
        <v>0</v>
      </c>
      <c r="AB2170">
        <v>7</v>
      </c>
      <c r="AC2170">
        <v>4</v>
      </c>
      <c r="AD2170">
        <v>5</v>
      </c>
      <c r="AE2170">
        <v>7</v>
      </c>
      <c r="AF2170">
        <v>7</v>
      </c>
      <c r="AG2170">
        <v>5</v>
      </c>
      <c r="AH2170">
        <v>5</v>
      </c>
      <c r="AI2170" t="s">
        <v>68</v>
      </c>
      <c r="AJ2170">
        <v>8</v>
      </c>
      <c r="AK2170">
        <v>5</v>
      </c>
      <c r="AL2170">
        <v>10</v>
      </c>
      <c r="AM2170">
        <v>10</v>
      </c>
      <c r="AN2170">
        <v>7</v>
      </c>
      <c r="AO2170">
        <v>5</v>
      </c>
      <c r="AP2170" t="s">
        <v>68</v>
      </c>
      <c r="AQ2170" t="s">
        <v>68</v>
      </c>
      <c r="AR2170" t="s">
        <v>68</v>
      </c>
      <c r="AS2170" t="s">
        <v>68</v>
      </c>
      <c r="AT2170" t="s">
        <v>68</v>
      </c>
      <c r="AU2170" t="s">
        <v>68</v>
      </c>
      <c r="AV2170" t="s">
        <v>68</v>
      </c>
      <c r="AW2170" t="s">
        <v>68</v>
      </c>
      <c r="AX2170" t="s">
        <v>68</v>
      </c>
      <c r="AY2170" t="s">
        <v>68</v>
      </c>
      <c r="AZ2170" t="s">
        <v>68</v>
      </c>
      <c r="BA2170" t="s">
        <v>68</v>
      </c>
      <c r="BB2170" t="s">
        <v>68</v>
      </c>
      <c r="BC2170" t="s">
        <v>68</v>
      </c>
      <c r="BD2170" t="s">
        <v>68</v>
      </c>
      <c r="BE2170" t="s">
        <v>69</v>
      </c>
      <c r="BF2170" t="s">
        <v>84</v>
      </c>
      <c r="BG2170">
        <v>1</v>
      </c>
    </row>
    <row r="2171" spans="1:64" hidden="1" x14ac:dyDescent="0.3">
      <c r="A2171">
        <v>2016</v>
      </c>
      <c r="B2171" t="s">
        <v>53</v>
      </c>
      <c r="C2171" t="s">
        <v>2127</v>
      </c>
      <c r="D2171" t="s">
        <v>62</v>
      </c>
      <c r="E2171">
        <v>1</v>
      </c>
      <c r="F2171" t="s">
        <v>56</v>
      </c>
      <c r="G2171" t="s">
        <v>112</v>
      </c>
      <c r="H2171" t="s">
        <v>63</v>
      </c>
      <c r="I2171" t="s">
        <v>83</v>
      </c>
      <c r="J2171" t="s">
        <v>72</v>
      </c>
      <c r="K2171" t="s">
        <v>61</v>
      </c>
      <c r="L2171" t="s">
        <v>62</v>
      </c>
      <c r="M2171">
        <v>1</v>
      </c>
      <c r="N2171" t="s">
        <v>56</v>
      </c>
      <c r="O2171">
        <v>10</v>
      </c>
      <c r="P2171">
        <v>19</v>
      </c>
      <c r="Q2171">
        <v>28</v>
      </c>
      <c r="R2171" t="s">
        <v>63</v>
      </c>
      <c r="S2171" t="s">
        <v>100</v>
      </c>
      <c r="T2171" t="s">
        <v>84</v>
      </c>
      <c r="U2171" t="s">
        <v>60</v>
      </c>
      <c r="V2171" t="s">
        <v>66</v>
      </c>
      <c r="W2171" t="s">
        <v>67</v>
      </c>
      <c r="X2171">
        <v>4</v>
      </c>
      <c r="Y2171">
        <v>0</v>
      </c>
      <c r="Z2171">
        <v>3</v>
      </c>
      <c r="AA2171">
        <v>0</v>
      </c>
      <c r="AB2171">
        <v>7</v>
      </c>
      <c r="AC2171">
        <v>9</v>
      </c>
      <c r="AD2171">
        <v>5</v>
      </c>
      <c r="AE2171">
        <v>8</v>
      </c>
      <c r="AF2171">
        <v>5</v>
      </c>
      <c r="AG2171">
        <v>8</v>
      </c>
      <c r="AH2171">
        <v>5</v>
      </c>
      <c r="AI2171">
        <v>6</v>
      </c>
      <c r="AJ2171">
        <v>8</v>
      </c>
      <c r="AK2171">
        <v>5</v>
      </c>
      <c r="AL2171">
        <v>6</v>
      </c>
      <c r="AM2171">
        <v>9</v>
      </c>
      <c r="AN2171">
        <v>5</v>
      </c>
      <c r="AO2171">
        <v>10</v>
      </c>
      <c r="AP2171">
        <v>10</v>
      </c>
      <c r="AQ2171">
        <v>8</v>
      </c>
      <c r="AR2171">
        <v>5</v>
      </c>
      <c r="AS2171" t="s">
        <v>68</v>
      </c>
      <c r="AT2171" t="s">
        <v>68</v>
      </c>
      <c r="AU2171" t="s">
        <v>68</v>
      </c>
      <c r="AV2171" t="s">
        <v>68</v>
      </c>
      <c r="AW2171" t="s">
        <v>68</v>
      </c>
      <c r="AX2171" t="s">
        <v>68</v>
      </c>
      <c r="AY2171" t="s">
        <v>68</v>
      </c>
      <c r="AZ2171" t="s">
        <v>68</v>
      </c>
      <c r="BA2171" t="s">
        <v>68</v>
      </c>
      <c r="BB2171" t="s">
        <v>68</v>
      </c>
      <c r="BC2171" t="s">
        <v>68</v>
      </c>
      <c r="BD2171" t="s">
        <v>68</v>
      </c>
      <c r="BE2171" t="s">
        <v>68</v>
      </c>
      <c r="BF2171" t="s">
        <v>68</v>
      </c>
      <c r="BG2171" t="s">
        <v>68</v>
      </c>
      <c r="BH2171" t="s">
        <v>80</v>
      </c>
      <c r="BI2171" t="s">
        <v>84</v>
      </c>
      <c r="BJ2171">
        <v>1</v>
      </c>
    </row>
    <row r="2172" spans="1:64" hidden="1" x14ac:dyDescent="0.3">
      <c r="A2172">
        <v>2016</v>
      </c>
      <c r="B2172" t="s">
        <v>53</v>
      </c>
      <c r="C2172" t="s">
        <v>2128</v>
      </c>
      <c r="D2172" t="s">
        <v>62</v>
      </c>
      <c r="E2172">
        <v>1</v>
      </c>
      <c r="F2172" t="s">
        <v>56</v>
      </c>
      <c r="G2172" t="s">
        <v>112</v>
      </c>
      <c r="H2172" t="s">
        <v>63</v>
      </c>
      <c r="I2172" t="s">
        <v>59</v>
      </c>
      <c r="J2172" t="s">
        <v>72</v>
      </c>
      <c r="K2172" t="s">
        <v>61</v>
      </c>
      <c r="L2172" t="s">
        <v>62</v>
      </c>
      <c r="M2172">
        <v>1</v>
      </c>
      <c r="N2172" t="s">
        <v>56</v>
      </c>
      <c r="O2172">
        <v>10</v>
      </c>
      <c r="P2172">
        <v>20</v>
      </c>
      <c r="Q2172">
        <v>29</v>
      </c>
      <c r="R2172" t="s">
        <v>63</v>
      </c>
      <c r="S2172" t="s">
        <v>100</v>
      </c>
      <c r="T2172" t="s">
        <v>65</v>
      </c>
      <c r="U2172" t="s">
        <v>60</v>
      </c>
      <c r="V2172" t="s">
        <v>66</v>
      </c>
      <c r="W2172" t="s">
        <v>67</v>
      </c>
      <c r="X2172">
        <v>4</v>
      </c>
      <c r="Y2172">
        <v>0</v>
      </c>
      <c r="Z2172">
        <v>3</v>
      </c>
      <c r="AA2172">
        <v>0</v>
      </c>
      <c r="AB2172">
        <v>7</v>
      </c>
      <c r="AC2172">
        <v>3</v>
      </c>
      <c r="AD2172" t="s">
        <v>68</v>
      </c>
      <c r="AE2172" t="s">
        <v>68</v>
      </c>
      <c r="AF2172" t="s">
        <v>68</v>
      </c>
      <c r="AG2172" t="s">
        <v>68</v>
      </c>
      <c r="AH2172" t="s">
        <v>68</v>
      </c>
      <c r="AI2172">
        <v>3</v>
      </c>
      <c r="AJ2172">
        <v>1</v>
      </c>
      <c r="AK2172">
        <v>5</v>
      </c>
      <c r="AL2172">
        <v>6</v>
      </c>
      <c r="AM2172" t="s">
        <v>68</v>
      </c>
      <c r="AN2172" t="s">
        <v>68</v>
      </c>
      <c r="AO2172" t="s">
        <v>68</v>
      </c>
      <c r="AP2172" t="s">
        <v>68</v>
      </c>
      <c r="AQ2172" t="s">
        <v>68</v>
      </c>
      <c r="AR2172" t="s">
        <v>68</v>
      </c>
      <c r="AS2172" t="s">
        <v>68</v>
      </c>
      <c r="AT2172" t="s">
        <v>68</v>
      </c>
      <c r="AU2172" t="s">
        <v>68</v>
      </c>
      <c r="AV2172" t="s">
        <v>68</v>
      </c>
      <c r="AW2172" t="s">
        <v>68</v>
      </c>
      <c r="AX2172" t="s">
        <v>68</v>
      </c>
      <c r="AY2172" t="s">
        <v>68</v>
      </c>
      <c r="AZ2172" t="s">
        <v>68</v>
      </c>
      <c r="BA2172" t="s">
        <v>68</v>
      </c>
      <c r="BB2172" t="s">
        <v>68</v>
      </c>
      <c r="BC2172" t="s">
        <v>80</v>
      </c>
      <c r="BD2172" t="s">
        <v>65</v>
      </c>
      <c r="BE2172">
        <v>1</v>
      </c>
    </row>
    <row r="2173" spans="1:64" hidden="1" x14ac:dyDescent="0.3">
      <c r="A2173">
        <v>2016</v>
      </c>
      <c r="B2173" t="s">
        <v>53</v>
      </c>
      <c r="C2173" t="s">
        <v>2129</v>
      </c>
      <c r="D2173" t="s">
        <v>62</v>
      </c>
      <c r="E2173">
        <v>1</v>
      </c>
      <c r="F2173" t="s">
        <v>56</v>
      </c>
      <c r="G2173" t="s">
        <v>112</v>
      </c>
      <c r="H2173" t="s">
        <v>63</v>
      </c>
      <c r="I2173" t="s">
        <v>83</v>
      </c>
      <c r="J2173" t="s">
        <v>72</v>
      </c>
      <c r="K2173" t="s">
        <v>61</v>
      </c>
      <c r="L2173" t="s">
        <v>62</v>
      </c>
      <c r="M2173">
        <v>1</v>
      </c>
      <c r="N2173" t="s">
        <v>56</v>
      </c>
      <c r="O2173">
        <v>11</v>
      </c>
      <c r="P2173">
        <v>21</v>
      </c>
      <c r="Q2173">
        <v>31</v>
      </c>
      <c r="R2173" t="s">
        <v>63</v>
      </c>
      <c r="S2173" t="s">
        <v>100</v>
      </c>
      <c r="T2173" t="s">
        <v>84</v>
      </c>
      <c r="U2173" t="s">
        <v>60</v>
      </c>
      <c r="V2173" t="s">
        <v>66</v>
      </c>
      <c r="W2173" t="s">
        <v>67</v>
      </c>
      <c r="X2173">
        <v>4</v>
      </c>
      <c r="Y2173">
        <v>0</v>
      </c>
      <c r="Z2173">
        <v>3</v>
      </c>
      <c r="AA2173">
        <v>0</v>
      </c>
      <c r="AB2173">
        <v>7</v>
      </c>
      <c r="AC2173">
        <v>8</v>
      </c>
      <c r="AD2173">
        <v>3</v>
      </c>
      <c r="AE2173">
        <v>5</v>
      </c>
      <c r="AF2173">
        <v>1</v>
      </c>
      <c r="AG2173">
        <v>5</v>
      </c>
      <c r="AH2173">
        <v>5</v>
      </c>
      <c r="AI2173">
        <v>6</v>
      </c>
      <c r="AJ2173">
        <v>5</v>
      </c>
      <c r="AK2173" t="s">
        <v>68</v>
      </c>
      <c r="AL2173">
        <v>9</v>
      </c>
      <c r="AM2173">
        <v>5</v>
      </c>
      <c r="AN2173">
        <v>9</v>
      </c>
      <c r="AO2173">
        <v>5</v>
      </c>
      <c r="AP2173">
        <v>9</v>
      </c>
      <c r="AQ2173">
        <v>5</v>
      </c>
      <c r="AR2173">
        <v>7</v>
      </c>
      <c r="AS2173" t="s">
        <v>68</v>
      </c>
      <c r="AT2173" t="s">
        <v>68</v>
      </c>
      <c r="AU2173" t="s">
        <v>68</v>
      </c>
      <c r="AV2173" t="s">
        <v>68</v>
      </c>
      <c r="AW2173" t="s">
        <v>68</v>
      </c>
      <c r="AX2173" t="s">
        <v>68</v>
      </c>
      <c r="AY2173" t="s">
        <v>68</v>
      </c>
      <c r="AZ2173" t="s">
        <v>68</v>
      </c>
      <c r="BA2173" t="s">
        <v>68</v>
      </c>
      <c r="BB2173" t="s">
        <v>68</v>
      </c>
      <c r="BC2173" t="s">
        <v>68</v>
      </c>
      <c r="BD2173" t="s">
        <v>68</v>
      </c>
      <c r="BE2173" t="s">
        <v>68</v>
      </c>
      <c r="BF2173" t="s">
        <v>68</v>
      </c>
      <c r="BG2173" t="s">
        <v>68</v>
      </c>
      <c r="BH2173" t="s">
        <v>69</v>
      </c>
      <c r="BI2173" t="s">
        <v>84</v>
      </c>
      <c r="BJ2173">
        <v>1</v>
      </c>
    </row>
    <row r="2174" spans="1:64" hidden="1" x14ac:dyDescent="0.3">
      <c r="A2174">
        <v>2016</v>
      </c>
      <c r="B2174" t="s">
        <v>53</v>
      </c>
      <c r="C2174" t="s">
        <v>2130</v>
      </c>
      <c r="D2174" t="s">
        <v>62</v>
      </c>
      <c r="E2174">
        <v>1</v>
      </c>
      <c r="F2174" t="s">
        <v>56</v>
      </c>
      <c r="G2174" t="s">
        <v>112</v>
      </c>
      <c r="H2174" t="s">
        <v>63</v>
      </c>
      <c r="I2174" t="s">
        <v>59</v>
      </c>
      <c r="J2174" t="s">
        <v>72</v>
      </c>
      <c r="K2174" t="s">
        <v>61</v>
      </c>
      <c r="L2174" t="s">
        <v>62</v>
      </c>
      <c r="M2174">
        <v>1</v>
      </c>
      <c r="N2174" t="s">
        <v>56</v>
      </c>
      <c r="O2174">
        <v>11</v>
      </c>
      <c r="P2174">
        <v>22</v>
      </c>
      <c r="Q2174">
        <v>32</v>
      </c>
      <c r="R2174" t="s">
        <v>63</v>
      </c>
      <c r="S2174" t="s">
        <v>100</v>
      </c>
      <c r="T2174" t="s">
        <v>65</v>
      </c>
      <c r="U2174" t="s">
        <v>60</v>
      </c>
      <c r="V2174" t="s">
        <v>66</v>
      </c>
      <c r="W2174" t="s">
        <v>67</v>
      </c>
      <c r="X2174">
        <v>4</v>
      </c>
      <c r="Y2174">
        <v>0</v>
      </c>
      <c r="Z2174">
        <v>3</v>
      </c>
      <c r="AA2174">
        <v>0</v>
      </c>
      <c r="AB2174">
        <v>7</v>
      </c>
      <c r="AC2174">
        <v>1</v>
      </c>
      <c r="AD2174">
        <v>5</v>
      </c>
      <c r="AE2174">
        <v>0</v>
      </c>
      <c r="AF2174">
        <v>5</v>
      </c>
      <c r="AG2174">
        <v>0</v>
      </c>
      <c r="AH2174">
        <v>5</v>
      </c>
      <c r="AI2174">
        <v>0</v>
      </c>
      <c r="AJ2174">
        <v>0</v>
      </c>
      <c r="AK2174">
        <v>5</v>
      </c>
      <c r="AL2174">
        <v>0</v>
      </c>
      <c r="AM2174">
        <v>5</v>
      </c>
      <c r="AN2174">
        <v>8</v>
      </c>
      <c r="AO2174">
        <v>5</v>
      </c>
      <c r="AP2174">
        <v>4</v>
      </c>
      <c r="AQ2174">
        <v>5</v>
      </c>
      <c r="AR2174">
        <v>5</v>
      </c>
      <c r="AS2174">
        <v>2</v>
      </c>
      <c r="AT2174" t="s">
        <v>68</v>
      </c>
      <c r="AU2174" t="s">
        <v>68</v>
      </c>
      <c r="AV2174" t="s">
        <v>68</v>
      </c>
      <c r="AW2174" t="s">
        <v>68</v>
      </c>
      <c r="AX2174" t="s">
        <v>68</v>
      </c>
      <c r="AY2174" t="s">
        <v>68</v>
      </c>
      <c r="AZ2174" t="s">
        <v>68</v>
      </c>
      <c r="BA2174" t="s">
        <v>68</v>
      </c>
      <c r="BB2174" t="s">
        <v>68</v>
      </c>
      <c r="BC2174" t="s">
        <v>68</v>
      </c>
      <c r="BD2174" t="s">
        <v>68</v>
      </c>
      <c r="BE2174" t="s">
        <v>68</v>
      </c>
      <c r="BF2174" t="s">
        <v>68</v>
      </c>
      <c r="BG2174" t="s">
        <v>68</v>
      </c>
      <c r="BH2174" t="s">
        <v>68</v>
      </c>
      <c r="BI2174" t="s">
        <v>69</v>
      </c>
      <c r="BJ2174" t="s">
        <v>65</v>
      </c>
      <c r="BK2174">
        <v>0.97</v>
      </c>
    </row>
    <row r="2175" spans="1:64" hidden="1" x14ac:dyDescent="0.3">
      <c r="A2175">
        <v>2016</v>
      </c>
      <c r="B2175" t="s">
        <v>53</v>
      </c>
      <c r="C2175" t="s">
        <v>2131</v>
      </c>
      <c r="D2175" t="s">
        <v>62</v>
      </c>
      <c r="E2175">
        <v>1</v>
      </c>
      <c r="F2175" t="s">
        <v>56</v>
      </c>
      <c r="G2175" t="s">
        <v>112</v>
      </c>
      <c r="H2175" t="s">
        <v>63</v>
      </c>
      <c r="I2175" t="s">
        <v>59</v>
      </c>
      <c r="J2175" t="s">
        <v>72</v>
      </c>
      <c r="K2175" t="s">
        <v>61</v>
      </c>
      <c r="L2175" t="s">
        <v>62</v>
      </c>
      <c r="M2175">
        <v>1</v>
      </c>
      <c r="N2175" t="s">
        <v>56</v>
      </c>
      <c r="O2175">
        <v>11</v>
      </c>
      <c r="P2175">
        <v>22</v>
      </c>
      <c r="Q2175">
        <v>33</v>
      </c>
      <c r="R2175" t="s">
        <v>63</v>
      </c>
      <c r="S2175" t="s">
        <v>100</v>
      </c>
      <c r="T2175" t="s">
        <v>65</v>
      </c>
      <c r="U2175" t="s">
        <v>60</v>
      </c>
      <c r="V2175" t="s">
        <v>66</v>
      </c>
      <c r="W2175" t="s">
        <v>67</v>
      </c>
      <c r="X2175">
        <v>4</v>
      </c>
      <c r="Y2175">
        <v>0</v>
      </c>
      <c r="Z2175">
        <v>3</v>
      </c>
      <c r="AA2175">
        <v>0</v>
      </c>
      <c r="AB2175">
        <v>7</v>
      </c>
      <c r="AC2175">
        <v>3</v>
      </c>
      <c r="AD2175">
        <v>0</v>
      </c>
      <c r="AE2175">
        <v>0</v>
      </c>
      <c r="AF2175">
        <v>5</v>
      </c>
      <c r="AG2175">
        <v>1</v>
      </c>
      <c r="AH2175" t="s">
        <v>68</v>
      </c>
      <c r="AI2175" t="s">
        <v>68</v>
      </c>
      <c r="AJ2175">
        <v>6</v>
      </c>
      <c r="AK2175">
        <v>5</v>
      </c>
      <c r="AL2175">
        <v>7</v>
      </c>
      <c r="AM2175">
        <v>8</v>
      </c>
      <c r="AN2175">
        <v>5</v>
      </c>
      <c r="AO2175">
        <v>3</v>
      </c>
      <c r="AP2175" t="s">
        <v>68</v>
      </c>
      <c r="AQ2175" t="s">
        <v>68</v>
      </c>
      <c r="AR2175" t="s">
        <v>68</v>
      </c>
      <c r="AS2175" t="s">
        <v>68</v>
      </c>
      <c r="AT2175" t="s">
        <v>68</v>
      </c>
      <c r="AU2175" t="s">
        <v>68</v>
      </c>
      <c r="AV2175" t="s">
        <v>68</v>
      </c>
      <c r="AW2175" t="s">
        <v>68</v>
      </c>
      <c r="AX2175" t="s">
        <v>68</v>
      </c>
      <c r="AY2175" t="s">
        <v>68</v>
      </c>
      <c r="AZ2175" t="s">
        <v>68</v>
      </c>
      <c r="BA2175" t="s">
        <v>68</v>
      </c>
      <c r="BB2175" t="s">
        <v>68</v>
      </c>
      <c r="BC2175" t="s">
        <v>68</v>
      </c>
      <c r="BD2175" t="s">
        <v>68</v>
      </c>
      <c r="BE2175" t="s">
        <v>69</v>
      </c>
      <c r="BF2175" t="s">
        <v>65</v>
      </c>
      <c r="BG2175">
        <v>0.97</v>
      </c>
    </row>
    <row r="2176" spans="1:64" hidden="1" x14ac:dyDescent="0.3">
      <c r="A2176">
        <v>2016</v>
      </c>
      <c r="B2176" t="s">
        <v>53</v>
      </c>
      <c r="C2176" t="s">
        <v>2132</v>
      </c>
      <c r="D2176" t="s">
        <v>62</v>
      </c>
      <c r="E2176">
        <v>1</v>
      </c>
      <c r="F2176" t="s">
        <v>56</v>
      </c>
      <c r="G2176" t="s">
        <v>112</v>
      </c>
      <c r="H2176" t="s">
        <v>63</v>
      </c>
      <c r="I2176" t="s">
        <v>83</v>
      </c>
      <c r="J2176" t="s">
        <v>72</v>
      </c>
      <c r="K2176" t="s">
        <v>61</v>
      </c>
      <c r="L2176" t="s">
        <v>62</v>
      </c>
      <c r="M2176">
        <v>1</v>
      </c>
      <c r="N2176" t="s">
        <v>56</v>
      </c>
      <c r="O2176">
        <v>11</v>
      </c>
      <c r="P2176">
        <v>21</v>
      </c>
      <c r="Q2176">
        <v>31</v>
      </c>
      <c r="R2176" t="s">
        <v>63</v>
      </c>
      <c r="S2176" t="s">
        <v>100</v>
      </c>
      <c r="T2176" t="s">
        <v>84</v>
      </c>
      <c r="U2176" t="s">
        <v>60</v>
      </c>
      <c r="V2176" t="s">
        <v>66</v>
      </c>
      <c r="W2176" t="s">
        <v>67</v>
      </c>
      <c r="X2176">
        <v>4</v>
      </c>
      <c r="Y2176">
        <v>0</v>
      </c>
      <c r="Z2176">
        <v>3</v>
      </c>
      <c r="AA2176">
        <v>0</v>
      </c>
      <c r="AB2176">
        <v>7</v>
      </c>
      <c r="AC2176">
        <v>7</v>
      </c>
      <c r="AD2176">
        <v>2</v>
      </c>
      <c r="AE2176">
        <v>2</v>
      </c>
      <c r="AF2176">
        <v>5</v>
      </c>
      <c r="AG2176">
        <v>6</v>
      </c>
      <c r="AH2176">
        <v>7</v>
      </c>
      <c r="AI2176" t="s">
        <v>68</v>
      </c>
      <c r="AJ2176">
        <v>7</v>
      </c>
      <c r="AK2176">
        <v>5</v>
      </c>
      <c r="AL2176">
        <v>5</v>
      </c>
      <c r="AM2176">
        <v>8</v>
      </c>
      <c r="AN2176">
        <v>9</v>
      </c>
      <c r="AO2176">
        <v>5</v>
      </c>
      <c r="AP2176" t="s">
        <v>68</v>
      </c>
      <c r="AQ2176" t="s">
        <v>68</v>
      </c>
      <c r="AR2176" t="s">
        <v>68</v>
      </c>
      <c r="AS2176" t="s">
        <v>68</v>
      </c>
      <c r="AT2176" t="s">
        <v>68</v>
      </c>
      <c r="AU2176" t="s">
        <v>68</v>
      </c>
      <c r="AV2176" t="s">
        <v>68</v>
      </c>
      <c r="AW2176" t="s">
        <v>68</v>
      </c>
      <c r="AX2176" t="s">
        <v>68</v>
      </c>
      <c r="AY2176" t="s">
        <v>68</v>
      </c>
      <c r="AZ2176" t="s">
        <v>68</v>
      </c>
      <c r="BA2176" t="s">
        <v>68</v>
      </c>
      <c r="BB2176" t="s">
        <v>68</v>
      </c>
      <c r="BC2176" t="s">
        <v>68</v>
      </c>
      <c r="BD2176" t="s">
        <v>68</v>
      </c>
      <c r="BE2176" t="s">
        <v>80</v>
      </c>
      <c r="BF2176" t="s">
        <v>84</v>
      </c>
      <c r="BG2176">
        <v>0.96499999999999997</v>
      </c>
    </row>
    <row r="2177" spans="1:63" hidden="1" x14ac:dyDescent="0.3">
      <c r="A2177">
        <v>2016</v>
      </c>
      <c r="B2177" t="s">
        <v>53</v>
      </c>
      <c r="C2177" t="s">
        <v>2133</v>
      </c>
      <c r="D2177" t="s">
        <v>62</v>
      </c>
      <c r="E2177">
        <v>1</v>
      </c>
      <c r="F2177" t="s">
        <v>56</v>
      </c>
      <c r="G2177" t="s">
        <v>112</v>
      </c>
      <c r="H2177" t="s">
        <v>63</v>
      </c>
      <c r="I2177" t="s">
        <v>59</v>
      </c>
      <c r="J2177" t="s">
        <v>72</v>
      </c>
      <c r="K2177" t="s">
        <v>61</v>
      </c>
      <c r="L2177" t="s">
        <v>62</v>
      </c>
      <c r="M2177">
        <v>1</v>
      </c>
      <c r="N2177" t="s">
        <v>56</v>
      </c>
      <c r="O2177">
        <v>4</v>
      </c>
      <c r="P2177">
        <v>7</v>
      </c>
      <c r="Q2177">
        <v>10</v>
      </c>
      <c r="R2177" t="s">
        <v>63</v>
      </c>
      <c r="S2177" t="s">
        <v>100</v>
      </c>
      <c r="T2177" t="s">
        <v>65</v>
      </c>
      <c r="U2177" t="s">
        <v>60</v>
      </c>
      <c r="V2177" t="s">
        <v>66</v>
      </c>
      <c r="W2177" t="s">
        <v>67</v>
      </c>
      <c r="X2177">
        <v>4</v>
      </c>
      <c r="Y2177">
        <v>0</v>
      </c>
      <c r="Z2177">
        <v>3</v>
      </c>
      <c r="AA2177">
        <v>0</v>
      </c>
      <c r="AB2177">
        <v>7</v>
      </c>
      <c r="AC2177">
        <v>4</v>
      </c>
      <c r="AD2177">
        <v>2</v>
      </c>
      <c r="AE2177">
        <v>5</v>
      </c>
      <c r="AF2177">
        <v>1</v>
      </c>
      <c r="AG2177">
        <v>5</v>
      </c>
      <c r="AH2177">
        <v>4</v>
      </c>
      <c r="AI2177">
        <v>5</v>
      </c>
      <c r="AJ2177">
        <v>3</v>
      </c>
      <c r="AK2177">
        <v>1</v>
      </c>
      <c r="AL2177">
        <v>5</v>
      </c>
      <c r="AM2177">
        <v>5</v>
      </c>
      <c r="AN2177">
        <v>5</v>
      </c>
      <c r="AO2177">
        <v>9</v>
      </c>
      <c r="AP2177">
        <v>5</v>
      </c>
      <c r="AQ2177">
        <v>8</v>
      </c>
      <c r="AR2177">
        <v>3</v>
      </c>
      <c r="AS2177">
        <v>5</v>
      </c>
      <c r="AT2177" t="s">
        <v>68</v>
      </c>
      <c r="AU2177" t="s">
        <v>68</v>
      </c>
      <c r="AV2177" t="s">
        <v>68</v>
      </c>
      <c r="AW2177" t="s">
        <v>68</v>
      </c>
      <c r="AX2177" t="s">
        <v>68</v>
      </c>
      <c r="AY2177" t="s">
        <v>68</v>
      </c>
      <c r="AZ2177" t="s">
        <v>68</v>
      </c>
      <c r="BA2177" t="s">
        <v>68</v>
      </c>
      <c r="BB2177" t="s">
        <v>68</v>
      </c>
      <c r="BC2177" t="s">
        <v>68</v>
      </c>
      <c r="BD2177" t="s">
        <v>68</v>
      </c>
      <c r="BE2177" t="s">
        <v>68</v>
      </c>
      <c r="BF2177" t="s">
        <v>68</v>
      </c>
      <c r="BG2177" t="s">
        <v>68</v>
      </c>
      <c r="BH2177" t="s">
        <v>68</v>
      </c>
      <c r="BI2177" t="s">
        <v>69</v>
      </c>
      <c r="BJ2177" t="s">
        <v>65</v>
      </c>
      <c r="BK2177">
        <v>1</v>
      </c>
    </row>
    <row r="2178" spans="1:63" hidden="1" x14ac:dyDescent="0.3">
      <c r="A2178">
        <v>2016</v>
      </c>
      <c r="B2178" t="s">
        <v>53</v>
      </c>
      <c r="C2178" t="s">
        <v>2134</v>
      </c>
      <c r="D2178" t="s">
        <v>62</v>
      </c>
      <c r="E2178">
        <v>1</v>
      </c>
      <c r="F2178" t="s">
        <v>56</v>
      </c>
      <c r="G2178" t="s">
        <v>112</v>
      </c>
      <c r="H2178" t="s">
        <v>63</v>
      </c>
      <c r="I2178" t="s">
        <v>59</v>
      </c>
      <c r="J2178" t="s">
        <v>72</v>
      </c>
      <c r="K2178" t="s">
        <v>61</v>
      </c>
      <c r="L2178" t="s">
        <v>62</v>
      </c>
      <c r="M2178">
        <v>1</v>
      </c>
      <c r="N2178" t="s">
        <v>56</v>
      </c>
      <c r="O2178">
        <v>4</v>
      </c>
      <c r="P2178">
        <v>8</v>
      </c>
      <c r="Q2178">
        <v>12</v>
      </c>
      <c r="R2178" t="s">
        <v>63</v>
      </c>
      <c r="S2178" t="s">
        <v>100</v>
      </c>
      <c r="T2178" t="s">
        <v>65</v>
      </c>
      <c r="U2178" t="s">
        <v>60</v>
      </c>
      <c r="V2178" t="s">
        <v>66</v>
      </c>
      <c r="W2178" t="s">
        <v>67</v>
      </c>
      <c r="X2178">
        <v>4</v>
      </c>
      <c r="Y2178">
        <v>0</v>
      </c>
      <c r="Z2178">
        <v>3</v>
      </c>
      <c r="AA2178">
        <v>0</v>
      </c>
      <c r="AB2178">
        <v>7</v>
      </c>
      <c r="AC2178">
        <v>0</v>
      </c>
      <c r="AD2178">
        <v>5</v>
      </c>
      <c r="AE2178">
        <v>0</v>
      </c>
      <c r="AF2178" t="s">
        <v>68</v>
      </c>
      <c r="AG2178">
        <v>0</v>
      </c>
      <c r="AH2178">
        <v>5</v>
      </c>
      <c r="AI2178">
        <v>1</v>
      </c>
      <c r="AJ2178">
        <v>5</v>
      </c>
      <c r="AK2178" t="s">
        <v>68</v>
      </c>
      <c r="AL2178">
        <v>6</v>
      </c>
      <c r="AM2178">
        <v>5</v>
      </c>
      <c r="AN2178">
        <v>7</v>
      </c>
      <c r="AO2178">
        <v>5</v>
      </c>
      <c r="AP2178">
        <v>4</v>
      </c>
      <c r="AQ2178">
        <v>5</v>
      </c>
      <c r="AR2178" t="s">
        <v>68</v>
      </c>
      <c r="AS2178" t="s">
        <v>68</v>
      </c>
      <c r="AT2178" t="s">
        <v>68</v>
      </c>
      <c r="AU2178" t="s">
        <v>68</v>
      </c>
      <c r="AV2178" t="s">
        <v>68</v>
      </c>
      <c r="AW2178" t="s">
        <v>68</v>
      </c>
      <c r="AX2178" t="s">
        <v>68</v>
      </c>
      <c r="AY2178" t="s">
        <v>68</v>
      </c>
      <c r="AZ2178" t="s">
        <v>68</v>
      </c>
      <c r="BA2178" t="s">
        <v>68</v>
      </c>
      <c r="BB2178" t="s">
        <v>68</v>
      </c>
      <c r="BC2178" t="s">
        <v>68</v>
      </c>
      <c r="BD2178" t="s">
        <v>68</v>
      </c>
      <c r="BE2178" t="s">
        <v>68</v>
      </c>
      <c r="BF2178" t="s">
        <v>68</v>
      </c>
      <c r="BG2178" t="s">
        <v>68</v>
      </c>
      <c r="BH2178" t="s">
        <v>80</v>
      </c>
      <c r="BI2178" t="s">
        <v>65</v>
      </c>
      <c r="BJ2178">
        <v>1</v>
      </c>
    </row>
    <row r="2179" spans="1:63" hidden="1" x14ac:dyDescent="0.3">
      <c r="A2179">
        <v>2016</v>
      </c>
      <c r="B2179" t="s">
        <v>53</v>
      </c>
      <c r="C2179" t="s">
        <v>2135</v>
      </c>
      <c r="D2179" t="s">
        <v>62</v>
      </c>
      <c r="E2179">
        <v>1</v>
      </c>
      <c r="F2179" t="s">
        <v>56</v>
      </c>
      <c r="G2179" t="s">
        <v>112</v>
      </c>
      <c r="H2179" t="s">
        <v>63</v>
      </c>
      <c r="I2179" t="s">
        <v>83</v>
      </c>
      <c r="J2179" t="s">
        <v>72</v>
      </c>
      <c r="K2179" t="s">
        <v>61</v>
      </c>
      <c r="L2179" t="s">
        <v>62</v>
      </c>
      <c r="M2179">
        <v>1</v>
      </c>
      <c r="N2179" t="s">
        <v>56</v>
      </c>
      <c r="O2179">
        <v>1</v>
      </c>
      <c r="P2179">
        <v>1</v>
      </c>
      <c r="Q2179">
        <v>1</v>
      </c>
      <c r="R2179" t="s">
        <v>63</v>
      </c>
      <c r="S2179" t="s">
        <v>100</v>
      </c>
      <c r="T2179" t="s">
        <v>84</v>
      </c>
      <c r="U2179" t="s">
        <v>60</v>
      </c>
      <c r="V2179" t="s">
        <v>66</v>
      </c>
      <c r="W2179" t="s">
        <v>67</v>
      </c>
      <c r="X2179">
        <v>4</v>
      </c>
      <c r="Y2179">
        <v>0</v>
      </c>
      <c r="Z2179">
        <v>3</v>
      </c>
      <c r="AA2179">
        <v>0</v>
      </c>
      <c r="AB2179">
        <v>7</v>
      </c>
      <c r="AC2179">
        <v>7</v>
      </c>
      <c r="AD2179">
        <v>8</v>
      </c>
      <c r="AE2179">
        <v>5</v>
      </c>
      <c r="AF2179" t="s">
        <v>68</v>
      </c>
      <c r="AG2179">
        <v>4</v>
      </c>
      <c r="AH2179">
        <v>5</v>
      </c>
      <c r="AI2179">
        <v>8</v>
      </c>
      <c r="AJ2179" t="s">
        <v>68</v>
      </c>
      <c r="AK2179">
        <v>10</v>
      </c>
      <c r="AL2179">
        <v>8</v>
      </c>
      <c r="AM2179">
        <v>5</v>
      </c>
      <c r="AN2179">
        <v>7</v>
      </c>
      <c r="AO2179">
        <v>9</v>
      </c>
      <c r="AP2179">
        <v>5</v>
      </c>
      <c r="AQ2179" t="s">
        <v>68</v>
      </c>
      <c r="AR2179" t="s">
        <v>68</v>
      </c>
      <c r="AS2179" t="s">
        <v>68</v>
      </c>
      <c r="AT2179" t="s">
        <v>68</v>
      </c>
      <c r="AU2179" t="s">
        <v>68</v>
      </c>
      <c r="AV2179" t="s">
        <v>68</v>
      </c>
      <c r="AW2179" t="s">
        <v>68</v>
      </c>
      <c r="AX2179" t="s">
        <v>68</v>
      </c>
      <c r="AY2179" t="s">
        <v>68</v>
      </c>
      <c r="AZ2179" t="s">
        <v>68</v>
      </c>
      <c r="BA2179" t="s">
        <v>68</v>
      </c>
      <c r="BB2179" t="s">
        <v>68</v>
      </c>
      <c r="BC2179" t="s">
        <v>68</v>
      </c>
      <c r="BD2179" t="s">
        <v>68</v>
      </c>
      <c r="BE2179" t="s">
        <v>68</v>
      </c>
      <c r="BF2179" t="s">
        <v>69</v>
      </c>
      <c r="BG2179" t="s">
        <v>84</v>
      </c>
      <c r="BH2179">
        <v>0.71799999999999997</v>
      </c>
    </row>
    <row r="2180" spans="1:63" hidden="1" x14ac:dyDescent="0.3">
      <c r="A2180">
        <v>2016</v>
      </c>
      <c r="B2180" t="s">
        <v>53</v>
      </c>
      <c r="C2180" t="s">
        <v>2136</v>
      </c>
      <c r="D2180" t="s">
        <v>62</v>
      </c>
      <c r="E2180">
        <v>1</v>
      </c>
      <c r="F2180" t="s">
        <v>56</v>
      </c>
      <c r="G2180" t="s">
        <v>112</v>
      </c>
      <c r="H2180" t="s">
        <v>63</v>
      </c>
      <c r="I2180" t="s">
        <v>83</v>
      </c>
      <c r="J2180" t="s">
        <v>72</v>
      </c>
      <c r="K2180" t="s">
        <v>61</v>
      </c>
      <c r="L2180" t="s">
        <v>62</v>
      </c>
      <c r="M2180">
        <v>1</v>
      </c>
      <c r="N2180" t="s">
        <v>56</v>
      </c>
      <c r="O2180">
        <v>1</v>
      </c>
      <c r="P2180">
        <v>2</v>
      </c>
      <c r="Q2180">
        <v>2</v>
      </c>
      <c r="R2180" t="s">
        <v>63</v>
      </c>
      <c r="S2180" t="s">
        <v>100</v>
      </c>
      <c r="T2180" t="s">
        <v>84</v>
      </c>
      <c r="U2180" t="s">
        <v>60</v>
      </c>
      <c r="V2180" t="s">
        <v>66</v>
      </c>
      <c r="W2180" t="s">
        <v>67</v>
      </c>
      <c r="X2180">
        <v>4</v>
      </c>
      <c r="Y2180">
        <v>0</v>
      </c>
      <c r="Z2180">
        <v>3</v>
      </c>
      <c r="AA2180">
        <v>0</v>
      </c>
      <c r="AB2180">
        <v>7</v>
      </c>
      <c r="AC2180">
        <v>6</v>
      </c>
      <c r="AD2180">
        <v>5</v>
      </c>
      <c r="AE2180">
        <v>1</v>
      </c>
      <c r="AF2180">
        <v>6</v>
      </c>
      <c r="AG2180">
        <v>5</v>
      </c>
      <c r="AH2180">
        <v>4</v>
      </c>
      <c r="AI2180">
        <v>5</v>
      </c>
      <c r="AJ2180">
        <v>7</v>
      </c>
      <c r="AK2180" t="s">
        <v>68</v>
      </c>
      <c r="AL2180">
        <v>9</v>
      </c>
      <c r="AM2180">
        <v>5</v>
      </c>
      <c r="AN2180">
        <v>3</v>
      </c>
      <c r="AO2180">
        <v>5</v>
      </c>
      <c r="AP2180">
        <v>6</v>
      </c>
      <c r="AQ2180">
        <v>5</v>
      </c>
      <c r="AR2180">
        <v>9</v>
      </c>
      <c r="AS2180" t="s">
        <v>68</v>
      </c>
      <c r="AT2180" t="s">
        <v>68</v>
      </c>
      <c r="AU2180" t="s">
        <v>68</v>
      </c>
      <c r="AV2180" t="s">
        <v>68</v>
      </c>
      <c r="AW2180" t="s">
        <v>68</v>
      </c>
      <c r="AX2180" t="s">
        <v>68</v>
      </c>
      <c r="AY2180" t="s">
        <v>68</v>
      </c>
      <c r="AZ2180" t="s">
        <v>68</v>
      </c>
      <c r="BA2180" t="s">
        <v>68</v>
      </c>
      <c r="BB2180" t="s">
        <v>68</v>
      </c>
      <c r="BC2180" t="s">
        <v>68</v>
      </c>
      <c r="BD2180" t="s">
        <v>68</v>
      </c>
      <c r="BE2180" t="s">
        <v>68</v>
      </c>
      <c r="BF2180" t="s">
        <v>68</v>
      </c>
      <c r="BG2180" t="s">
        <v>68</v>
      </c>
      <c r="BH2180" t="s">
        <v>69</v>
      </c>
      <c r="BI2180" t="s">
        <v>84</v>
      </c>
      <c r="BJ2180">
        <v>0.71799999999999997</v>
      </c>
    </row>
    <row r="2181" spans="1:63" hidden="1" x14ac:dyDescent="0.3">
      <c r="A2181">
        <v>2016</v>
      </c>
      <c r="B2181" t="s">
        <v>53</v>
      </c>
      <c r="C2181" t="s">
        <v>2137</v>
      </c>
      <c r="D2181" t="s">
        <v>62</v>
      </c>
      <c r="E2181">
        <v>1</v>
      </c>
      <c r="F2181" t="s">
        <v>56</v>
      </c>
      <c r="G2181" t="s">
        <v>112</v>
      </c>
      <c r="H2181" t="s">
        <v>63</v>
      </c>
      <c r="I2181" t="s">
        <v>83</v>
      </c>
      <c r="J2181" t="s">
        <v>72</v>
      </c>
      <c r="K2181" t="s">
        <v>61</v>
      </c>
      <c r="L2181" t="s">
        <v>62</v>
      </c>
      <c r="M2181">
        <v>1</v>
      </c>
      <c r="N2181" t="s">
        <v>56</v>
      </c>
      <c r="O2181">
        <v>1</v>
      </c>
      <c r="P2181">
        <v>2</v>
      </c>
      <c r="Q2181">
        <v>3</v>
      </c>
      <c r="R2181" t="s">
        <v>63</v>
      </c>
      <c r="S2181" t="s">
        <v>100</v>
      </c>
      <c r="T2181" t="s">
        <v>84</v>
      </c>
      <c r="U2181" t="s">
        <v>60</v>
      </c>
      <c r="V2181" t="s">
        <v>66</v>
      </c>
      <c r="W2181" t="s">
        <v>67</v>
      </c>
      <c r="X2181">
        <v>4</v>
      </c>
      <c r="Y2181">
        <v>0</v>
      </c>
      <c r="Z2181">
        <v>3</v>
      </c>
      <c r="AA2181">
        <v>0</v>
      </c>
      <c r="AB2181">
        <v>7</v>
      </c>
      <c r="AC2181">
        <v>7</v>
      </c>
      <c r="AD2181">
        <v>5</v>
      </c>
      <c r="AE2181">
        <v>6</v>
      </c>
      <c r="AF2181">
        <v>5</v>
      </c>
      <c r="AG2181">
        <v>7</v>
      </c>
      <c r="AH2181">
        <v>5</v>
      </c>
      <c r="AI2181">
        <v>9</v>
      </c>
      <c r="AJ2181">
        <v>8</v>
      </c>
      <c r="AK2181" t="s">
        <v>68</v>
      </c>
      <c r="AL2181">
        <v>10</v>
      </c>
      <c r="AM2181">
        <v>6</v>
      </c>
      <c r="AN2181">
        <v>5</v>
      </c>
      <c r="AO2181">
        <v>10</v>
      </c>
      <c r="AP2181">
        <v>6</v>
      </c>
      <c r="AQ2181" t="s">
        <v>68</v>
      </c>
      <c r="AR2181" t="s">
        <v>68</v>
      </c>
      <c r="AS2181" t="s">
        <v>68</v>
      </c>
      <c r="AT2181" t="s">
        <v>68</v>
      </c>
      <c r="AU2181" t="s">
        <v>68</v>
      </c>
      <c r="AV2181" t="s">
        <v>68</v>
      </c>
      <c r="AW2181" t="s">
        <v>68</v>
      </c>
      <c r="AX2181" t="s">
        <v>68</v>
      </c>
      <c r="AY2181" t="s">
        <v>68</v>
      </c>
      <c r="AZ2181" t="s">
        <v>68</v>
      </c>
      <c r="BA2181" t="s">
        <v>68</v>
      </c>
      <c r="BB2181" t="s">
        <v>68</v>
      </c>
      <c r="BC2181" t="s">
        <v>68</v>
      </c>
      <c r="BD2181" t="s">
        <v>68</v>
      </c>
      <c r="BE2181" t="s">
        <v>68</v>
      </c>
      <c r="BF2181" t="s">
        <v>69</v>
      </c>
      <c r="BG2181" t="s">
        <v>84</v>
      </c>
      <c r="BH2181">
        <v>1</v>
      </c>
    </row>
    <row r="2182" spans="1:63" hidden="1" x14ac:dyDescent="0.3">
      <c r="A2182">
        <v>2016</v>
      </c>
      <c r="B2182" t="s">
        <v>53</v>
      </c>
      <c r="C2182" t="s">
        <v>2138</v>
      </c>
      <c r="D2182" t="s">
        <v>62</v>
      </c>
      <c r="E2182">
        <v>1</v>
      </c>
      <c r="F2182" t="s">
        <v>71</v>
      </c>
      <c r="G2182" t="s">
        <v>112</v>
      </c>
      <c r="H2182" t="s">
        <v>63</v>
      </c>
      <c r="I2182" t="s">
        <v>327</v>
      </c>
      <c r="J2182" t="s">
        <v>2139</v>
      </c>
      <c r="K2182" t="s">
        <v>61</v>
      </c>
      <c r="L2182" t="s">
        <v>62</v>
      </c>
      <c r="M2182">
        <v>1</v>
      </c>
      <c r="N2182" t="s">
        <v>71</v>
      </c>
      <c r="O2182">
        <v>2</v>
      </c>
      <c r="P2182">
        <v>4</v>
      </c>
      <c r="Q2182">
        <v>6</v>
      </c>
      <c r="R2182" t="s">
        <v>63</v>
      </c>
      <c r="S2182" t="s">
        <v>100</v>
      </c>
      <c r="T2182" t="s">
        <v>68</v>
      </c>
      <c r="U2182" t="s">
        <v>68</v>
      </c>
      <c r="V2182" t="s">
        <v>66</v>
      </c>
      <c r="W2182" t="s">
        <v>67</v>
      </c>
      <c r="X2182">
        <v>4</v>
      </c>
      <c r="Y2182">
        <v>0</v>
      </c>
      <c r="Z2182">
        <v>3</v>
      </c>
      <c r="AA2182">
        <v>0</v>
      </c>
      <c r="AB2182">
        <v>7</v>
      </c>
      <c r="AC2182">
        <v>2</v>
      </c>
      <c r="AD2182">
        <v>1</v>
      </c>
      <c r="AE2182">
        <v>5</v>
      </c>
      <c r="AF2182" t="s">
        <v>68</v>
      </c>
      <c r="AG2182">
        <v>0</v>
      </c>
      <c r="AH2182" t="s">
        <v>68</v>
      </c>
      <c r="AI2182" t="s">
        <v>68</v>
      </c>
      <c r="AJ2182">
        <v>7</v>
      </c>
      <c r="AK2182">
        <v>5</v>
      </c>
      <c r="AL2182">
        <v>7</v>
      </c>
      <c r="AM2182">
        <v>8</v>
      </c>
      <c r="AN2182">
        <v>5</v>
      </c>
      <c r="AO2182" t="s">
        <v>68</v>
      </c>
      <c r="AP2182" t="s">
        <v>68</v>
      </c>
      <c r="AQ2182" t="s">
        <v>68</v>
      </c>
      <c r="AR2182" t="s">
        <v>68</v>
      </c>
      <c r="AS2182" t="s">
        <v>68</v>
      </c>
      <c r="AT2182" t="s">
        <v>68</v>
      </c>
      <c r="AU2182" t="s">
        <v>68</v>
      </c>
      <c r="AV2182" t="s">
        <v>68</v>
      </c>
      <c r="AW2182" t="s">
        <v>68</v>
      </c>
      <c r="AX2182" t="s">
        <v>68</v>
      </c>
      <c r="AY2182" t="s">
        <v>68</v>
      </c>
      <c r="AZ2182" t="s">
        <v>68</v>
      </c>
      <c r="BA2182" t="s">
        <v>68</v>
      </c>
      <c r="BB2182" t="s">
        <v>68</v>
      </c>
      <c r="BC2182" t="s">
        <v>68</v>
      </c>
      <c r="BD2182" t="s">
        <v>69</v>
      </c>
      <c r="BE2182" t="s">
        <v>84</v>
      </c>
      <c r="BF2182">
        <v>0.81</v>
      </c>
    </row>
    <row r="2183" spans="1:63" hidden="1" x14ac:dyDescent="0.3">
      <c r="A2183">
        <v>2016</v>
      </c>
      <c r="B2183" t="s">
        <v>53</v>
      </c>
      <c r="C2183" t="s">
        <v>2140</v>
      </c>
      <c r="D2183" t="s">
        <v>62</v>
      </c>
      <c r="E2183">
        <v>1</v>
      </c>
      <c r="F2183" t="s">
        <v>56</v>
      </c>
      <c r="G2183" t="s">
        <v>112</v>
      </c>
      <c r="H2183" t="s">
        <v>63</v>
      </c>
      <c r="I2183" t="s">
        <v>77</v>
      </c>
      <c r="J2183" t="s">
        <v>477</v>
      </c>
      <c r="K2183" t="s">
        <v>61</v>
      </c>
      <c r="L2183" t="s">
        <v>62</v>
      </c>
      <c r="M2183">
        <v>1</v>
      </c>
      <c r="N2183" t="s">
        <v>56</v>
      </c>
      <c r="O2183">
        <v>2</v>
      </c>
      <c r="P2183">
        <v>3</v>
      </c>
      <c r="Q2183">
        <v>4</v>
      </c>
      <c r="R2183" t="s">
        <v>63</v>
      </c>
      <c r="S2183" t="s">
        <v>100</v>
      </c>
      <c r="T2183" t="s">
        <v>79</v>
      </c>
      <c r="U2183" t="s">
        <v>477</v>
      </c>
      <c r="V2183" t="s">
        <v>66</v>
      </c>
      <c r="W2183" t="s">
        <v>67</v>
      </c>
      <c r="X2183">
        <v>4</v>
      </c>
      <c r="Y2183">
        <v>0</v>
      </c>
      <c r="Z2183">
        <v>3</v>
      </c>
      <c r="AA2183">
        <v>0</v>
      </c>
      <c r="AB2183">
        <v>7</v>
      </c>
      <c r="AC2183">
        <v>3</v>
      </c>
      <c r="AD2183">
        <v>5</v>
      </c>
      <c r="AE2183">
        <v>0</v>
      </c>
      <c r="AF2183">
        <v>0</v>
      </c>
      <c r="AG2183" t="s">
        <v>68</v>
      </c>
      <c r="AH2183" t="s">
        <v>68</v>
      </c>
      <c r="AI2183" t="s">
        <v>68</v>
      </c>
      <c r="AJ2183">
        <v>8</v>
      </c>
      <c r="AK2183">
        <v>6</v>
      </c>
      <c r="AL2183">
        <v>1</v>
      </c>
      <c r="AM2183" t="s">
        <v>68</v>
      </c>
      <c r="AN2183" t="s">
        <v>68</v>
      </c>
      <c r="AO2183" t="s">
        <v>68</v>
      </c>
      <c r="AP2183" t="s">
        <v>68</v>
      </c>
      <c r="AQ2183" t="s">
        <v>68</v>
      </c>
      <c r="AR2183" t="s">
        <v>68</v>
      </c>
      <c r="AS2183" t="s">
        <v>68</v>
      </c>
      <c r="AT2183" t="s">
        <v>68</v>
      </c>
      <c r="AU2183" t="s">
        <v>68</v>
      </c>
      <c r="AV2183" t="s">
        <v>68</v>
      </c>
      <c r="AW2183" t="s">
        <v>68</v>
      </c>
      <c r="AX2183" t="s">
        <v>68</v>
      </c>
      <c r="AY2183" t="s">
        <v>68</v>
      </c>
      <c r="AZ2183" t="s">
        <v>68</v>
      </c>
      <c r="BA2183" t="s">
        <v>68</v>
      </c>
      <c r="BB2183" t="s">
        <v>68</v>
      </c>
      <c r="BC2183" t="s">
        <v>80</v>
      </c>
      <c r="BD2183" t="s">
        <v>79</v>
      </c>
      <c r="BE2183">
        <v>1</v>
      </c>
    </row>
    <row r="2184" spans="1:63" hidden="1" x14ac:dyDescent="0.3">
      <c r="A2184">
        <v>2016</v>
      </c>
      <c r="B2184" t="s">
        <v>53</v>
      </c>
      <c r="C2184" t="s">
        <v>2141</v>
      </c>
      <c r="D2184" t="s">
        <v>62</v>
      </c>
      <c r="E2184">
        <v>1</v>
      </c>
      <c r="F2184" t="s">
        <v>56</v>
      </c>
      <c r="G2184" t="s">
        <v>112</v>
      </c>
      <c r="H2184" t="s">
        <v>63</v>
      </c>
      <c r="I2184" t="s">
        <v>77</v>
      </c>
      <c r="J2184" t="s">
        <v>792</v>
      </c>
      <c r="K2184" t="s">
        <v>61</v>
      </c>
      <c r="L2184" t="s">
        <v>62</v>
      </c>
      <c r="M2184">
        <v>1</v>
      </c>
      <c r="N2184" t="s">
        <v>56</v>
      </c>
      <c r="O2184">
        <v>2</v>
      </c>
      <c r="P2184">
        <v>4</v>
      </c>
      <c r="Q2184">
        <v>5</v>
      </c>
      <c r="R2184" t="s">
        <v>63</v>
      </c>
      <c r="S2184" t="s">
        <v>100</v>
      </c>
      <c r="T2184" t="s">
        <v>79</v>
      </c>
      <c r="U2184" t="s">
        <v>792</v>
      </c>
      <c r="V2184" t="s">
        <v>66</v>
      </c>
      <c r="W2184" t="s">
        <v>67</v>
      </c>
      <c r="X2184">
        <v>4</v>
      </c>
      <c r="Y2184">
        <v>0</v>
      </c>
      <c r="Z2184">
        <v>3</v>
      </c>
      <c r="AA2184">
        <v>0</v>
      </c>
      <c r="AB2184">
        <v>7</v>
      </c>
      <c r="AC2184">
        <v>4</v>
      </c>
      <c r="AD2184">
        <v>1</v>
      </c>
      <c r="AE2184">
        <v>5</v>
      </c>
      <c r="AF2184">
        <v>0</v>
      </c>
      <c r="AG2184">
        <v>0</v>
      </c>
      <c r="AH2184">
        <v>5</v>
      </c>
      <c r="AI2184" t="s">
        <v>68</v>
      </c>
      <c r="AJ2184" t="s">
        <v>68</v>
      </c>
      <c r="AK2184">
        <v>6</v>
      </c>
      <c r="AL2184">
        <v>5</v>
      </c>
      <c r="AM2184">
        <v>2</v>
      </c>
      <c r="AN2184" t="s">
        <v>68</v>
      </c>
      <c r="AO2184" t="s">
        <v>68</v>
      </c>
      <c r="AP2184" t="s">
        <v>68</v>
      </c>
      <c r="AQ2184" t="s">
        <v>68</v>
      </c>
      <c r="AR2184" t="s">
        <v>68</v>
      </c>
      <c r="AS2184" t="s">
        <v>68</v>
      </c>
      <c r="AT2184" t="s">
        <v>68</v>
      </c>
      <c r="AU2184" t="s">
        <v>68</v>
      </c>
      <c r="AV2184" t="s">
        <v>68</v>
      </c>
      <c r="AW2184" t="s">
        <v>68</v>
      </c>
      <c r="AX2184" t="s">
        <v>68</v>
      </c>
      <c r="AY2184" t="s">
        <v>68</v>
      </c>
      <c r="AZ2184" t="s">
        <v>68</v>
      </c>
      <c r="BA2184" t="s">
        <v>68</v>
      </c>
      <c r="BB2184" t="s">
        <v>68</v>
      </c>
      <c r="BC2184" t="s">
        <v>68</v>
      </c>
      <c r="BD2184" t="s">
        <v>68</v>
      </c>
      <c r="BE2184" t="s">
        <v>69</v>
      </c>
      <c r="BF2184" t="s">
        <v>79</v>
      </c>
      <c r="BG2184">
        <v>1</v>
      </c>
    </row>
    <row r="2185" spans="1:63" hidden="1" x14ac:dyDescent="0.3">
      <c r="A2185">
        <v>2016</v>
      </c>
      <c r="B2185" t="s">
        <v>53</v>
      </c>
      <c r="C2185" t="s">
        <v>2142</v>
      </c>
      <c r="D2185" t="s">
        <v>62</v>
      </c>
      <c r="E2185">
        <v>1</v>
      </c>
      <c r="F2185" t="s">
        <v>71</v>
      </c>
      <c r="G2185" t="s">
        <v>112</v>
      </c>
      <c r="H2185" t="s">
        <v>63</v>
      </c>
      <c r="I2185" t="s">
        <v>77</v>
      </c>
      <c r="J2185" t="s">
        <v>2143</v>
      </c>
      <c r="K2185" t="s">
        <v>61</v>
      </c>
      <c r="L2185" t="s">
        <v>62</v>
      </c>
      <c r="M2185">
        <v>1</v>
      </c>
      <c r="N2185" t="s">
        <v>71</v>
      </c>
      <c r="O2185">
        <v>3</v>
      </c>
      <c r="P2185">
        <v>5</v>
      </c>
      <c r="Q2185">
        <v>7</v>
      </c>
      <c r="R2185" t="s">
        <v>63</v>
      </c>
      <c r="S2185" t="s">
        <v>100</v>
      </c>
      <c r="T2185" t="s">
        <v>79</v>
      </c>
      <c r="U2185" t="s">
        <v>2143</v>
      </c>
      <c r="V2185" t="s">
        <v>66</v>
      </c>
      <c r="W2185" t="s">
        <v>67</v>
      </c>
      <c r="X2185">
        <v>4</v>
      </c>
      <c r="Y2185">
        <v>0</v>
      </c>
      <c r="Z2185">
        <v>3</v>
      </c>
      <c r="AA2185">
        <v>0</v>
      </c>
      <c r="AB2185">
        <v>7</v>
      </c>
      <c r="AC2185">
        <v>5</v>
      </c>
      <c r="AD2185">
        <v>3</v>
      </c>
      <c r="AE2185">
        <v>1</v>
      </c>
      <c r="AF2185" t="s">
        <v>68</v>
      </c>
      <c r="AG2185" t="s">
        <v>68</v>
      </c>
      <c r="AH2185" t="s">
        <v>68</v>
      </c>
      <c r="AI2185">
        <v>7</v>
      </c>
      <c r="AJ2185">
        <v>2</v>
      </c>
      <c r="AK2185" t="s">
        <v>68</v>
      </c>
      <c r="AL2185" t="s">
        <v>68</v>
      </c>
      <c r="AM2185" t="s">
        <v>68</v>
      </c>
      <c r="AN2185" t="s">
        <v>68</v>
      </c>
      <c r="AO2185" t="s">
        <v>68</v>
      </c>
      <c r="AP2185" t="s">
        <v>68</v>
      </c>
      <c r="AQ2185" t="s">
        <v>68</v>
      </c>
      <c r="AR2185" t="s">
        <v>68</v>
      </c>
      <c r="AS2185" t="s">
        <v>68</v>
      </c>
      <c r="AT2185" t="s">
        <v>68</v>
      </c>
      <c r="AU2185" t="s">
        <v>68</v>
      </c>
      <c r="AV2185" t="s">
        <v>68</v>
      </c>
      <c r="AW2185" t="s">
        <v>68</v>
      </c>
      <c r="AX2185" t="s">
        <v>68</v>
      </c>
      <c r="AY2185" t="s">
        <v>68</v>
      </c>
      <c r="AZ2185" t="s">
        <v>68</v>
      </c>
      <c r="BA2185" t="s">
        <v>68</v>
      </c>
      <c r="BB2185" t="s">
        <v>69</v>
      </c>
      <c r="BC2185" t="s">
        <v>79</v>
      </c>
      <c r="BD2185">
        <v>1</v>
      </c>
    </row>
    <row r="2186" spans="1:63" hidden="1" x14ac:dyDescent="0.3">
      <c r="A2186">
        <v>2016</v>
      </c>
      <c r="B2186" t="s">
        <v>53</v>
      </c>
      <c r="C2186" t="s">
        <v>2144</v>
      </c>
      <c r="D2186" t="s">
        <v>62</v>
      </c>
      <c r="E2186">
        <v>1</v>
      </c>
      <c r="F2186" t="s">
        <v>56</v>
      </c>
      <c r="G2186" t="s">
        <v>112</v>
      </c>
      <c r="H2186" t="s">
        <v>63</v>
      </c>
      <c r="I2186" t="s">
        <v>327</v>
      </c>
      <c r="J2186" t="s">
        <v>510</v>
      </c>
      <c r="K2186" t="s">
        <v>61</v>
      </c>
      <c r="L2186" t="s">
        <v>62</v>
      </c>
      <c r="M2186">
        <v>1</v>
      </c>
      <c r="N2186" t="s">
        <v>56</v>
      </c>
      <c r="O2186">
        <v>2</v>
      </c>
      <c r="P2186">
        <v>4</v>
      </c>
      <c r="Q2186">
        <v>6</v>
      </c>
      <c r="R2186" t="s">
        <v>63</v>
      </c>
      <c r="S2186" t="s">
        <v>100</v>
      </c>
      <c r="T2186" t="s">
        <v>68</v>
      </c>
      <c r="U2186" t="s">
        <v>68</v>
      </c>
      <c r="V2186" t="s">
        <v>66</v>
      </c>
      <c r="W2186" t="s">
        <v>67</v>
      </c>
      <c r="X2186">
        <v>4</v>
      </c>
      <c r="Y2186">
        <v>0</v>
      </c>
      <c r="Z2186">
        <v>3</v>
      </c>
      <c r="AA2186">
        <v>0</v>
      </c>
      <c r="AB2186">
        <v>7</v>
      </c>
      <c r="AC2186">
        <v>2</v>
      </c>
      <c r="AD2186">
        <v>5</v>
      </c>
      <c r="AE2186">
        <v>0</v>
      </c>
      <c r="AF2186">
        <v>5</v>
      </c>
      <c r="AG2186">
        <v>0</v>
      </c>
      <c r="AH2186">
        <v>5</v>
      </c>
      <c r="AI2186">
        <v>0</v>
      </c>
      <c r="AJ2186" t="s">
        <v>68</v>
      </c>
      <c r="AK2186" t="s">
        <v>68</v>
      </c>
      <c r="AL2186">
        <v>6</v>
      </c>
      <c r="AM2186">
        <v>5</v>
      </c>
      <c r="AN2186">
        <v>4</v>
      </c>
      <c r="AO2186">
        <v>5</v>
      </c>
      <c r="AP2186">
        <v>0</v>
      </c>
      <c r="AQ2186" t="s">
        <v>68</v>
      </c>
      <c r="AR2186" t="s">
        <v>68</v>
      </c>
      <c r="AS2186" t="s">
        <v>68</v>
      </c>
      <c r="AT2186" t="s">
        <v>68</v>
      </c>
      <c r="AU2186" t="s">
        <v>68</v>
      </c>
      <c r="AV2186" t="s">
        <v>68</v>
      </c>
      <c r="AW2186" t="s">
        <v>68</v>
      </c>
      <c r="AX2186" t="s">
        <v>68</v>
      </c>
      <c r="AY2186" t="s">
        <v>68</v>
      </c>
      <c r="AZ2186" t="s">
        <v>68</v>
      </c>
      <c r="BA2186" t="s">
        <v>68</v>
      </c>
      <c r="BB2186" t="s">
        <v>68</v>
      </c>
      <c r="BC2186" t="s">
        <v>68</v>
      </c>
      <c r="BD2186" t="s">
        <v>68</v>
      </c>
      <c r="BE2186" t="s">
        <v>68</v>
      </c>
      <c r="BF2186" t="s">
        <v>68</v>
      </c>
      <c r="BG2186" t="s">
        <v>69</v>
      </c>
      <c r="BH2186" t="s">
        <v>84</v>
      </c>
      <c r="BI2186">
        <v>0.72899999999999998</v>
      </c>
    </row>
    <row r="2187" spans="1:63" hidden="1" x14ac:dyDescent="0.3">
      <c r="A2187">
        <v>2016</v>
      </c>
      <c r="B2187" t="s">
        <v>53</v>
      </c>
      <c r="C2187" t="s">
        <v>2145</v>
      </c>
      <c r="D2187" t="s">
        <v>62</v>
      </c>
      <c r="E2187">
        <v>1</v>
      </c>
      <c r="F2187" t="s">
        <v>56</v>
      </c>
      <c r="G2187" t="s">
        <v>112</v>
      </c>
      <c r="H2187" t="s">
        <v>63</v>
      </c>
      <c r="I2187" t="s">
        <v>59</v>
      </c>
      <c r="J2187" t="s">
        <v>72</v>
      </c>
      <c r="K2187" t="s">
        <v>61</v>
      </c>
      <c r="L2187" t="s">
        <v>62</v>
      </c>
      <c r="M2187">
        <v>1</v>
      </c>
      <c r="N2187" t="s">
        <v>56</v>
      </c>
      <c r="O2187">
        <v>3</v>
      </c>
      <c r="P2187">
        <v>5</v>
      </c>
      <c r="Q2187">
        <v>7</v>
      </c>
      <c r="R2187" t="s">
        <v>63</v>
      </c>
      <c r="S2187" t="s">
        <v>100</v>
      </c>
      <c r="T2187" t="s">
        <v>65</v>
      </c>
      <c r="U2187" t="s">
        <v>60</v>
      </c>
      <c r="V2187" t="s">
        <v>66</v>
      </c>
      <c r="W2187" t="s">
        <v>67</v>
      </c>
      <c r="X2187">
        <v>4</v>
      </c>
      <c r="Y2187">
        <v>0</v>
      </c>
      <c r="Z2187">
        <v>3</v>
      </c>
      <c r="AA2187">
        <v>0</v>
      </c>
      <c r="AB2187">
        <v>7</v>
      </c>
      <c r="AC2187" t="s">
        <v>68</v>
      </c>
      <c r="AD2187">
        <v>0</v>
      </c>
      <c r="AE2187">
        <v>5</v>
      </c>
      <c r="AF2187">
        <v>0</v>
      </c>
      <c r="AG2187">
        <v>0</v>
      </c>
      <c r="AH2187">
        <v>3</v>
      </c>
      <c r="AI2187">
        <v>5</v>
      </c>
      <c r="AJ2187" t="s">
        <v>68</v>
      </c>
      <c r="AK2187">
        <v>5</v>
      </c>
      <c r="AL2187">
        <v>5</v>
      </c>
      <c r="AM2187">
        <v>2</v>
      </c>
      <c r="AN2187">
        <v>0</v>
      </c>
      <c r="AO2187">
        <v>5</v>
      </c>
      <c r="AP2187" t="s">
        <v>68</v>
      </c>
      <c r="AQ2187" t="s">
        <v>68</v>
      </c>
      <c r="AR2187" t="s">
        <v>68</v>
      </c>
      <c r="AS2187" t="s">
        <v>68</v>
      </c>
      <c r="AT2187" t="s">
        <v>68</v>
      </c>
      <c r="AU2187" t="s">
        <v>68</v>
      </c>
      <c r="AV2187" t="s">
        <v>68</v>
      </c>
      <c r="AW2187" t="s">
        <v>68</v>
      </c>
      <c r="AX2187" t="s">
        <v>68</v>
      </c>
      <c r="AY2187" t="s">
        <v>68</v>
      </c>
      <c r="AZ2187" t="s">
        <v>68</v>
      </c>
      <c r="BA2187" t="s">
        <v>68</v>
      </c>
      <c r="BB2187" t="s">
        <v>68</v>
      </c>
      <c r="BC2187" t="s">
        <v>68</v>
      </c>
      <c r="BD2187" t="s">
        <v>68</v>
      </c>
      <c r="BE2187" t="s">
        <v>68</v>
      </c>
      <c r="BF2187" t="s">
        <v>69</v>
      </c>
      <c r="BG2187" t="s">
        <v>65</v>
      </c>
      <c r="BH2187">
        <v>0.97</v>
      </c>
    </row>
    <row r="2188" spans="1:63" hidden="1" x14ac:dyDescent="0.3">
      <c r="A2188">
        <v>2016</v>
      </c>
      <c r="B2188" t="s">
        <v>53</v>
      </c>
      <c r="C2188" t="s">
        <v>2146</v>
      </c>
      <c r="D2188" t="s">
        <v>62</v>
      </c>
      <c r="E2188">
        <v>1</v>
      </c>
      <c r="F2188" t="s">
        <v>71</v>
      </c>
      <c r="G2188" t="s">
        <v>112</v>
      </c>
      <c r="H2188" t="s">
        <v>63</v>
      </c>
      <c r="I2188" t="s">
        <v>59</v>
      </c>
      <c r="J2188" t="s">
        <v>72</v>
      </c>
      <c r="K2188" t="s">
        <v>61</v>
      </c>
      <c r="L2188" t="s">
        <v>62</v>
      </c>
      <c r="M2188">
        <v>1</v>
      </c>
      <c r="N2188" t="s">
        <v>71</v>
      </c>
      <c r="O2188">
        <v>3</v>
      </c>
      <c r="P2188">
        <v>6</v>
      </c>
      <c r="Q2188">
        <v>8</v>
      </c>
      <c r="R2188" t="s">
        <v>63</v>
      </c>
      <c r="S2188" t="s">
        <v>100</v>
      </c>
      <c r="T2188" t="s">
        <v>65</v>
      </c>
      <c r="U2188" t="s">
        <v>60</v>
      </c>
      <c r="V2188" t="s">
        <v>66</v>
      </c>
      <c r="W2188" t="s">
        <v>67</v>
      </c>
      <c r="X2188">
        <v>4</v>
      </c>
      <c r="Y2188">
        <v>0</v>
      </c>
      <c r="Z2188">
        <v>3</v>
      </c>
      <c r="AA2188">
        <v>0</v>
      </c>
      <c r="AB2188">
        <v>7</v>
      </c>
      <c r="AC2188">
        <v>7</v>
      </c>
      <c r="AD2188">
        <v>5</v>
      </c>
      <c r="AE2188">
        <v>4</v>
      </c>
      <c r="AF2188" t="s">
        <v>68</v>
      </c>
      <c r="AG2188">
        <v>1</v>
      </c>
      <c r="AH2188">
        <v>5</v>
      </c>
      <c r="AI2188">
        <v>1</v>
      </c>
      <c r="AJ2188">
        <v>2</v>
      </c>
      <c r="AK2188">
        <v>5</v>
      </c>
      <c r="AL2188">
        <v>6</v>
      </c>
      <c r="AM2188">
        <v>5</v>
      </c>
      <c r="AN2188">
        <v>5</v>
      </c>
      <c r="AO2188">
        <v>5</v>
      </c>
      <c r="AP2188">
        <v>7</v>
      </c>
      <c r="AQ2188">
        <v>9</v>
      </c>
      <c r="AR2188" t="s">
        <v>68</v>
      </c>
      <c r="AS2188" t="s">
        <v>68</v>
      </c>
      <c r="AT2188" t="s">
        <v>68</v>
      </c>
      <c r="AU2188" t="s">
        <v>68</v>
      </c>
      <c r="AV2188" t="s">
        <v>68</v>
      </c>
      <c r="AW2188" t="s">
        <v>68</v>
      </c>
      <c r="AX2188" t="s">
        <v>68</v>
      </c>
      <c r="AY2188" t="s">
        <v>68</v>
      </c>
      <c r="AZ2188" t="s">
        <v>68</v>
      </c>
      <c r="BA2188" t="s">
        <v>68</v>
      </c>
      <c r="BB2188" t="s">
        <v>68</v>
      </c>
      <c r="BC2188" t="s">
        <v>68</v>
      </c>
      <c r="BD2188" t="s">
        <v>68</v>
      </c>
      <c r="BE2188" t="s">
        <v>68</v>
      </c>
      <c r="BF2188" t="s">
        <v>68</v>
      </c>
      <c r="BG2188" t="s">
        <v>69</v>
      </c>
      <c r="BH2188" t="s">
        <v>65</v>
      </c>
      <c r="BI2188">
        <v>1</v>
      </c>
    </row>
    <row r="2189" spans="1:63" hidden="1" x14ac:dyDescent="0.3">
      <c r="A2189">
        <v>2016</v>
      </c>
      <c r="B2189" t="s">
        <v>53</v>
      </c>
      <c r="C2189" t="s">
        <v>2147</v>
      </c>
      <c r="D2189" t="s">
        <v>62</v>
      </c>
      <c r="E2189">
        <v>1</v>
      </c>
      <c r="F2189" t="s">
        <v>56</v>
      </c>
      <c r="G2189" t="s">
        <v>112</v>
      </c>
      <c r="H2189" t="s">
        <v>63</v>
      </c>
      <c r="I2189" t="s">
        <v>59</v>
      </c>
      <c r="J2189" t="s">
        <v>72</v>
      </c>
      <c r="K2189" t="s">
        <v>61</v>
      </c>
      <c r="L2189" t="s">
        <v>62</v>
      </c>
      <c r="M2189">
        <v>1</v>
      </c>
      <c r="N2189" t="s">
        <v>56</v>
      </c>
      <c r="O2189">
        <v>3</v>
      </c>
      <c r="P2189">
        <v>6</v>
      </c>
      <c r="Q2189">
        <v>8</v>
      </c>
      <c r="R2189" t="s">
        <v>63</v>
      </c>
      <c r="S2189" t="s">
        <v>100</v>
      </c>
      <c r="T2189" t="s">
        <v>65</v>
      </c>
      <c r="U2189" t="s">
        <v>60</v>
      </c>
      <c r="V2189" t="s">
        <v>66</v>
      </c>
      <c r="W2189" t="s">
        <v>67</v>
      </c>
      <c r="X2189">
        <v>4</v>
      </c>
      <c r="Y2189">
        <v>0</v>
      </c>
      <c r="Z2189">
        <v>3</v>
      </c>
      <c r="AA2189">
        <v>0</v>
      </c>
      <c r="AB2189">
        <v>7</v>
      </c>
      <c r="AC2189">
        <v>5</v>
      </c>
      <c r="AD2189">
        <v>5</v>
      </c>
      <c r="AE2189">
        <v>1</v>
      </c>
      <c r="AF2189">
        <v>1</v>
      </c>
      <c r="AG2189">
        <v>5</v>
      </c>
      <c r="AH2189">
        <v>1</v>
      </c>
      <c r="AI2189">
        <v>5</v>
      </c>
      <c r="AJ2189">
        <v>2</v>
      </c>
      <c r="AK2189">
        <v>5</v>
      </c>
      <c r="AL2189">
        <v>4</v>
      </c>
      <c r="AM2189">
        <v>5</v>
      </c>
      <c r="AN2189">
        <v>7</v>
      </c>
      <c r="AO2189">
        <v>3</v>
      </c>
      <c r="AP2189">
        <v>5</v>
      </c>
      <c r="AQ2189">
        <v>7</v>
      </c>
      <c r="AR2189">
        <v>6</v>
      </c>
      <c r="AS2189" t="s">
        <v>68</v>
      </c>
      <c r="AT2189" t="s">
        <v>68</v>
      </c>
      <c r="AU2189" t="s">
        <v>68</v>
      </c>
      <c r="AV2189" t="s">
        <v>68</v>
      </c>
      <c r="AW2189" t="s">
        <v>68</v>
      </c>
      <c r="AX2189" t="s">
        <v>68</v>
      </c>
      <c r="AY2189" t="s">
        <v>68</v>
      </c>
      <c r="AZ2189" t="s">
        <v>68</v>
      </c>
      <c r="BA2189" t="s">
        <v>68</v>
      </c>
      <c r="BB2189" t="s">
        <v>68</v>
      </c>
      <c r="BC2189" t="s">
        <v>68</v>
      </c>
      <c r="BD2189" t="s">
        <v>68</v>
      </c>
      <c r="BE2189" t="s">
        <v>68</v>
      </c>
      <c r="BF2189" t="s">
        <v>68</v>
      </c>
      <c r="BG2189" t="s">
        <v>68</v>
      </c>
      <c r="BH2189" t="s">
        <v>80</v>
      </c>
      <c r="BI2189" t="s">
        <v>65</v>
      </c>
      <c r="BJ2189">
        <v>1</v>
      </c>
    </row>
    <row r="2190" spans="1:63" hidden="1" x14ac:dyDescent="0.3">
      <c r="A2190">
        <v>2016</v>
      </c>
      <c r="B2190" t="s">
        <v>53</v>
      </c>
      <c r="C2190" t="s">
        <v>2148</v>
      </c>
      <c r="D2190" t="s">
        <v>62</v>
      </c>
      <c r="E2190">
        <v>1</v>
      </c>
      <c r="F2190" t="s">
        <v>56</v>
      </c>
      <c r="G2190" t="s">
        <v>112</v>
      </c>
      <c r="H2190" t="s">
        <v>63</v>
      </c>
      <c r="I2190" t="s">
        <v>59</v>
      </c>
      <c r="J2190" t="s">
        <v>72</v>
      </c>
      <c r="K2190" t="s">
        <v>61</v>
      </c>
      <c r="L2190" t="s">
        <v>62</v>
      </c>
      <c r="M2190">
        <v>1</v>
      </c>
      <c r="N2190" t="s">
        <v>56</v>
      </c>
      <c r="O2190">
        <v>3</v>
      </c>
      <c r="P2190">
        <v>6</v>
      </c>
      <c r="Q2190">
        <v>9</v>
      </c>
      <c r="R2190" t="s">
        <v>63</v>
      </c>
      <c r="S2190" t="s">
        <v>100</v>
      </c>
      <c r="T2190" t="s">
        <v>65</v>
      </c>
      <c r="U2190" t="s">
        <v>60</v>
      </c>
      <c r="V2190" t="s">
        <v>66</v>
      </c>
      <c r="W2190" t="s">
        <v>67</v>
      </c>
      <c r="X2190">
        <v>4</v>
      </c>
      <c r="Y2190">
        <v>0</v>
      </c>
      <c r="Z2190">
        <v>3</v>
      </c>
      <c r="AA2190">
        <v>0</v>
      </c>
      <c r="AB2190">
        <v>7</v>
      </c>
      <c r="AC2190">
        <v>5</v>
      </c>
      <c r="AD2190">
        <v>5</v>
      </c>
      <c r="AE2190">
        <v>1</v>
      </c>
      <c r="AF2190">
        <v>1</v>
      </c>
      <c r="AG2190">
        <v>5</v>
      </c>
      <c r="AH2190">
        <v>6</v>
      </c>
      <c r="AI2190">
        <v>5</v>
      </c>
      <c r="AJ2190">
        <v>4</v>
      </c>
      <c r="AK2190">
        <v>9</v>
      </c>
      <c r="AL2190">
        <v>6</v>
      </c>
      <c r="AM2190">
        <v>4</v>
      </c>
      <c r="AN2190">
        <v>5</v>
      </c>
      <c r="AO2190">
        <v>7</v>
      </c>
      <c r="AP2190" t="s">
        <v>68</v>
      </c>
      <c r="AQ2190" t="s">
        <v>68</v>
      </c>
      <c r="AR2190" t="s">
        <v>68</v>
      </c>
      <c r="AS2190" t="s">
        <v>68</v>
      </c>
      <c r="AT2190" t="s">
        <v>68</v>
      </c>
      <c r="AU2190" t="s">
        <v>68</v>
      </c>
      <c r="AV2190" t="s">
        <v>68</v>
      </c>
      <c r="AW2190" t="s">
        <v>68</v>
      </c>
      <c r="AX2190" t="s">
        <v>68</v>
      </c>
      <c r="AY2190" t="s">
        <v>68</v>
      </c>
      <c r="AZ2190" t="s">
        <v>68</v>
      </c>
      <c r="BA2190" t="s">
        <v>68</v>
      </c>
      <c r="BB2190" t="s">
        <v>68</v>
      </c>
      <c r="BC2190" t="s">
        <v>68</v>
      </c>
      <c r="BD2190" t="s">
        <v>68</v>
      </c>
      <c r="BE2190" t="s">
        <v>69</v>
      </c>
      <c r="BF2190" t="s">
        <v>65</v>
      </c>
      <c r="BG2190">
        <v>0.85699999999999998</v>
      </c>
    </row>
    <row r="2191" spans="1:63" hidden="1" x14ac:dyDescent="0.3">
      <c r="A2191">
        <v>2016</v>
      </c>
      <c r="B2191" t="s">
        <v>53</v>
      </c>
      <c r="C2191" t="s">
        <v>2149</v>
      </c>
      <c r="D2191" t="s">
        <v>62</v>
      </c>
      <c r="E2191">
        <v>1</v>
      </c>
      <c r="F2191" t="s">
        <v>56</v>
      </c>
      <c r="G2191" t="s">
        <v>112</v>
      </c>
      <c r="H2191" t="s">
        <v>63</v>
      </c>
      <c r="I2191" t="s">
        <v>83</v>
      </c>
      <c r="J2191" t="s">
        <v>72</v>
      </c>
      <c r="K2191" t="s">
        <v>61</v>
      </c>
      <c r="L2191" t="s">
        <v>62</v>
      </c>
      <c r="M2191">
        <v>1</v>
      </c>
      <c r="N2191" t="s">
        <v>56</v>
      </c>
      <c r="O2191">
        <v>4</v>
      </c>
      <c r="P2191">
        <v>7</v>
      </c>
      <c r="Q2191">
        <v>10</v>
      </c>
      <c r="R2191" t="s">
        <v>63</v>
      </c>
      <c r="S2191" t="s">
        <v>100</v>
      </c>
      <c r="T2191" t="s">
        <v>84</v>
      </c>
      <c r="U2191" t="s">
        <v>60</v>
      </c>
      <c r="V2191" t="s">
        <v>66</v>
      </c>
      <c r="W2191" t="s">
        <v>67</v>
      </c>
      <c r="X2191">
        <v>4</v>
      </c>
      <c r="Y2191">
        <v>0</v>
      </c>
      <c r="Z2191">
        <v>3</v>
      </c>
      <c r="AA2191">
        <v>0</v>
      </c>
      <c r="AB2191">
        <v>7</v>
      </c>
      <c r="AC2191">
        <v>9</v>
      </c>
      <c r="AD2191">
        <v>5</v>
      </c>
      <c r="AE2191">
        <v>6</v>
      </c>
      <c r="AF2191" t="s">
        <v>68</v>
      </c>
      <c r="AG2191">
        <v>5</v>
      </c>
      <c r="AH2191">
        <v>5</v>
      </c>
      <c r="AI2191">
        <v>5</v>
      </c>
      <c r="AJ2191" t="s">
        <v>68</v>
      </c>
      <c r="AK2191">
        <v>9</v>
      </c>
      <c r="AL2191">
        <v>5</v>
      </c>
      <c r="AM2191">
        <v>9</v>
      </c>
      <c r="AN2191">
        <v>7</v>
      </c>
      <c r="AO2191">
        <v>1</v>
      </c>
      <c r="AP2191">
        <v>5</v>
      </c>
      <c r="AQ2191" t="s">
        <v>68</v>
      </c>
      <c r="AR2191" t="s">
        <v>68</v>
      </c>
      <c r="AS2191" t="s">
        <v>68</v>
      </c>
      <c r="AT2191" t="s">
        <v>68</v>
      </c>
      <c r="AU2191" t="s">
        <v>68</v>
      </c>
      <c r="AV2191" t="s">
        <v>68</v>
      </c>
      <c r="AW2191" t="s">
        <v>68</v>
      </c>
      <c r="AX2191" t="s">
        <v>68</v>
      </c>
      <c r="AY2191" t="s">
        <v>68</v>
      </c>
      <c r="AZ2191" t="s">
        <v>68</v>
      </c>
      <c r="BA2191" t="s">
        <v>68</v>
      </c>
      <c r="BB2191" t="s">
        <v>68</v>
      </c>
      <c r="BC2191" t="s">
        <v>68</v>
      </c>
      <c r="BD2191" t="s">
        <v>68</v>
      </c>
      <c r="BE2191" t="s">
        <v>68</v>
      </c>
      <c r="BF2191" t="s">
        <v>80</v>
      </c>
      <c r="BG2191" t="s">
        <v>84</v>
      </c>
      <c r="BH2191">
        <v>1</v>
      </c>
    </row>
    <row r="2192" spans="1:63" hidden="1" x14ac:dyDescent="0.3">
      <c r="A2192">
        <v>2016</v>
      </c>
      <c r="B2192" t="s">
        <v>53</v>
      </c>
      <c r="C2192" t="s">
        <v>2150</v>
      </c>
      <c r="D2192" t="s">
        <v>62</v>
      </c>
      <c r="E2192">
        <v>1</v>
      </c>
      <c r="F2192" t="s">
        <v>56</v>
      </c>
      <c r="G2192" t="s">
        <v>112</v>
      </c>
      <c r="H2192" t="s">
        <v>63</v>
      </c>
      <c r="I2192" t="s">
        <v>83</v>
      </c>
      <c r="J2192" t="s">
        <v>72</v>
      </c>
      <c r="K2192" t="s">
        <v>61</v>
      </c>
      <c r="L2192" t="s">
        <v>62</v>
      </c>
      <c r="M2192">
        <v>1</v>
      </c>
      <c r="N2192" t="s">
        <v>56</v>
      </c>
      <c r="O2192">
        <v>5</v>
      </c>
      <c r="P2192">
        <v>9</v>
      </c>
      <c r="Q2192">
        <v>14</v>
      </c>
      <c r="R2192" t="s">
        <v>63</v>
      </c>
      <c r="S2192" t="s">
        <v>100</v>
      </c>
      <c r="T2192" t="s">
        <v>65</v>
      </c>
      <c r="U2192" t="s">
        <v>60</v>
      </c>
      <c r="V2192" t="s">
        <v>66</v>
      </c>
      <c r="W2192" t="s">
        <v>67</v>
      </c>
      <c r="X2192">
        <v>4</v>
      </c>
      <c r="Y2192">
        <v>0</v>
      </c>
      <c r="Z2192">
        <v>3</v>
      </c>
      <c r="AA2192">
        <v>0</v>
      </c>
      <c r="AB2192">
        <v>7</v>
      </c>
      <c r="AC2192">
        <v>5</v>
      </c>
      <c r="AD2192">
        <v>2</v>
      </c>
      <c r="AE2192">
        <v>5</v>
      </c>
      <c r="AF2192">
        <v>1</v>
      </c>
      <c r="AG2192">
        <v>2</v>
      </c>
      <c r="AH2192">
        <v>1</v>
      </c>
      <c r="AI2192">
        <v>2</v>
      </c>
      <c r="AJ2192">
        <v>8</v>
      </c>
      <c r="AK2192">
        <v>5</v>
      </c>
      <c r="AL2192">
        <v>7</v>
      </c>
      <c r="AM2192">
        <v>10</v>
      </c>
      <c r="AN2192">
        <v>10</v>
      </c>
      <c r="AO2192" t="s">
        <v>68</v>
      </c>
      <c r="AP2192" t="s">
        <v>68</v>
      </c>
      <c r="AQ2192" t="s">
        <v>68</v>
      </c>
      <c r="AR2192" t="s">
        <v>68</v>
      </c>
      <c r="AS2192" t="s">
        <v>68</v>
      </c>
      <c r="AT2192" t="s">
        <v>68</v>
      </c>
      <c r="AU2192" t="s">
        <v>68</v>
      </c>
      <c r="AV2192" t="s">
        <v>68</v>
      </c>
      <c r="AW2192" t="s">
        <v>68</v>
      </c>
      <c r="AX2192" t="s">
        <v>68</v>
      </c>
      <c r="AY2192" t="s">
        <v>68</v>
      </c>
      <c r="AZ2192" t="s">
        <v>68</v>
      </c>
      <c r="BA2192" t="s">
        <v>68</v>
      </c>
      <c r="BB2192" t="s">
        <v>68</v>
      </c>
      <c r="BC2192" t="s">
        <v>68</v>
      </c>
      <c r="BD2192" t="s">
        <v>69</v>
      </c>
      <c r="BE2192" t="s">
        <v>84</v>
      </c>
      <c r="BF2192">
        <v>0.54500000000000004</v>
      </c>
    </row>
    <row r="2193" spans="1:63" hidden="1" x14ac:dyDescent="0.3">
      <c r="A2193">
        <v>2016</v>
      </c>
      <c r="B2193" t="s">
        <v>53</v>
      </c>
      <c r="C2193" t="s">
        <v>2151</v>
      </c>
      <c r="D2193" t="s">
        <v>62</v>
      </c>
      <c r="E2193">
        <v>1</v>
      </c>
      <c r="F2193" t="s">
        <v>56</v>
      </c>
      <c r="G2193" t="s">
        <v>112</v>
      </c>
      <c r="H2193" t="s">
        <v>63</v>
      </c>
      <c r="I2193" t="s">
        <v>59</v>
      </c>
      <c r="J2193" t="s">
        <v>72</v>
      </c>
      <c r="K2193" t="s">
        <v>61</v>
      </c>
      <c r="L2193" t="s">
        <v>62</v>
      </c>
      <c r="M2193">
        <v>1</v>
      </c>
      <c r="N2193" t="s">
        <v>56</v>
      </c>
      <c r="O2193">
        <v>4</v>
      </c>
      <c r="P2193">
        <v>8</v>
      </c>
      <c r="Q2193">
        <v>11</v>
      </c>
      <c r="R2193" t="s">
        <v>63</v>
      </c>
      <c r="S2193" t="s">
        <v>100</v>
      </c>
      <c r="T2193" t="s">
        <v>65</v>
      </c>
      <c r="U2193" t="s">
        <v>60</v>
      </c>
      <c r="V2193" t="s">
        <v>66</v>
      </c>
      <c r="W2193" t="s">
        <v>67</v>
      </c>
      <c r="X2193">
        <v>4</v>
      </c>
      <c r="Y2193">
        <v>0</v>
      </c>
      <c r="Z2193">
        <v>3</v>
      </c>
      <c r="AA2193">
        <v>0</v>
      </c>
      <c r="AB2193">
        <v>7</v>
      </c>
      <c r="AC2193">
        <v>2</v>
      </c>
      <c r="AD2193">
        <v>2</v>
      </c>
      <c r="AE2193">
        <v>5</v>
      </c>
      <c r="AF2193">
        <v>4</v>
      </c>
      <c r="AG2193">
        <v>1</v>
      </c>
      <c r="AH2193">
        <v>3</v>
      </c>
      <c r="AI2193">
        <v>5</v>
      </c>
      <c r="AJ2193">
        <v>2</v>
      </c>
      <c r="AK2193">
        <v>5</v>
      </c>
      <c r="AL2193">
        <v>5</v>
      </c>
      <c r="AM2193">
        <v>4</v>
      </c>
      <c r="AN2193">
        <v>4</v>
      </c>
      <c r="AO2193">
        <v>5</v>
      </c>
      <c r="AP2193">
        <v>4</v>
      </c>
      <c r="AQ2193">
        <v>5</v>
      </c>
      <c r="AR2193" t="s">
        <v>68</v>
      </c>
      <c r="AS2193" t="s">
        <v>68</v>
      </c>
      <c r="AT2193" t="s">
        <v>68</v>
      </c>
      <c r="AU2193" t="s">
        <v>68</v>
      </c>
      <c r="AV2193" t="s">
        <v>68</v>
      </c>
      <c r="AW2193" t="s">
        <v>68</v>
      </c>
      <c r="AX2193" t="s">
        <v>68</v>
      </c>
      <c r="AY2193" t="s">
        <v>68</v>
      </c>
      <c r="AZ2193" t="s">
        <v>68</v>
      </c>
      <c r="BA2193" t="s">
        <v>68</v>
      </c>
      <c r="BB2193" t="s">
        <v>68</v>
      </c>
      <c r="BC2193" t="s">
        <v>68</v>
      </c>
      <c r="BD2193" t="s">
        <v>68</v>
      </c>
      <c r="BE2193" t="s">
        <v>68</v>
      </c>
      <c r="BF2193" t="s">
        <v>68</v>
      </c>
      <c r="BG2193" t="s">
        <v>80</v>
      </c>
      <c r="BH2193" t="s">
        <v>65</v>
      </c>
      <c r="BI2193">
        <v>0.97</v>
      </c>
    </row>
    <row r="2194" spans="1:63" hidden="1" x14ac:dyDescent="0.3">
      <c r="A2194">
        <v>2016</v>
      </c>
      <c r="B2194" t="s">
        <v>53</v>
      </c>
      <c r="C2194" t="s">
        <v>2152</v>
      </c>
      <c r="D2194" t="s">
        <v>62</v>
      </c>
      <c r="E2194">
        <v>1</v>
      </c>
      <c r="F2194" t="s">
        <v>56</v>
      </c>
      <c r="G2194" t="s">
        <v>112</v>
      </c>
      <c r="H2194" t="s">
        <v>63</v>
      </c>
      <c r="I2194" t="s">
        <v>83</v>
      </c>
      <c r="J2194" t="s">
        <v>72</v>
      </c>
      <c r="K2194" t="s">
        <v>61</v>
      </c>
      <c r="L2194" t="s">
        <v>62</v>
      </c>
      <c r="M2194">
        <v>1</v>
      </c>
      <c r="N2194" t="s">
        <v>56</v>
      </c>
      <c r="O2194">
        <v>4</v>
      </c>
      <c r="P2194">
        <v>8</v>
      </c>
      <c r="Q2194">
        <v>12</v>
      </c>
      <c r="R2194" t="s">
        <v>63</v>
      </c>
      <c r="S2194" t="s">
        <v>100</v>
      </c>
      <c r="T2194" t="s">
        <v>65</v>
      </c>
      <c r="U2194" t="s">
        <v>60</v>
      </c>
      <c r="V2194" t="s">
        <v>66</v>
      </c>
      <c r="W2194" t="s">
        <v>67</v>
      </c>
      <c r="X2194">
        <v>4</v>
      </c>
      <c r="Y2194">
        <v>0</v>
      </c>
      <c r="Z2194">
        <v>3</v>
      </c>
      <c r="AA2194">
        <v>0</v>
      </c>
      <c r="AB2194">
        <v>7</v>
      </c>
      <c r="AC2194">
        <v>2</v>
      </c>
      <c r="AD2194">
        <v>3</v>
      </c>
      <c r="AE2194">
        <v>5</v>
      </c>
      <c r="AF2194">
        <v>1</v>
      </c>
      <c r="AG2194">
        <v>5</v>
      </c>
      <c r="AH2194">
        <v>2</v>
      </c>
      <c r="AI2194">
        <v>4</v>
      </c>
      <c r="AJ2194">
        <v>5</v>
      </c>
      <c r="AK2194">
        <v>3</v>
      </c>
      <c r="AL2194">
        <v>6</v>
      </c>
      <c r="AM2194">
        <v>5</v>
      </c>
      <c r="AN2194">
        <v>8</v>
      </c>
      <c r="AO2194">
        <v>5</v>
      </c>
      <c r="AP2194">
        <v>7</v>
      </c>
      <c r="AQ2194">
        <v>7</v>
      </c>
      <c r="AR2194" t="s">
        <v>68</v>
      </c>
      <c r="AS2194" t="s">
        <v>68</v>
      </c>
      <c r="AT2194" t="s">
        <v>68</v>
      </c>
      <c r="AU2194" t="s">
        <v>68</v>
      </c>
      <c r="AV2194" t="s">
        <v>68</v>
      </c>
      <c r="AW2194" t="s">
        <v>68</v>
      </c>
      <c r="AX2194" t="s">
        <v>68</v>
      </c>
      <c r="AY2194" t="s">
        <v>68</v>
      </c>
      <c r="AZ2194" t="s">
        <v>68</v>
      </c>
      <c r="BA2194" t="s">
        <v>68</v>
      </c>
      <c r="BB2194" t="s">
        <v>68</v>
      </c>
      <c r="BC2194" t="s">
        <v>68</v>
      </c>
      <c r="BD2194" t="s">
        <v>68</v>
      </c>
      <c r="BE2194" t="s">
        <v>68</v>
      </c>
      <c r="BF2194" t="s">
        <v>68</v>
      </c>
      <c r="BG2194" t="s">
        <v>69</v>
      </c>
      <c r="BH2194" t="s">
        <v>84</v>
      </c>
      <c r="BI2194">
        <v>0.54500000000000004</v>
      </c>
    </row>
    <row r="2195" spans="1:63" hidden="1" x14ac:dyDescent="0.3">
      <c r="A2195">
        <v>2016</v>
      </c>
      <c r="B2195" t="s">
        <v>53</v>
      </c>
      <c r="C2195" t="s">
        <v>2153</v>
      </c>
      <c r="D2195" t="s">
        <v>62</v>
      </c>
      <c r="E2195">
        <v>1</v>
      </c>
      <c r="F2195" t="s">
        <v>56</v>
      </c>
      <c r="G2195" t="s">
        <v>112</v>
      </c>
      <c r="H2195" t="s">
        <v>63</v>
      </c>
      <c r="I2195" t="s">
        <v>83</v>
      </c>
      <c r="J2195" t="s">
        <v>72</v>
      </c>
      <c r="K2195" t="s">
        <v>61</v>
      </c>
      <c r="L2195" t="s">
        <v>62</v>
      </c>
      <c r="M2195">
        <v>1</v>
      </c>
      <c r="N2195" t="s">
        <v>56</v>
      </c>
      <c r="O2195">
        <v>5</v>
      </c>
      <c r="P2195">
        <v>9</v>
      </c>
      <c r="Q2195">
        <v>13</v>
      </c>
      <c r="R2195" t="s">
        <v>63</v>
      </c>
      <c r="S2195" t="s">
        <v>100</v>
      </c>
      <c r="T2195" t="s">
        <v>65</v>
      </c>
      <c r="U2195" t="s">
        <v>60</v>
      </c>
      <c r="V2195" t="s">
        <v>66</v>
      </c>
      <c r="W2195" t="s">
        <v>67</v>
      </c>
      <c r="X2195">
        <v>4</v>
      </c>
      <c r="Y2195">
        <v>0</v>
      </c>
      <c r="Z2195">
        <v>3</v>
      </c>
      <c r="AA2195">
        <v>0</v>
      </c>
      <c r="AB2195">
        <v>7</v>
      </c>
      <c r="AC2195">
        <v>5</v>
      </c>
      <c r="AD2195">
        <v>5</v>
      </c>
      <c r="AE2195">
        <v>2</v>
      </c>
      <c r="AF2195">
        <v>0</v>
      </c>
      <c r="AG2195">
        <v>5</v>
      </c>
      <c r="AH2195">
        <v>2</v>
      </c>
      <c r="AI2195">
        <v>4</v>
      </c>
      <c r="AJ2195">
        <v>5</v>
      </c>
      <c r="AK2195">
        <v>4</v>
      </c>
      <c r="AL2195">
        <v>6</v>
      </c>
      <c r="AM2195">
        <v>5</v>
      </c>
      <c r="AN2195">
        <v>8</v>
      </c>
      <c r="AO2195">
        <v>5</v>
      </c>
      <c r="AP2195">
        <v>9</v>
      </c>
      <c r="AQ2195">
        <v>5</v>
      </c>
      <c r="AR2195">
        <v>8</v>
      </c>
      <c r="AS2195">
        <v>5</v>
      </c>
      <c r="AT2195" t="s">
        <v>68</v>
      </c>
      <c r="AU2195" t="s">
        <v>68</v>
      </c>
      <c r="AV2195" t="s">
        <v>68</v>
      </c>
      <c r="AW2195" t="s">
        <v>68</v>
      </c>
      <c r="AX2195" t="s">
        <v>68</v>
      </c>
      <c r="AY2195" t="s">
        <v>68</v>
      </c>
      <c r="AZ2195" t="s">
        <v>68</v>
      </c>
      <c r="BA2195" t="s">
        <v>68</v>
      </c>
      <c r="BB2195" t="s">
        <v>68</v>
      </c>
      <c r="BC2195" t="s">
        <v>68</v>
      </c>
      <c r="BD2195" t="s">
        <v>68</v>
      </c>
      <c r="BE2195" t="s">
        <v>68</v>
      </c>
      <c r="BF2195" t="s">
        <v>68</v>
      </c>
      <c r="BG2195" t="s">
        <v>68</v>
      </c>
      <c r="BH2195" t="s">
        <v>68</v>
      </c>
      <c r="BI2195" t="s">
        <v>69</v>
      </c>
      <c r="BJ2195" t="s">
        <v>84</v>
      </c>
      <c r="BK2195">
        <v>0.54500000000000004</v>
      </c>
    </row>
    <row r="2196" spans="1:63" hidden="1" x14ac:dyDescent="0.3">
      <c r="A2196">
        <v>2016</v>
      </c>
      <c r="B2196" t="s">
        <v>53</v>
      </c>
      <c r="C2196" t="s">
        <v>2154</v>
      </c>
      <c r="D2196" t="s">
        <v>62</v>
      </c>
      <c r="E2196">
        <v>1</v>
      </c>
      <c r="F2196" t="s">
        <v>56</v>
      </c>
      <c r="G2196" t="s">
        <v>112</v>
      </c>
      <c r="H2196" t="s">
        <v>63</v>
      </c>
      <c r="I2196" t="s">
        <v>83</v>
      </c>
      <c r="J2196" t="s">
        <v>72</v>
      </c>
      <c r="K2196" t="s">
        <v>61</v>
      </c>
      <c r="L2196" t="s">
        <v>62</v>
      </c>
      <c r="M2196">
        <v>1</v>
      </c>
      <c r="N2196" t="s">
        <v>56</v>
      </c>
      <c r="O2196">
        <v>5</v>
      </c>
      <c r="P2196">
        <v>10</v>
      </c>
      <c r="Q2196">
        <v>15</v>
      </c>
      <c r="R2196" t="s">
        <v>63</v>
      </c>
      <c r="S2196" t="s">
        <v>100</v>
      </c>
      <c r="T2196" t="s">
        <v>84</v>
      </c>
      <c r="U2196" t="s">
        <v>60</v>
      </c>
      <c r="V2196" t="s">
        <v>66</v>
      </c>
      <c r="W2196" t="s">
        <v>67</v>
      </c>
      <c r="X2196">
        <v>4</v>
      </c>
      <c r="Y2196">
        <v>0</v>
      </c>
      <c r="Z2196">
        <v>3</v>
      </c>
      <c r="AA2196">
        <v>0</v>
      </c>
      <c r="AB2196">
        <v>7</v>
      </c>
      <c r="AC2196">
        <v>7</v>
      </c>
      <c r="AD2196">
        <v>6</v>
      </c>
      <c r="AE2196">
        <v>5</v>
      </c>
      <c r="AF2196">
        <v>2</v>
      </c>
      <c r="AG2196">
        <v>5</v>
      </c>
      <c r="AH2196">
        <v>7</v>
      </c>
      <c r="AI2196">
        <v>4</v>
      </c>
      <c r="AJ2196" t="s">
        <v>68</v>
      </c>
      <c r="AK2196">
        <v>9</v>
      </c>
      <c r="AL2196">
        <v>8</v>
      </c>
      <c r="AM2196">
        <v>9</v>
      </c>
      <c r="AN2196">
        <v>5</v>
      </c>
      <c r="AO2196" t="s">
        <v>68</v>
      </c>
      <c r="AP2196" t="s">
        <v>68</v>
      </c>
      <c r="AQ2196" t="s">
        <v>68</v>
      </c>
      <c r="AR2196" t="s">
        <v>68</v>
      </c>
      <c r="AS2196" t="s">
        <v>68</v>
      </c>
      <c r="AT2196" t="s">
        <v>68</v>
      </c>
      <c r="AU2196" t="s">
        <v>68</v>
      </c>
      <c r="AV2196" t="s">
        <v>68</v>
      </c>
      <c r="AW2196" t="s">
        <v>68</v>
      </c>
      <c r="AX2196" t="s">
        <v>68</v>
      </c>
      <c r="AY2196" t="s">
        <v>68</v>
      </c>
      <c r="AZ2196" t="s">
        <v>68</v>
      </c>
      <c r="BA2196" t="s">
        <v>68</v>
      </c>
      <c r="BB2196" t="s">
        <v>68</v>
      </c>
      <c r="BC2196" t="s">
        <v>68</v>
      </c>
      <c r="BD2196" t="s">
        <v>69</v>
      </c>
      <c r="BE2196" t="s">
        <v>84</v>
      </c>
      <c r="BF2196">
        <v>1</v>
      </c>
    </row>
    <row r="2197" spans="1:63" hidden="1" x14ac:dyDescent="0.3">
      <c r="A2197">
        <v>2016</v>
      </c>
      <c r="B2197" t="s">
        <v>53</v>
      </c>
      <c r="C2197" t="s">
        <v>2155</v>
      </c>
      <c r="D2197" t="s">
        <v>62</v>
      </c>
      <c r="E2197">
        <v>1</v>
      </c>
      <c r="F2197" t="s">
        <v>56</v>
      </c>
      <c r="G2197" t="s">
        <v>112</v>
      </c>
      <c r="H2197" t="s">
        <v>63</v>
      </c>
      <c r="I2197" t="s">
        <v>83</v>
      </c>
      <c r="J2197" t="s">
        <v>72</v>
      </c>
      <c r="K2197" t="s">
        <v>61</v>
      </c>
      <c r="L2197" t="s">
        <v>62</v>
      </c>
      <c r="M2197">
        <v>1</v>
      </c>
      <c r="N2197" t="s">
        <v>56</v>
      </c>
      <c r="O2197">
        <v>6</v>
      </c>
      <c r="P2197">
        <v>12</v>
      </c>
      <c r="Q2197">
        <v>17</v>
      </c>
      <c r="R2197" t="s">
        <v>63</v>
      </c>
      <c r="S2197" t="s">
        <v>100</v>
      </c>
      <c r="T2197" t="s">
        <v>65</v>
      </c>
      <c r="U2197" t="s">
        <v>60</v>
      </c>
      <c r="V2197" t="s">
        <v>66</v>
      </c>
      <c r="W2197" t="s">
        <v>67</v>
      </c>
      <c r="X2197">
        <v>4</v>
      </c>
      <c r="Y2197">
        <v>0</v>
      </c>
      <c r="Z2197">
        <v>3</v>
      </c>
      <c r="AA2197">
        <v>0</v>
      </c>
      <c r="AB2197">
        <v>7</v>
      </c>
      <c r="AC2197">
        <v>6</v>
      </c>
      <c r="AD2197">
        <v>2</v>
      </c>
      <c r="AE2197">
        <v>1</v>
      </c>
      <c r="AF2197">
        <v>0</v>
      </c>
      <c r="AG2197">
        <v>5</v>
      </c>
      <c r="AH2197">
        <v>5</v>
      </c>
      <c r="AI2197">
        <v>2</v>
      </c>
      <c r="AJ2197">
        <v>7</v>
      </c>
      <c r="AK2197">
        <v>5</v>
      </c>
      <c r="AL2197">
        <v>6</v>
      </c>
      <c r="AM2197">
        <v>5</v>
      </c>
      <c r="AN2197">
        <v>7</v>
      </c>
      <c r="AO2197">
        <v>5</v>
      </c>
      <c r="AP2197">
        <v>6</v>
      </c>
      <c r="AQ2197">
        <v>5</v>
      </c>
      <c r="AR2197" t="s">
        <v>68</v>
      </c>
      <c r="AS2197" t="s">
        <v>68</v>
      </c>
      <c r="AT2197" t="s">
        <v>68</v>
      </c>
      <c r="AU2197" t="s">
        <v>68</v>
      </c>
      <c r="AV2197" t="s">
        <v>68</v>
      </c>
      <c r="AW2197" t="s">
        <v>68</v>
      </c>
      <c r="AX2197" t="s">
        <v>68</v>
      </c>
      <c r="AY2197" t="s">
        <v>68</v>
      </c>
      <c r="AZ2197" t="s">
        <v>68</v>
      </c>
      <c r="BA2197" t="s">
        <v>68</v>
      </c>
      <c r="BB2197" t="s">
        <v>68</v>
      </c>
      <c r="BC2197" t="s">
        <v>68</v>
      </c>
      <c r="BD2197" t="s">
        <v>68</v>
      </c>
      <c r="BE2197" t="s">
        <v>68</v>
      </c>
      <c r="BF2197" t="s">
        <v>68</v>
      </c>
      <c r="BG2197" t="s">
        <v>69</v>
      </c>
      <c r="BH2197" t="s">
        <v>84</v>
      </c>
      <c r="BI2197">
        <v>0.71799999999999997</v>
      </c>
    </row>
    <row r="2198" spans="1:63" hidden="1" x14ac:dyDescent="0.3">
      <c r="A2198">
        <v>2016</v>
      </c>
      <c r="B2198" t="s">
        <v>53</v>
      </c>
      <c r="C2198" t="s">
        <v>2156</v>
      </c>
      <c r="D2198" t="s">
        <v>62</v>
      </c>
      <c r="E2198">
        <v>1</v>
      </c>
      <c r="F2198" t="s">
        <v>56</v>
      </c>
      <c r="G2198" t="s">
        <v>112</v>
      </c>
      <c r="H2198" t="s">
        <v>63</v>
      </c>
      <c r="I2198" t="s">
        <v>83</v>
      </c>
      <c r="J2198" t="s">
        <v>155</v>
      </c>
      <c r="K2198" t="s">
        <v>61</v>
      </c>
      <c r="L2198" t="s">
        <v>62</v>
      </c>
      <c r="M2198">
        <v>1</v>
      </c>
      <c r="N2198" t="s">
        <v>56</v>
      </c>
      <c r="O2198">
        <v>7</v>
      </c>
      <c r="P2198">
        <v>13</v>
      </c>
      <c r="Q2198">
        <v>19</v>
      </c>
      <c r="R2198" t="s">
        <v>63</v>
      </c>
      <c r="S2198" t="s">
        <v>100</v>
      </c>
      <c r="T2198" t="s">
        <v>84</v>
      </c>
      <c r="U2198" t="s">
        <v>155</v>
      </c>
      <c r="V2198" t="s">
        <v>66</v>
      </c>
      <c r="W2198" t="s">
        <v>67</v>
      </c>
      <c r="X2198">
        <v>4</v>
      </c>
      <c r="Y2198">
        <v>0</v>
      </c>
      <c r="Z2198">
        <v>3</v>
      </c>
      <c r="AA2198">
        <v>0</v>
      </c>
      <c r="AB2198">
        <v>7</v>
      </c>
      <c r="AC2198">
        <v>5</v>
      </c>
      <c r="AD2198">
        <v>1</v>
      </c>
      <c r="AE2198">
        <v>5</v>
      </c>
      <c r="AF2198">
        <v>1</v>
      </c>
      <c r="AG2198">
        <v>5</v>
      </c>
      <c r="AH2198">
        <v>1</v>
      </c>
      <c r="AI2198">
        <v>4</v>
      </c>
      <c r="AJ2198">
        <v>5</v>
      </c>
      <c r="AK2198">
        <v>5</v>
      </c>
      <c r="AL2198">
        <v>8</v>
      </c>
      <c r="AM2198">
        <v>5</v>
      </c>
      <c r="AN2198">
        <v>5</v>
      </c>
      <c r="AO2198">
        <v>4</v>
      </c>
      <c r="AP2198">
        <v>5</v>
      </c>
      <c r="AQ2198">
        <v>9</v>
      </c>
      <c r="AR2198" t="s">
        <v>68</v>
      </c>
      <c r="AS2198" t="s">
        <v>68</v>
      </c>
      <c r="AT2198" t="s">
        <v>68</v>
      </c>
      <c r="AU2198" t="s">
        <v>68</v>
      </c>
      <c r="AV2198" t="s">
        <v>68</v>
      </c>
      <c r="AW2198" t="s">
        <v>68</v>
      </c>
      <c r="AX2198" t="s">
        <v>68</v>
      </c>
      <c r="AY2198" t="s">
        <v>68</v>
      </c>
      <c r="AZ2198" t="s">
        <v>68</v>
      </c>
      <c r="BA2198" t="s">
        <v>68</v>
      </c>
      <c r="BB2198" t="s">
        <v>68</v>
      </c>
      <c r="BC2198" t="s">
        <v>68</v>
      </c>
      <c r="BD2198" t="s">
        <v>68</v>
      </c>
      <c r="BE2198" t="s">
        <v>68</v>
      </c>
      <c r="BF2198" t="s">
        <v>68</v>
      </c>
      <c r="BG2198" t="s">
        <v>69</v>
      </c>
      <c r="BH2198" t="s">
        <v>65</v>
      </c>
      <c r="BI2198">
        <v>0.70399999999999996</v>
      </c>
    </row>
    <row r="2199" spans="1:63" hidden="1" x14ac:dyDescent="0.3">
      <c r="A2199">
        <v>2016</v>
      </c>
      <c r="B2199" t="s">
        <v>53</v>
      </c>
      <c r="C2199" t="s">
        <v>2157</v>
      </c>
      <c r="D2199" t="s">
        <v>62</v>
      </c>
      <c r="E2199">
        <v>1</v>
      </c>
      <c r="F2199" t="s">
        <v>56</v>
      </c>
      <c r="G2199" t="s">
        <v>112</v>
      </c>
      <c r="H2199" t="s">
        <v>63</v>
      </c>
      <c r="I2199" t="s">
        <v>83</v>
      </c>
      <c r="J2199" t="s">
        <v>2158</v>
      </c>
      <c r="K2199" t="s">
        <v>61</v>
      </c>
      <c r="L2199" t="s">
        <v>62</v>
      </c>
      <c r="M2199">
        <v>1</v>
      </c>
      <c r="N2199" t="s">
        <v>56</v>
      </c>
      <c r="O2199">
        <v>7</v>
      </c>
      <c r="P2199">
        <v>14</v>
      </c>
      <c r="Q2199">
        <v>20</v>
      </c>
      <c r="R2199" t="s">
        <v>63</v>
      </c>
      <c r="S2199" t="s">
        <v>100</v>
      </c>
      <c r="T2199" t="s">
        <v>65</v>
      </c>
      <c r="U2199" t="s">
        <v>60</v>
      </c>
      <c r="V2199" t="s">
        <v>66</v>
      </c>
      <c r="W2199" t="s">
        <v>67</v>
      </c>
      <c r="X2199">
        <v>4</v>
      </c>
      <c r="Y2199">
        <v>0</v>
      </c>
      <c r="Z2199">
        <v>3</v>
      </c>
      <c r="AA2199">
        <v>0</v>
      </c>
      <c r="AB2199">
        <v>7</v>
      </c>
      <c r="AC2199">
        <v>4</v>
      </c>
      <c r="AD2199">
        <v>2</v>
      </c>
      <c r="AE2199">
        <v>0</v>
      </c>
      <c r="AF2199">
        <v>3</v>
      </c>
      <c r="AG2199">
        <v>1</v>
      </c>
      <c r="AH2199">
        <v>4</v>
      </c>
      <c r="AI2199">
        <v>5</v>
      </c>
      <c r="AJ2199">
        <v>7</v>
      </c>
      <c r="AK2199">
        <v>5</v>
      </c>
      <c r="AL2199">
        <v>5</v>
      </c>
      <c r="AM2199">
        <v>3</v>
      </c>
      <c r="AN2199">
        <v>5</v>
      </c>
      <c r="AO2199" t="s">
        <v>68</v>
      </c>
      <c r="AP2199" t="s">
        <v>68</v>
      </c>
      <c r="AQ2199" t="s">
        <v>68</v>
      </c>
      <c r="AR2199" t="s">
        <v>68</v>
      </c>
      <c r="AS2199" t="s">
        <v>68</v>
      </c>
      <c r="AT2199" t="s">
        <v>68</v>
      </c>
      <c r="AU2199" t="s">
        <v>68</v>
      </c>
      <c r="AV2199" t="s">
        <v>68</v>
      </c>
      <c r="AW2199" t="s">
        <v>68</v>
      </c>
      <c r="AX2199" t="s">
        <v>68</v>
      </c>
      <c r="AY2199" t="s">
        <v>68</v>
      </c>
      <c r="AZ2199" t="s">
        <v>68</v>
      </c>
      <c r="BA2199" t="s">
        <v>68</v>
      </c>
      <c r="BB2199" t="s">
        <v>68</v>
      </c>
      <c r="BC2199" t="s">
        <v>68</v>
      </c>
      <c r="BD2199" t="s">
        <v>69</v>
      </c>
      <c r="BE2199" t="s">
        <v>84</v>
      </c>
      <c r="BF2199">
        <v>0.71799999999999997</v>
      </c>
    </row>
    <row r="2200" spans="1:63" hidden="1" x14ac:dyDescent="0.3">
      <c r="A2200">
        <v>2016</v>
      </c>
      <c r="B2200" t="s">
        <v>53</v>
      </c>
      <c r="C2200" t="s">
        <v>2159</v>
      </c>
      <c r="D2200" t="s">
        <v>62</v>
      </c>
      <c r="E2200">
        <v>1</v>
      </c>
      <c r="F2200" t="s">
        <v>56</v>
      </c>
      <c r="G2200" t="s">
        <v>112</v>
      </c>
      <c r="H2200" t="s">
        <v>63</v>
      </c>
      <c r="I2200" t="s">
        <v>83</v>
      </c>
      <c r="J2200" t="s">
        <v>72</v>
      </c>
      <c r="K2200" t="s">
        <v>61</v>
      </c>
      <c r="L2200" t="s">
        <v>62</v>
      </c>
      <c r="M2200">
        <v>1</v>
      </c>
      <c r="N2200" t="s">
        <v>56</v>
      </c>
      <c r="O2200">
        <v>7</v>
      </c>
      <c r="P2200">
        <v>14</v>
      </c>
      <c r="Q2200">
        <v>21</v>
      </c>
      <c r="R2200" t="s">
        <v>63</v>
      </c>
      <c r="S2200" t="s">
        <v>100</v>
      </c>
      <c r="T2200" t="s">
        <v>84</v>
      </c>
      <c r="U2200" t="s">
        <v>60</v>
      </c>
      <c r="V2200" t="s">
        <v>66</v>
      </c>
      <c r="W2200" t="s">
        <v>67</v>
      </c>
      <c r="X2200">
        <v>4</v>
      </c>
      <c r="Y2200">
        <v>0</v>
      </c>
      <c r="Z2200">
        <v>3</v>
      </c>
      <c r="AA2200">
        <v>0</v>
      </c>
      <c r="AB2200">
        <v>7</v>
      </c>
      <c r="AC2200">
        <v>7</v>
      </c>
      <c r="AD2200">
        <v>5</v>
      </c>
      <c r="AE2200">
        <v>3</v>
      </c>
      <c r="AF2200">
        <v>5</v>
      </c>
      <c r="AG2200">
        <v>5</v>
      </c>
      <c r="AH2200">
        <v>5</v>
      </c>
      <c r="AI2200">
        <v>7</v>
      </c>
      <c r="AJ2200" t="s">
        <v>68</v>
      </c>
      <c r="AK2200">
        <v>7</v>
      </c>
      <c r="AL2200">
        <v>5</v>
      </c>
      <c r="AM2200">
        <v>9</v>
      </c>
      <c r="AN2200">
        <v>9</v>
      </c>
      <c r="AO2200">
        <v>5</v>
      </c>
      <c r="AP2200">
        <v>10</v>
      </c>
      <c r="AQ2200" t="s">
        <v>68</v>
      </c>
      <c r="AR2200" t="s">
        <v>68</v>
      </c>
      <c r="AS2200" t="s">
        <v>68</v>
      </c>
      <c r="AT2200" t="s">
        <v>68</v>
      </c>
      <c r="AU2200" t="s">
        <v>68</v>
      </c>
      <c r="AV2200" t="s">
        <v>68</v>
      </c>
      <c r="AW2200" t="s">
        <v>68</v>
      </c>
      <c r="AX2200" t="s">
        <v>68</v>
      </c>
      <c r="AY2200" t="s">
        <v>68</v>
      </c>
      <c r="AZ2200" t="s">
        <v>68</v>
      </c>
      <c r="BA2200" t="s">
        <v>68</v>
      </c>
      <c r="BB2200" t="s">
        <v>68</v>
      </c>
      <c r="BC2200" t="s">
        <v>68</v>
      </c>
      <c r="BD2200" t="s">
        <v>68</v>
      </c>
      <c r="BE2200" t="s">
        <v>68</v>
      </c>
      <c r="BF2200" t="s">
        <v>69</v>
      </c>
      <c r="BG2200" t="s">
        <v>84</v>
      </c>
      <c r="BH2200">
        <v>0.71799999999999997</v>
      </c>
    </row>
    <row r="2201" spans="1:63" hidden="1" x14ac:dyDescent="0.3">
      <c r="A2201">
        <v>2016</v>
      </c>
      <c r="B2201" t="s">
        <v>53</v>
      </c>
      <c r="C2201" t="s">
        <v>2160</v>
      </c>
      <c r="D2201" t="s">
        <v>62</v>
      </c>
      <c r="E2201">
        <v>1</v>
      </c>
      <c r="F2201" t="s">
        <v>56</v>
      </c>
      <c r="G2201" t="s">
        <v>112</v>
      </c>
      <c r="H2201" t="s">
        <v>63</v>
      </c>
      <c r="I2201" t="s">
        <v>83</v>
      </c>
      <c r="J2201" t="s">
        <v>72</v>
      </c>
      <c r="K2201" t="s">
        <v>61</v>
      </c>
      <c r="L2201" t="s">
        <v>62</v>
      </c>
      <c r="M2201">
        <v>1</v>
      </c>
      <c r="N2201" t="s">
        <v>56</v>
      </c>
      <c r="O2201">
        <v>8</v>
      </c>
      <c r="P2201">
        <v>15</v>
      </c>
      <c r="Q2201">
        <v>22</v>
      </c>
      <c r="R2201" t="s">
        <v>63</v>
      </c>
      <c r="S2201" t="s">
        <v>100</v>
      </c>
      <c r="T2201" t="s">
        <v>84</v>
      </c>
      <c r="U2201" t="s">
        <v>60</v>
      </c>
      <c r="V2201" t="s">
        <v>66</v>
      </c>
      <c r="W2201" t="s">
        <v>67</v>
      </c>
      <c r="X2201">
        <v>4</v>
      </c>
      <c r="Y2201">
        <v>0</v>
      </c>
      <c r="Z2201">
        <v>3</v>
      </c>
      <c r="AA2201">
        <v>0</v>
      </c>
      <c r="AB2201">
        <v>7</v>
      </c>
      <c r="AC2201">
        <v>7</v>
      </c>
      <c r="AD2201">
        <v>5</v>
      </c>
      <c r="AE2201">
        <v>5</v>
      </c>
      <c r="AF2201">
        <v>2</v>
      </c>
      <c r="AG2201">
        <v>6</v>
      </c>
      <c r="AH2201">
        <v>5</v>
      </c>
      <c r="AI2201">
        <v>7</v>
      </c>
      <c r="AJ2201">
        <v>5</v>
      </c>
      <c r="AK2201" t="s">
        <v>68</v>
      </c>
      <c r="AL2201">
        <v>10</v>
      </c>
      <c r="AM2201">
        <v>10</v>
      </c>
      <c r="AN2201">
        <v>10</v>
      </c>
      <c r="AO2201">
        <v>10</v>
      </c>
      <c r="AP2201" t="s">
        <v>68</v>
      </c>
      <c r="AQ2201" t="s">
        <v>68</v>
      </c>
      <c r="AR2201" t="s">
        <v>68</v>
      </c>
      <c r="AS2201" t="s">
        <v>68</v>
      </c>
      <c r="AT2201" t="s">
        <v>68</v>
      </c>
      <c r="AU2201" t="s">
        <v>68</v>
      </c>
      <c r="AV2201" t="s">
        <v>68</v>
      </c>
      <c r="AW2201" t="s">
        <v>68</v>
      </c>
      <c r="AX2201" t="s">
        <v>68</v>
      </c>
      <c r="AY2201" t="s">
        <v>68</v>
      </c>
      <c r="AZ2201" t="s">
        <v>68</v>
      </c>
      <c r="BA2201" t="s">
        <v>68</v>
      </c>
      <c r="BB2201" t="s">
        <v>68</v>
      </c>
      <c r="BC2201" t="s">
        <v>68</v>
      </c>
      <c r="BD2201" t="s">
        <v>68</v>
      </c>
      <c r="BE2201" t="s">
        <v>69</v>
      </c>
      <c r="BF2201" t="s">
        <v>84</v>
      </c>
      <c r="BG2201">
        <v>0.71799999999999997</v>
      </c>
    </row>
    <row r="2202" spans="1:63" hidden="1" x14ac:dyDescent="0.3">
      <c r="A2202">
        <v>2016</v>
      </c>
      <c r="B2202" t="s">
        <v>53</v>
      </c>
      <c r="C2202" t="s">
        <v>2161</v>
      </c>
      <c r="D2202" t="s">
        <v>62</v>
      </c>
      <c r="E2202">
        <v>1</v>
      </c>
      <c r="F2202" t="s">
        <v>56</v>
      </c>
      <c r="G2202" t="s">
        <v>112</v>
      </c>
      <c r="H2202" t="s">
        <v>63</v>
      </c>
      <c r="I2202" t="s">
        <v>83</v>
      </c>
      <c r="J2202" t="s">
        <v>72</v>
      </c>
      <c r="K2202" t="s">
        <v>61</v>
      </c>
      <c r="L2202" t="s">
        <v>62</v>
      </c>
      <c r="M2202">
        <v>1</v>
      </c>
      <c r="N2202" t="s">
        <v>56</v>
      </c>
      <c r="O2202">
        <v>8</v>
      </c>
      <c r="P2202">
        <v>16</v>
      </c>
      <c r="Q2202">
        <v>23</v>
      </c>
      <c r="R2202" t="s">
        <v>63</v>
      </c>
      <c r="S2202" t="s">
        <v>100</v>
      </c>
      <c r="T2202" t="s">
        <v>84</v>
      </c>
      <c r="U2202" t="s">
        <v>60</v>
      </c>
      <c r="V2202" t="s">
        <v>66</v>
      </c>
      <c r="W2202" t="s">
        <v>67</v>
      </c>
      <c r="X2202">
        <v>4</v>
      </c>
      <c r="Y2202">
        <v>0</v>
      </c>
      <c r="Z2202">
        <v>3</v>
      </c>
      <c r="AA2202">
        <v>0</v>
      </c>
      <c r="AB2202">
        <v>7</v>
      </c>
      <c r="AC2202">
        <v>8</v>
      </c>
      <c r="AD2202">
        <v>3</v>
      </c>
      <c r="AE2202">
        <v>5</v>
      </c>
      <c r="AF2202">
        <v>1</v>
      </c>
      <c r="AG2202">
        <v>2</v>
      </c>
      <c r="AH2202">
        <v>5</v>
      </c>
      <c r="AI2202">
        <v>3</v>
      </c>
      <c r="AJ2202">
        <v>5</v>
      </c>
      <c r="AK2202">
        <v>4</v>
      </c>
      <c r="AL2202">
        <v>5</v>
      </c>
      <c r="AM2202">
        <v>8</v>
      </c>
      <c r="AN2202">
        <v>5</v>
      </c>
      <c r="AO2202">
        <v>6</v>
      </c>
      <c r="AP2202">
        <v>5</v>
      </c>
      <c r="AQ2202">
        <v>10</v>
      </c>
      <c r="AR2202">
        <v>8</v>
      </c>
      <c r="AS2202">
        <v>5</v>
      </c>
      <c r="AT2202" t="s">
        <v>68</v>
      </c>
      <c r="AU2202" t="s">
        <v>68</v>
      </c>
      <c r="AV2202" t="s">
        <v>68</v>
      </c>
      <c r="AW2202" t="s">
        <v>68</v>
      </c>
      <c r="AX2202" t="s">
        <v>68</v>
      </c>
      <c r="AY2202" t="s">
        <v>68</v>
      </c>
      <c r="AZ2202" t="s">
        <v>68</v>
      </c>
      <c r="BA2202" t="s">
        <v>68</v>
      </c>
      <c r="BB2202" t="s">
        <v>68</v>
      </c>
      <c r="BC2202" t="s">
        <v>68</v>
      </c>
      <c r="BD2202" t="s">
        <v>68</v>
      </c>
      <c r="BE2202" t="s">
        <v>68</v>
      </c>
      <c r="BF2202" t="s">
        <v>68</v>
      </c>
      <c r="BG2202" t="s">
        <v>68</v>
      </c>
      <c r="BH2202" t="s">
        <v>68</v>
      </c>
      <c r="BI2202" t="s">
        <v>69</v>
      </c>
      <c r="BJ2202" t="s">
        <v>84</v>
      </c>
      <c r="BK2202">
        <v>0.71799999999999997</v>
      </c>
    </row>
    <row r="2203" spans="1:63" hidden="1" x14ac:dyDescent="0.3">
      <c r="A2203">
        <v>2016</v>
      </c>
      <c r="B2203" t="s">
        <v>53</v>
      </c>
      <c r="C2203" t="s">
        <v>2162</v>
      </c>
      <c r="D2203" t="s">
        <v>62</v>
      </c>
      <c r="E2203">
        <v>1</v>
      </c>
      <c r="F2203" t="s">
        <v>56</v>
      </c>
      <c r="G2203" t="s">
        <v>112</v>
      </c>
      <c r="H2203" t="s">
        <v>63</v>
      </c>
      <c r="I2203" t="s">
        <v>59</v>
      </c>
      <c r="J2203" t="s">
        <v>72</v>
      </c>
      <c r="K2203" t="s">
        <v>61</v>
      </c>
      <c r="L2203" t="s">
        <v>62</v>
      </c>
      <c r="M2203">
        <v>1</v>
      </c>
      <c r="N2203" t="s">
        <v>56</v>
      </c>
      <c r="O2203">
        <v>8</v>
      </c>
      <c r="P2203">
        <v>16</v>
      </c>
      <c r="Q2203">
        <v>24</v>
      </c>
      <c r="R2203" t="s">
        <v>63</v>
      </c>
      <c r="S2203" t="s">
        <v>100</v>
      </c>
      <c r="T2203" t="s">
        <v>65</v>
      </c>
      <c r="U2203" t="s">
        <v>60</v>
      </c>
      <c r="V2203" t="s">
        <v>66</v>
      </c>
      <c r="W2203" t="s">
        <v>67</v>
      </c>
      <c r="X2203">
        <v>4</v>
      </c>
      <c r="Y2203">
        <v>0</v>
      </c>
      <c r="Z2203">
        <v>3</v>
      </c>
      <c r="AA2203">
        <v>0</v>
      </c>
      <c r="AB2203">
        <v>7</v>
      </c>
      <c r="AC2203">
        <v>3</v>
      </c>
      <c r="AD2203">
        <v>0</v>
      </c>
      <c r="AE2203">
        <v>5</v>
      </c>
      <c r="AF2203">
        <v>0</v>
      </c>
      <c r="AG2203">
        <v>5</v>
      </c>
      <c r="AH2203">
        <v>0</v>
      </c>
      <c r="AI2203">
        <v>5</v>
      </c>
      <c r="AJ2203">
        <v>0</v>
      </c>
      <c r="AK2203">
        <v>5</v>
      </c>
      <c r="AL2203" t="s">
        <v>68</v>
      </c>
      <c r="AM2203">
        <v>6</v>
      </c>
      <c r="AN2203">
        <v>3</v>
      </c>
      <c r="AO2203">
        <v>5</v>
      </c>
      <c r="AP2203">
        <v>4</v>
      </c>
      <c r="AQ2203">
        <v>5</v>
      </c>
      <c r="AR2203">
        <v>3</v>
      </c>
      <c r="AS2203">
        <v>5</v>
      </c>
      <c r="AT2203" t="s">
        <v>68</v>
      </c>
      <c r="AU2203" t="s">
        <v>68</v>
      </c>
      <c r="AV2203" t="s">
        <v>68</v>
      </c>
      <c r="AW2203" t="s">
        <v>68</v>
      </c>
      <c r="AX2203" t="s">
        <v>68</v>
      </c>
      <c r="AY2203" t="s">
        <v>68</v>
      </c>
      <c r="AZ2203" t="s">
        <v>68</v>
      </c>
      <c r="BA2203" t="s">
        <v>68</v>
      </c>
      <c r="BB2203" t="s">
        <v>68</v>
      </c>
      <c r="BC2203" t="s">
        <v>68</v>
      </c>
      <c r="BD2203" t="s">
        <v>68</v>
      </c>
      <c r="BE2203" t="s">
        <v>68</v>
      </c>
      <c r="BF2203" t="s">
        <v>68</v>
      </c>
      <c r="BG2203" t="s">
        <v>68</v>
      </c>
      <c r="BH2203" t="s">
        <v>68</v>
      </c>
      <c r="BI2203" t="s">
        <v>80</v>
      </c>
      <c r="BJ2203" t="s">
        <v>65</v>
      </c>
      <c r="BK2203">
        <v>1</v>
      </c>
    </row>
    <row r="2204" spans="1:63" hidden="1" x14ac:dyDescent="0.3">
      <c r="A2204">
        <v>2016</v>
      </c>
      <c r="B2204" t="s">
        <v>53</v>
      </c>
      <c r="C2204" t="s">
        <v>2163</v>
      </c>
      <c r="D2204" t="s">
        <v>62</v>
      </c>
      <c r="E2204">
        <v>1</v>
      </c>
      <c r="F2204" t="s">
        <v>56</v>
      </c>
      <c r="G2204" t="s">
        <v>112</v>
      </c>
      <c r="H2204" t="s">
        <v>63</v>
      </c>
      <c r="I2204" t="s">
        <v>83</v>
      </c>
      <c r="J2204" t="s">
        <v>72</v>
      </c>
      <c r="K2204" t="s">
        <v>61</v>
      </c>
      <c r="L2204" t="s">
        <v>62</v>
      </c>
      <c r="M2204">
        <v>1</v>
      </c>
      <c r="N2204" t="s">
        <v>56</v>
      </c>
      <c r="O2204">
        <v>9</v>
      </c>
      <c r="P2204">
        <v>17</v>
      </c>
      <c r="Q2204">
        <v>25</v>
      </c>
      <c r="R2204" t="s">
        <v>63</v>
      </c>
      <c r="S2204" t="s">
        <v>100</v>
      </c>
      <c r="T2204" t="s">
        <v>84</v>
      </c>
      <c r="U2204" t="s">
        <v>60</v>
      </c>
      <c r="V2204" t="s">
        <v>66</v>
      </c>
      <c r="W2204" t="s">
        <v>67</v>
      </c>
      <c r="X2204">
        <v>4</v>
      </c>
      <c r="Y2204">
        <v>0</v>
      </c>
      <c r="Z2204">
        <v>3</v>
      </c>
      <c r="AA2204">
        <v>0</v>
      </c>
      <c r="AB2204">
        <v>7</v>
      </c>
      <c r="AC2204">
        <v>1</v>
      </c>
      <c r="AD2204">
        <v>5</v>
      </c>
      <c r="AE2204">
        <v>5</v>
      </c>
      <c r="AF2204">
        <v>5</v>
      </c>
      <c r="AG2204">
        <v>3</v>
      </c>
      <c r="AH2204">
        <v>5</v>
      </c>
      <c r="AI2204">
        <v>6</v>
      </c>
      <c r="AJ2204">
        <v>5</v>
      </c>
      <c r="AK2204">
        <v>5</v>
      </c>
      <c r="AL2204">
        <v>5</v>
      </c>
      <c r="AM2204" t="s">
        <v>68</v>
      </c>
      <c r="AN2204">
        <v>8</v>
      </c>
      <c r="AO2204">
        <v>5</v>
      </c>
      <c r="AP2204">
        <v>7</v>
      </c>
      <c r="AQ2204">
        <v>9</v>
      </c>
      <c r="AR2204">
        <v>9</v>
      </c>
      <c r="AS2204" t="s">
        <v>68</v>
      </c>
      <c r="AT2204" t="s">
        <v>68</v>
      </c>
      <c r="AU2204" t="s">
        <v>68</v>
      </c>
      <c r="AV2204" t="s">
        <v>68</v>
      </c>
      <c r="AW2204" t="s">
        <v>68</v>
      </c>
      <c r="AX2204" t="s">
        <v>68</v>
      </c>
      <c r="AY2204" t="s">
        <v>68</v>
      </c>
      <c r="AZ2204" t="s">
        <v>68</v>
      </c>
      <c r="BA2204" t="s">
        <v>68</v>
      </c>
      <c r="BB2204" t="s">
        <v>68</v>
      </c>
      <c r="BC2204" t="s">
        <v>68</v>
      </c>
      <c r="BD2204" t="s">
        <v>68</v>
      </c>
      <c r="BE2204" t="s">
        <v>68</v>
      </c>
      <c r="BF2204" t="s">
        <v>68</v>
      </c>
      <c r="BG2204" t="s">
        <v>68</v>
      </c>
      <c r="BH2204" t="s">
        <v>69</v>
      </c>
      <c r="BI2204" t="s">
        <v>84</v>
      </c>
      <c r="BJ2204">
        <v>0.71799999999999997</v>
      </c>
    </row>
    <row r="2205" spans="1:63" hidden="1" x14ac:dyDescent="0.3">
      <c r="A2205">
        <v>2016</v>
      </c>
      <c r="B2205" t="s">
        <v>53</v>
      </c>
      <c r="C2205" t="s">
        <v>2164</v>
      </c>
      <c r="D2205" t="s">
        <v>62</v>
      </c>
      <c r="E2205">
        <v>1</v>
      </c>
      <c r="F2205" t="s">
        <v>56</v>
      </c>
      <c r="G2205" t="s">
        <v>112</v>
      </c>
      <c r="H2205" t="s">
        <v>63</v>
      </c>
      <c r="I2205" t="s">
        <v>83</v>
      </c>
      <c r="J2205" t="s">
        <v>72</v>
      </c>
      <c r="K2205" t="s">
        <v>61</v>
      </c>
      <c r="L2205" t="s">
        <v>62</v>
      </c>
      <c r="M2205">
        <v>1</v>
      </c>
      <c r="N2205" t="s">
        <v>56</v>
      </c>
      <c r="O2205">
        <v>9</v>
      </c>
      <c r="P2205">
        <v>18</v>
      </c>
      <c r="Q2205">
        <v>26</v>
      </c>
      <c r="R2205" t="s">
        <v>63</v>
      </c>
      <c r="S2205" t="s">
        <v>100</v>
      </c>
      <c r="T2205" t="s">
        <v>84</v>
      </c>
      <c r="U2205" t="s">
        <v>60</v>
      </c>
      <c r="V2205" t="s">
        <v>66</v>
      </c>
      <c r="W2205" t="s">
        <v>67</v>
      </c>
      <c r="X2205">
        <v>4</v>
      </c>
      <c r="Y2205">
        <v>0</v>
      </c>
      <c r="Z2205">
        <v>3</v>
      </c>
      <c r="AA2205">
        <v>0</v>
      </c>
      <c r="AB2205">
        <v>7</v>
      </c>
      <c r="AC2205">
        <v>4</v>
      </c>
      <c r="AD2205">
        <v>5</v>
      </c>
      <c r="AE2205">
        <v>3</v>
      </c>
      <c r="AF2205">
        <v>4</v>
      </c>
      <c r="AG2205">
        <v>5</v>
      </c>
      <c r="AH2205">
        <v>5</v>
      </c>
      <c r="AI2205">
        <v>6</v>
      </c>
      <c r="AJ2205">
        <v>7</v>
      </c>
      <c r="AK2205">
        <v>6</v>
      </c>
      <c r="AL2205">
        <v>3</v>
      </c>
      <c r="AM2205">
        <v>5</v>
      </c>
      <c r="AN2205">
        <v>6</v>
      </c>
      <c r="AO2205">
        <v>10</v>
      </c>
      <c r="AP2205" t="s">
        <v>68</v>
      </c>
      <c r="AQ2205" t="s">
        <v>68</v>
      </c>
      <c r="AR2205" t="s">
        <v>68</v>
      </c>
      <c r="AS2205" t="s">
        <v>68</v>
      </c>
      <c r="AT2205" t="s">
        <v>68</v>
      </c>
      <c r="AU2205" t="s">
        <v>68</v>
      </c>
      <c r="AV2205" t="s">
        <v>68</v>
      </c>
      <c r="AW2205" t="s">
        <v>68</v>
      </c>
      <c r="AX2205" t="s">
        <v>68</v>
      </c>
      <c r="AY2205" t="s">
        <v>68</v>
      </c>
      <c r="AZ2205" t="s">
        <v>68</v>
      </c>
      <c r="BA2205" t="s">
        <v>68</v>
      </c>
      <c r="BB2205" t="s">
        <v>68</v>
      </c>
      <c r="BC2205" t="s">
        <v>68</v>
      </c>
      <c r="BD2205" t="s">
        <v>68</v>
      </c>
      <c r="BE2205" t="s">
        <v>80</v>
      </c>
      <c r="BF2205" t="s">
        <v>84</v>
      </c>
      <c r="BG2205">
        <v>0.96499999999999997</v>
      </c>
    </row>
    <row r="2206" spans="1:63" hidden="1" x14ac:dyDescent="0.3">
      <c r="A2206">
        <v>2016</v>
      </c>
      <c r="B2206" t="s">
        <v>53</v>
      </c>
      <c r="C2206" t="s">
        <v>2165</v>
      </c>
      <c r="D2206" t="s">
        <v>62</v>
      </c>
      <c r="E2206">
        <v>1</v>
      </c>
      <c r="F2206" t="s">
        <v>56</v>
      </c>
      <c r="G2206" t="s">
        <v>112</v>
      </c>
      <c r="H2206" t="s">
        <v>63</v>
      </c>
      <c r="I2206" t="s">
        <v>83</v>
      </c>
      <c r="J2206" t="s">
        <v>72</v>
      </c>
      <c r="K2206" t="s">
        <v>61</v>
      </c>
      <c r="L2206" t="s">
        <v>62</v>
      </c>
      <c r="M2206">
        <v>1</v>
      </c>
      <c r="N2206" t="s">
        <v>56</v>
      </c>
      <c r="O2206">
        <v>9</v>
      </c>
      <c r="P2206">
        <v>18</v>
      </c>
      <c r="Q2206">
        <v>27</v>
      </c>
      <c r="R2206" t="s">
        <v>63</v>
      </c>
      <c r="S2206" t="s">
        <v>100</v>
      </c>
      <c r="T2206" t="s">
        <v>84</v>
      </c>
      <c r="U2206" t="s">
        <v>60</v>
      </c>
      <c r="V2206" t="s">
        <v>66</v>
      </c>
      <c r="W2206" t="s">
        <v>67</v>
      </c>
      <c r="X2206">
        <v>4</v>
      </c>
      <c r="Y2206">
        <v>0</v>
      </c>
      <c r="Z2206">
        <v>3</v>
      </c>
      <c r="AA2206">
        <v>0</v>
      </c>
      <c r="AB2206">
        <v>7</v>
      </c>
      <c r="AC2206">
        <v>8</v>
      </c>
      <c r="AD2206">
        <v>5</v>
      </c>
      <c r="AE2206">
        <v>5</v>
      </c>
      <c r="AF2206">
        <v>5</v>
      </c>
      <c r="AG2206">
        <v>5</v>
      </c>
      <c r="AH2206">
        <v>5</v>
      </c>
      <c r="AI2206">
        <v>5</v>
      </c>
      <c r="AJ2206">
        <v>6</v>
      </c>
      <c r="AK2206">
        <v>5</v>
      </c>
      <c r="AL2206" t="s">
        <v>68</v>
      </c>
      <c r="AM2206">
        <v>10</v>
      </c>
      <c r="AN2206">
        <v>10</v>
      </c>
      <c r="AO2206">
        <v>9</v>
      </c>
      <c r="AP2206">
        <v>5</v>
      </c>
      <c r="AQ2206">
        <v>10</v>
      </c>
      <c r="AR2206" t="s">
        <v>68</v>
      </c>
      <c r="AS2206" t="s">
        <v>68</v>
      </c>
      <c r="AT2206" t="s">
        <v>68</v>
      </c>
      <c r="AU2206" t="s">
        <v>68</v>
      </c>
      <c r="AV2206" t="s">
        <v>68</v>
      </c>
      <c r="AW2206" t="s">
        <v>68</v>
      </c>
      <c r="AX2206" t="s">
        <v>68</v>
      </c>
      <c r="AY2206" t="s">
        <v>68</v>
      </c>
      <c r="AZ2206" t="s">
        <v>68</v>
      </c>
      <c r="BA2206" t="s">
        <v>68</v>
      </c>
      <c r="BB2206" t="s">
        <v>68</v>
      </c>
      <c r="BC2206" t="s">
        <v>68</v>
      </c>
      <c r="BD2206" t="s">
        <v>68</v>
      </c>
      <c r="BE2206" t="s">
        <v>68</v>
      </c>
      <c r="BF2206" t="s">
        <v>68</v>
      </c>
      <c r="BG2206" t="s">
        <v>69</v>
      </c>
      <c r="BH2206" t="s">
        <v>84</v>
      </c>
      <c r="BI2206">
        <v>0.71799999999999997</v>
      </c>
    </row>
    <row r="2207" spans="1:63" hidden="1" x14ac:dyDescent="0.3">
      <c r="A2207">
        <v>2016</v>
      </c>
      <c r="B2207" t="s">
        <v>53</v>
      </c>
      <c r="C2207" t="s">
        <v>2166</v>
      </c>
      <c r="D2207" t="s">
        <v>62</v>
      </c>
      <c r="E2207">
        <v>1</v>
      </c>
      <c r="F2207" t="s">
        <v>56</v>
      </c>
      <c r="G2207" t="s">
        <v>112</v>
      </c>
      <c r="H2207" t="s">
        <v>63</v>
      </c>
      <c r="I2207" t="s">
        <v>59</v>
      </c>
      <c r="J2207" t="s">
        <v>72</v>
      </c>
      <c r="K2207" t="s">
        <v>61</v>
      </c>
      <c r="L2207" t="s">
        <v>62</v>
      </c>
      <c r="M2207">
        <v>1</v>
      </c>
      <c r="N2207" t="s">
        <v>56</v>
      </c>
      <c r="O2207">
        <v>10</v>
      </c>
      <c r="P2207">
        <v>19</v>
      </c>
      <c r="Q2207">
        <v>28</v>
      </c>
      <c r="R2207" t="s">
        <v>63</v>
      </c>
      <c r="S2207" t="s">
        <v>100</v>
      </c>
      <c r="T2207" t="s">
        <v>65</v>
      </c>
      <c r="U2207" t="s">
        <v>60</v>
      </c>
      <c r="V2207" t="s">
        <v>66</v>
      </c>
      <c r="W2207" t="s">
        <v>67</v>
      </c>
      <c r="X2207">
        <v>4</v>
      </c>
      <c r="Y2207">
        <v>0</v>
      </c>
      <c r="Z2207">
        <v>3</v>
      </c>
      <c r="AA2207">
        <v>0</v>
      </c>
      <c r="AB2207">
        <v>7</v>
      </c>
      <c r="AC2207">
        <v>5</v>
      </c>
      <c r="AD2207">
        <v>4</v>
      </c>
      <c r="AE2207">
        <v>0</v>
      </c>
      <c r="AF2207">
        <v>5</v>
      </c>
      <c r="AG2207">
        <v>3</v>
      </c>
      <c r="AH2207">
        <v>5</v>
      </c>
      <c r="AI2207">
        <v>2</v>
      </c>
      <c r="AJ2207">
        <v>5</v>
      </c>
      <c r="AK2207">
        <v>1</v>
      </c>
      <c r="AL2207">
        <v>8</v>
      </c>
      <c r="AM2207">
        <v>4</v>
      </c>
      <c r="AN2207">
        <v>5</v>
      </c>
      <c r="AO2207">
        <v>7</v>
      </c>
      <c r="AP2207">
        <v>5</v>
      </c>
      <c r="AQ2207">
        <v>5</v>
      </c>
      <c r="AR2207" t="s">
        <v>68</v>
      </c>
      <c r="AS2207" t="s">
        <v>68</v>
      </c>
      <c r="AT2207" t="s">
        <v>68</v>
      </c>
      <c r="AU2207" t="s">
        <v>68</v>
      </c>
      <c r="AV2207" t="s">
        <v>68</v>
      </c>
      <c r="AW2207" t="s">
        <v>68</v>
      </c>
      <c r="AX2207" t="s">
        <v>68</v>
      </c>
      <c r="AY2207" t="s">
        <v>68</v>
      </c>
      <c r="AZ2207" t="s">
        <v>68</v>
      </c>
      <c r="BA2207" t="s">
        <v>68</v>
      </c>
      <c r="BB2207" t="s">
        <v>68</v>
      </c>
      <c r="BC2207" t="s">
        <v>68</v>
      </c>
      <c r="BD2207" t="s">
        <v>68</v>
      </c>
      <c r="BE2207" t="s">
        <v>68</v>
      </c>
      <c r="BF2207" t="s">
        <v>68</v>
      </c>
      <c r="BG2207" t="s">
        <v>69</v>
      </c>
      <c r="BH2207" t="s">
        <v>65</v>
      </c>
      <c r="BI2207">
        <v>1</v>
      </c>
    </row>
    <row r="2208" spans="1:63" hidden="1" x14ac:dyDescent="0.3">
      <c r="A2208">
        <v>2016</v>
      </c>
      <c r="B2208" t="s">
        <v>53</v>
      </c>
      <c r="C2208" t="s">
        <v>2167</v>
      </c>
      <c r="D2208" t="s">
        <v>62</v>
      </c>
      <c r="E2208">
        <v>1</v>
      </c>
      <c r="F2208" t="s">
        <v>56</v>
      </c>
      <c r="G2208" t="s">
        <v>112</v>
      </c>
      <c r="H2208" t="s">
        <v>63</v>
      </c>
      <c r="I2208" t="s">
        <v>83</v>
      </c>
      <c r="J2208" t="s">
        <v>72</v>
      </c>
      <c r="K2208" t="s">
        <v>61</v>
      </c>
      <c r="L2208" t="s">
        <v>62</v>
      </c>
      <c r="M2208">
        <v>1</v>
      </c>
      <c r="N2208" t="s">
        <v>56</v>
      </c>
      <c r="O2208">
        <v>10</v>
      </c>
      <c r="P2208">
        <v>20</v>
      </c>
      <c r="Q2208">
        <v>29</v>
      </c>
      <c r="R2208" t="s">
        <v>63</v>
      </c>
      <c r="S2208" t="s">
        <v>100</v>
      </c>
      <c r="T2208" t="s">
        <v>84</v>
      </c>
      <c r="U2208" t="s">
        <v>60</v>
      </c>
      <c r="V2208" t="s">
        <v>66</v>
      </c>
      <c r="W2208" t="s">
        <v>67</v>
      </c>
      <c r="X2208">
        <v>4</v>
      </c>
      <c r="Y2208">
        <v>0</v>
      </c>
      <c r="Z2208">
        <v>3</v>
      </c>
      <c r="AA2208">
        <v>0</v>
      </c>
      <c r="AB2208">
        <v>7</v>
      </c>
      <c r="AC2208">
        <v>7</v>
      </c>
      <c r="AD2208">
        <v>5</v>
      </c>
      <c r="AE2208">
        <v>4</v>
      </c>
      <c r="AF2208">
        <v>2</v>
      </c>
      <c r="AG2208">
        <v>5</v>
      </c>
      <c r="AH2208">
        <v>3</v>
      </c>
      <c r="AI2208">
        <v>5</v>
      </c>
      <c r="AJ2208">
        <v>4</v>
      </c>
      <c r="AK2208" t="s">
        <v>68</v>
      </c>
      <c r="AL2208">
        <v>10</v>
      </c>
      <c r="AM2208">
        <v>10</v>
      </c>
      <c r="AN2208">
        <v>9</v>
      </c>
      <c r="AO2208">
        <v>5</v>
      </c>
      <c r="AP2208">
        <v>9</v>
      </c>
      <c r="AQ2208">
        <v>5</v>
      </c>
      <c r="AR2208" t="s">
        <v>68</v>
      </c>
      <c r="AS2208" t="s">
        <v>68</v>
      </c>
      <c r="AT2208" t="s">
        <v>68</v>
      </c>
      <c r="AU2208" t="s">
        <v>68</v>
      </c>
      <c r="AV2208" t="s">
        <v>68</v>
      </c>
      <c r="AW2208" t="s">
        <v>68</v>
      </c>
      <c r="AX2208" t="s">
        <v>68</v>
      </c>
      <c r="AY2208" t="s">
        <v>68</v>
      </c>
      <c r="AZ2208" t="s">
        <v>68</v>
      </c>
      <c r="BA2208" t="s">
        <v>68</v>
      </c>
      <c r="BB2208" t="s">
        <v>68</v>
      </c>
      <c r="BC2208" t="s">
        <v>68</v>
      </c>
      <c r="BD2208" t="s">
        <v>68</v>
      </c>
      <c r="BE2208" t="s">
        <v>68</v>
      </c>
      <c r="BF2208" t="s">
        <v>68</v>
      </c>
      <c r="BG2208" t="s">
        <v>69</v>
      </c>
      <c r="BH2208" t="s">
        <v>84</v>
      </c>
      <c r="BI2208">
        <v>0.71799999999999997</v>
      </c>
    </row>
    <row r="2209" spans="1:64" hidden="1" x14ac:dyDescent="0.3">
      <c r="A2209">
        <v>2016</v>
      </c>
      <c r="B2209" t="s">
        <v>53</v>
      </c>
      <c r="C2209" t="s">
        <v>2168</v>
      </c>
      <c r="D2209" t="s">
        <v>62</v>
      </c>
      <c r="E2209">
        <v>1</v>
      </c>
      <c r="F2209" t="s">
        <v>56</v>
      </c>
      <c r="G2209" t="s">
        <v>112</v>
      </c>
      <c r="H2209" t="s">
        <v>63</v>
      </c>
      <c r="I2209" t="s">
        <v>77</v>
      </c>
      <c r="J2209" t="s">
        <v>408</v>
      </c>
      <c r="K2209" t="s">
        <v>61</v>
      </c>
      <c r="L2209" t="s">
        <v>62</v>
      </c>
      <c r="M2209">
        <v>1</v>
      </c>
      <c r="N2209" t="s">
        <v>56</v>
      </c>
      <c r="O2209">
        <v>6</v>
      </c>
      <c r="P2209">
        <v>12</v>
      </c>
      <c r="Q2209">
        <v>17</v>
      </c>
      <c r="R2209" t="s">
        <v>63</v>
      </c>
      <c r="S2209" t="s">
        <v>100</v>
      </c>
      <c r="T2209" t="s">
        <v>79</v>
      </c>
      <c r="U2209" t="s">
        <v>408</v>
      </c>
      <c r="V2209" t="s">
        <v>66</v>
      </c>
      <c r="W2209" t="s">
        <v>67</v>
      </c>
      <c r="X2209">
        <v>4</v>
      </c>
      <c r="Y2209">
        <v>0</v>
      </c>
      <c r="Z2209">
        <v>3</v>
      </c>
      <c r="AA2209">
        <v>0</v>
      </c>
      <c r="AB2209">
        <v>7</v>
      </c>
      <c r="AC2209">
        <v>0</v>
      </c>
      <c r="AD2209">
        <v>5</v>
      </c>
      <c r="AE2209" t="s">
        <v>68</v>
      </c>
      <c r="AF2209" t="s">
        <v>68</v>
      </c>
      <c r="AG2209" t="s">
        <v>68</v>
      </c>
      <c r="AH2209" t="s">
        <v>68</v>
      </c>
      <c r="AI2209" t="s">
        <v>68</v>
      </c>
      <c r="AJ2209">
        <v>9</v>
      </c>
      <c r="AK2209">
        <v>1</v>
      </c>
      <c r="AL2209" t="s">
        <v>68</v>
      </c>
      <c r="AM2209" t="s">
        <v>68</v>
      </c>
      <c r="AN2209" t="s">
        <v>68</v>
      </c>
      <c r="AO2209" t="s">
        <v>68</v>
      </c>
      <c r="AP2209" t="s">
        <v>68</v>
      </c>
      <c r="AQ2209" t="s">
        <v>68</v>
      </c>
      <c r="AR2209" t="s">
        <v>68</v>
      </c>
      <c r="AS2209" t="s">
        <v>68</v>
      </c>
      <c r="AT2209" t="s">
        <v>68</v>
      </c>
      <c r="AU2209" t="s">
        <v>68</v>
      </c>
      <c r="AV2209" t="s">
        <v>68</v>
      </c>
      <c r="AW2209" t="s">
        <v>68</v>
      </c>
      <c r="AX2209" t="s">
        <v>68</v>
      </c>
      <c r="AY2209" t="s">
        <v>68</v>
      </c>
      <c r="AZ2209" t="s">
        <v>68</v>
      </c>
      <c r="BA2209" t="s">
        <v>68</v>
      </c>
      <c r="BB2209" t="s">
        <v>68</v>
      </c>
      <c r="BC2209" t="s">
        <v>69</v>
      </c>
      <c r="BD2209" t="s">
        <v>79</v>
      </c>
      <c r="BE2209">
        <v>1</v>
      </c>
    </row>
    <row r="2210" spans="1:64" hidden="1" x14ac:dyDescent="0.3">
      <c r="A2210">
        <v>2016</v>
      </c>
      <c r="B2210" t="s">
        <v>53</v>
      </c>
      <c r="C2210" t="s">
        <v>2169</v>
      </c>
      <c r="D2210" t="s">
        <v>62</v>
      </c>
      <c r="E2210">
        <v>1</v>
      </c>
      <c r="F2210" t="s">
        <v>56</v>
      </c>
      <c r="G2210" t="s">
        <v>112</v>
      </c>
      <c r="H2210" t="s">
        <v>63</v>
      </c>
      <c r="I2210" t="s">
        <v>59</v>
      </c>
      <c r="J2210" t="s">
        <v>72</v>
      </c>
      <c r="K2210" t="s">
        <v>61</v>
      </c>
      <c r="L2210" t="s">
        <v>62</v>
      </c>
      <c r="M2210">
        <v>1</v>
      </c>
      <c r="N2210" t="s">
        <v>56</v>
      </c>
      <c r="O2210">
        <v>11</v>
      </c>
      <c r="P2210">
        <v>21</v>
      </c>
      <c r="Q2210">
        <v>31</v>
      </c>
      <c r="R2210" t="s">
        <v>63</v>
      </c>
      <c r="S2210" t="s">
        <v>100</v>
      </c>
      <c r="T2210" t="s">
        <v>65</v>
      </c>
      <c r="U2210" t="s">
        <v>60</v>
      </c>
      <c r="V2210" t="s">
        <v>66</v>
      </c>
      <c r="W2210" t="s">
        <v>67</v>
      </c>
      <c r="X2210">
        <v>4</v>
      </c>
      <c r="Y2210">
        <v>0</v>
      </c>
      <c r="Z2210">
        <v>3</v>
      </c>
      <c r="AA2210">
        <v>0</v>
      </c>
      <c r="AB2210">
        <v>7</v>
      </c>
      <c r="AC2210">
        <v>1</v>
      </c>
      <c r="AD2210">
        <v>5</v>
      </c>
      <c r="AE2210">
        <v>1</v>
      </c>
      <c r="AF2210">
        <v>5</v>
      </c>
      <c r="AG2210">
        <v>0</v>
      </c>
      <c r="AH2210">
        <v>5</v>
      </c>
      <c r="AI2210" t="s">
        <v>68</v>
      </c>
      <c r="AJ2210">
        <v>4</v>
      </c>
      <c r="AK2210">
        <v>5</v>
      </c>
      <c r="AL2210">
        <v>2</v>
      </c>
      <c r="AM2210">
        <v>4</v>
      </c>
      <c r="AN2210">
        <v>3</v>
      </c>
      <c r="AO2210">
        <v>5</v>
      </c>
      <c r="AP2210">
        <v>7</v>
      </c>
      <c r="AQ2210">
        <v>2</v>
      </c>
      <c r="AR2210" t="s">
        <v>68</v>
      </c>
      <c r="AS2210" t="s">
        <v>68</v>
      </c>
      <c r="AT2210" t="s">
        <v>68</v>
      </c>
      <c r="AU2210" t="s">
        <v>68</v>
      </c>
      <c r="AV2210" t="s">
        <v>68</v>
      </c>
      <c r="AW2210" t="s">
        <v>68</v>
      </c>
      <c r="AX2210" t="s">
        <v>68</v>
      </c>
      <c r="AY2210" t="s">
        <v>68</v>
      </c>
      <c r="AZ2210" t="s">
        <v>68</v>
      </c>
      <c r="BA2210" t="s">
        <v>68</v>
      </c>
      <c r="BB2210" t="s">
        <v>68</v>
      </c>
      <c r="BC2210" t="s">
        <v>68</v>
      </c>
      <c r="BD2210" t="s">
        <v>68</v>
      </c>
      <c r="BE2210" t="s">
        <v>68</v>
      </c>
      <c r="BF2210" t="s">
        <v>68</v>
      </c>
      <c r="BG2210" t="s">
        <v>69</v>
      </c>
      <c r="BH2210" t="s">
        <v>65</v>
      </c>
      <c r="BI2210">
        <v>1</v>
      </c>
    </row>
    <row r="2211" spans="1:64" hidden="1" x14ac:dyDescent="0.3">
      <c r="A2211">
        <v>2016</v>
      </c>
      <c r="B2211" t="s">
        <v>53</v>
      </c>
      <c r="C2211" t="s">
        <v>2170</v>
      </c>
      <c r="D2211" t="s">
        <v>62</v>
      </c>
      <c r="E2211">
        <v>1</v>
      </c>
      <c r="F2211" t="s">
        <v>56</v>
      </c>
      <c r="G2211" t="s">
        <v>112</v>
      </c>
      <c r="H2211" t="s">
        <v>63</v>
      </c>
      <c r="I2211" t="s">
        <v>83</v>
      </c>
      <c r="J2211" t="s">
        <v>72</v>
      </c>
      <c r="K2211" t="s">
        <v>61</v>
      </c>
      <c r="L2211" t="s">
        <v>62</v>
      </c>
      <c r="M2211">
        <v>1</v>
      </c>
      <c r="N2211" t="s">
        <v>56</v>
      </c>
      <c r="O2211">
        <v>11</v>
      </c>
      <c r="P2211">
        <v>22</v>
      </c>
      <c r="Q2211">
        <v>33</v>
      </c>
      <c r="R2211" t="s">
        <v>63</v>
      </c>
      <c r="S2211" t="s">
        <v>100</v>
      </c>
      <c r="T2211" t="s">
        <v>84</v>
      </c>
      <c r="U2211" t="s">
        <v>60</v>
      </c>
      <c r="V2211" t="s">
        <v>66</v>
      </c>
      <c r="W2211" t="s">
        <v>67</v>
      </c>
      <c r="X2211">
        <v>4</v>
      </c>
      <c r="Y2211">
        <v>0</v>
      </c>
      <c r="Z2211">
        <v>3</v>
      </c>
      <c r="AA2211">
        <v>0</v>
      </c>
      <c r="AB2211">
        <v>7</v>
      </c>
      <c r="AC2211">
        <v>7</v>
      </c>
      <c r="AD2211">
        <v>5</v>
      </c>
      <c r="AE2211">
        <v>6</v>
      </c>
      <c r="AF2211">
        <v>5</v>
      </c>
      <c r="AG2211" t="s">
        <v>68</v>
      </c>
      <c r="AH2211">
        <v>6</v>
      </c>
      <c r="AI2211">
        <v>7</v>
      </c>
      <c r="AJ2211" t="s">
        <v>68</v>
      </c>
      <c r="AK2211">
        <v>10</v>
      </c>
      <c r="AL2211">
        <v>7</v>
      </c>
      <c r="AM2211">
        <v>5</v>
      </c>
      <c r="AN2211">
        <v>9</v>
      </c>
      <c r="AO2211">
        <v>5</v>
      </c>
      <c r="AP2211">
        <v>10</v>
      </c>
      <c r="AQ2211" t="s">
        <v>68</v>
      </c>
      <c r="AR2211" t="s">
        <v>68</v>
      </c>
      <c r="AS2211" t="s">
        <v>68</v>
      </c>
      <c r="AT2211" t="s">
        <v>68</v>
      </c>
      <c r="AU2211" t="s">
        <v>68</v>
      </c>
      <c r="AV2211" t="s">
        <v>68</v>
      </c>
      <c r="AW2211" t="s">
        <v>68</v>
      </c>
      <c r="AX2211" t="s">
        <v>68</v>
      </c>
      <c r="AY2211" t="s">
        <v>68</v>
      </c>
      <c r="AZ2211" t="s">
        <v>68</v>
      </c>
      <c r="BA2211" t="s">
        <v>68</v>
      </c>
      <c r="BB2211" t="s">
        <v>68</v>
      </c>
      <c r="BC2211" t="s">
        <v>68</v>
      </c>
      <c r="BD2211" t="s">
        <v>68</v>
      </c>
      <c r="BE2211" t="s">
        <v>68</v>
      </c>
      <c r="BF2211" t="s">
        <v>69</v>
      </c>
      <c r="BG2211" t="s">
        <v>84</v>
      </c>
      <c r="BH2211">
        <v>1</v>
      </c>
    </row>
    <row r="2212" spans="1:64" hidden="1" x14ac:dyDescent="0.3">
      <c r="A2212">
        <v>2016</v>
      </c>
      <c r="B2212" t="s">
        <v>53</v>
      </c>
      <c r="C2212" t="s">
        <v>2171</v>
      </c>
      <c r="D2212" t="s">
        <v>62</v>
      </c>
      <c r="E2212">
        <v>1</v>
      </c>
      <c r="F2212" t="s">
        <v>56</v>
      </c>
      <c r="G2212" t="s">
        <v>112</v>
      </c>
      <c r="H2212" t="s">
        <v>63</v>
      </c>
      <c r="I2212" t="s">
        <v>77</v>
      </c>
      <c r="J2212" t="s">
        <v>516</v>
      </c>
      <c r="K2212" t="s">
        <v>61</v>
      </c>
      <c r="L2212" t="s">
        <v>62</v>
      </c>
      <c r="M2212">
        <v>1</v>
      </c>
      <c r="N2212" t="s">
        <v>56</v>
      </c>
      <c r="O2212">
        <v>8</v>
      </c>
      <c r="P2212">
        <v>16</v>
      </c>
      <c r="Q2212">
        <v>24</v>
      </c>
      <c r="R2212" t="s">
        <v>63</v>
      </c>
      <c r="S2212" t="s">
        <v>100</v>
      </c>
      <c r="T2212" t="s">
        <v>79</v>
      </c>
      <c r="U2212" t="s">
        <v>516</v>
      </c>
      <c r="V2212" t="s">
        <v>66</v>
      </c>
      <c r="W2212" t="s">
        <v>67</v>
      </c>
      <c r="X2212">
        <v>4</v>
      </c>
      <c r="Y2212">
        <v>0</v>
      </c>
      <c r="Z2212">
        <v>3</v>
      </c>
      <c r="AA2212">
        <v>0</v>
      </c>
      <c r="AB2212">
        <v>7</v>
      </c>
      <c r="AC2212">
        <v>0</v>
      </c>
      <c r="AD2212" t="s">
        <v>68</v>
      </c>
      <c r="AE2212">
        <v>1</v>
      </c>
      <c r="AF2212">
        <v>5</v>
      </c>
      <c r="AG2212" t="s">
        <v>68</v>
      </c>
      <c r="AH2212" t="s">
        <v>68</v>
      </c>
      <c r="AI2212" t="s">
        <v>68</v>
      </c>
      <c r="AJ2212" t="s">
        <v>68</v>
      </c>
      <c r="AK2212" t="s">
        <v>68</v>
      </c>
      <c r="AL2212" t="s">
        <v>68</v>
      </c>
      <c r="AM2212" t="s">
        <v>68</v>
      </c>
      <c r="AN2212" t="s">
        <v>68</v>
      </c>
      <c r="AO2212" t="s">
        <v>68</v>
      </c>
      <c r="AP2212" t="s">
        <v>68</v>
      </c>
      <c r="AQ2212" t="s">
        <v>68</v>
      </c>
      <c r="AR2212" t="s">
        <v>68</v>
      </c>
      <c r="AS2212" t="s">
        <v>68</v>
      </c>
      <c r="AT2212" t="s">
        <v>68</v>
      </c>
      <c r="AU2212" t="s">
        <v>68</v>
      </c>
      <c r="AV2212" t="s">
        <v>68</v>
      </c>
      <c r="AW2212" t="s">
        <v>68</v>
      </c>
      <c r="AX2212" t="s">
        <v>68</v>
      </c>
      <c r="AY2212" t="s">
        <v>68</v>
      </c>
      <c r="AZ2212" t="s">
        <v>68</v>
      </c>
      <c r="BA2212" t="s">
        <v>68</v>
      </c>
      <c r="BB2212" t="s">
        <v>68</v>
      </c>
      <c r="BC2212" t="s">
        <v>69</v>
      </c>
      <c r="BD2212" t="s">
        <v>79</v>
      </c>
      <c r="BE2212">
        <v>1</v>
      </c>
    </row>
    <row r="2213" spans="1:64" hidden="1" x14ac:dyDescent="0.3">
      <c r="A2213">
        <v>2016</v>
      </c>
      <c r="B2213" t="s">
        <v>53</v>
      </c>
      <c r="C2213" t="s">
        <v>2172</v>
      </c>
      <c r="D2213" t="s">
        <v>62</v>
      </c>
      <c r="E2213">
        <v>1</v>
      </c>
      <c r="F2213" t="s">
        <v>56</v>
      </c>
      <c r="G2213" t="s">
        <v>112</v>
      </c>
      <c r="H2213" t="s">
        <v>63</v>
      </c>
      <c r="I2213" t="s">
        <v>59</v>
      </c>
      <c r="J2213" t="s">
        <v>72</v>
      </c>
      <c r="K2213" t="s">
        <v>61</v>
      </c>
      <c r="L2213" t="s">
        <v>62</v>
      </c>
      <c r="M2213">
        <v>1</v>
      </c>
      <c r="N2213" t="s">
        <v>56</v>
      </c>
      <c r="O2213">
        <v>5</v>
      </c>
      <c r="P2213">
        <v>10</v>
      </c>
      <c r="Q2213">
        <v>15</v>
      </c>
      <c r="R2213" t="s">
        <v>63</v>
      </c>
      <c r="S2213" t="s">
        <v>100</v>
      </c>
      <c r="T2213" t="s">
        <v>65</v>
      </c>
      <c r="U2213" t="s">
        <v>60</v>
      </c>
      <c r="V2213" t="s">
        <v>66</v>
      </c>
      <c r="W2213" t="s">
        <v>67</v>
      </c>
      <c r="X2213">
        <v>4</v>
      </c>
      <c r="Y2213">
        <v>0</v>
      </c>
      <c r="Z2213">
        <v>3</v>
      </c>
      <c r="AA2213">
        <v>0</v>
      </c>
      <c r="AB2213">
        <v>7</v>
      </c>
      <c r="AC2213">
        <v>4</v>
      </c>
      <c r="AD2213">
        <v>5</v>
      </c>
      <c r="AE2213">
        <v>0</v>
      </c>
      <c r="AF2213">
        <v>5</v>
      </c>
      <c r="AG2213">
        <v>1</v>
      </c>
      <c r="AH2213">
        <v>0</v>
      </c>
      <c r="AI2213">
        <v>5</v>
      </c>
      <c r="AJ2213">
        <v>0</v>
      </c>
      <c r="AK2213">
        <v>5</v>
      </c>
      <c r="AL2213" t="s">
        <v>68</v>
      </c>
      <c r="AM2213">
        <v>4</v>
      </c>
      <c r="AN2213">
        <v>4</v>
      </c>
      <c r="AO2213">
        <v>5</v>
      </c>
      <c r="AP2213">
        <v>7</v>
      </c>
      <c r="AQ2213">
        <v>5</v>
      </c>
      <c r="AR2213">
        <v>5</v>
      </c>
      <c r="AS2213" t="s">
        <v>68</v>
      </c>
      <c r="AT2213" t="s">
        <v>68</v>
      </c>
      <c r="AU2213" t="s">
        <v>68</v>
      </c>
      <c r="AV2213" t="s">
        <v>68</v>
      </c>
      <c r="AW2213" t="s">
        <v>68</v>
      </c>
      <c r="AX2213" t="s">
        <v>68</v>
      </c>
      <c r="AY2213" t="s">
        <v>68</v>
      </c>
      <c r="AZ2213" t="s">
        <v>68</v>
      </c>
      <c r="BA2213" t="s">
        <v>68</v>
      </c>
      <c r="BB2213" t="s">
        <v>68</v>
      </c>
      <c r="BC2213" t="s">
        <v>68</v>
      </c>
      <c r="BD2213" t="s">
        <v>68</v>
      </c>
      <c r="BE2213" t="s">
        <v>68</v>
      </c>
      <c r="BF2213" t="s">
        <v>68</v>
      </c>
      <c r="BG2213" t="s">
        <v>68</v>
      </c>
      <c r="BH2213" t="s">
        <v>69</v>
      </c>
      <c r="BI2213" t="s">
        <v>65</v>
      </c>
      <c r="BJ2213">
        <v>1</v>
      </c>
    </row>
    <row r="2214" spans="1:64" hidden="1" x14ac:dyDescent="0.3">
      <c r="A2214">
        <v>2016</v>
      </c>
      <c r="B2214" t="s">
        <v>53</v>
      </c>
      <c r="C2214" t="s">
        <v>2173</v>
      </c>
      <c r="D2214" t="s">
        <v>62</v>
      </c>
      <c r="E2214">
        <v>1</v>
      </c>
      <c r="F2214" t="s">
        <v>56</v>
      </c>
      <c r="G2214" t="s">
        <v>112</v>
      </c>
      <c r="H2214" t="s">
        <v>63</v>
      </c>
      <c r="I2214" t="s">
        <v>83</v>
      </c>
      <c r="J2214" t="s">
        <v>72</v>
      </c>
      <c r="K2214" t="s">
        <v>61</v>
      </c>
      <c r="L2214" t="s">
        <v>62</v>
      </c>
      <c r="M2214">
        <v>1</v>
      </c>
      <c r="N2214" t="s">
        <v>56</v>
      </c>
      <c r="O2214">
        <v>1</v>
      </c>
      <c r="P2214">
        <v>2</v>
      </c>
      <c r="Q2214">
        <v>3</v>
      </c>
      <c r="R2214" t="s">
        <v>63</v>
      </c>
      <c r="S2214" t="s">
        <v>100</v>
      </c>
      <c r="T2214" t="s">
        <v>84</v>
      </c>
      <c r="U2214" t="s">
        <v>60</v>
      </c>
      <c r="V2214" t="s">
        <v>66</v>
      </c>
      <c r="W2214" t="s">
        <v>67</v>
      </c>
      <c r="X2214">
        <v>4</v>
      </c>
      <c r="Y2214">
        <v>0</v>
      </c>
      <c r="Z2214">
        <v>3</v>
      </c>
      <c r="AA2214">
        <v>0</v>
      </c>
      <c r="AB2214">
        <v>7</v>
      </c>
      <c r="AC2214">
        <v>7</v>
      </c>
      <c r="AD2214">
        <v>5</v>
      </c>
      <c r="AE2214">
        <v>5</v>
      </c>
      <c r="AF2214">
        <v>3</v>
      </c>
      <c r="AG2214">
        <v>5</v>
      </c>
      <c r="AH2214">
        <v>5</v>
      </c>
      <c r="AI2214">
        <v>5</v>
      </c>
      <c r="AJ2214">
        <v>6</v>
      </c>
      <c r="AK2214">
        <v>5</v>
      </c>
      <c r="AL2214" t="s">
        <v>68</v>
      </c>
      <c r="AM2214">
        <v>10</v>
      </c>
      <c r="AN2214">
        <v>10</v>
      </c>
      <c r="AO2214">
        <v>9</v>
      </c>
      <c r="AP2214">
        <v>9</v>
      </c>
      <c r="AQ2214" t="s">
        <v>68</v>
      </c>
      <c r="AR2214" t="s">
        <v>68</v>
      </c>
      <c r="AS2214" t="s">
        <v>68</v>
      </c>
      <c r="AT2214" t="s">
        <v>68</v>
      </c>
      <c r="AU2214" t="s">
        <v>68</v>
      </c>
      <c r="AV2214" t="s">
        <v>68</v>
      </c>
      <c r="AW2214" t="s">
        <v>68</v>
      </c>
      <c r="AX2214" t="s">
        <v>68</v>
      </c>
      <c r="AY2214" t="s">
        <v>68</v>
      </c>
      <c r="AZ2214" t="s">
        <v>68</v>
      </c>
      <c r="BA2214" t="s">
        <v>68</v>
      </c>
      <c r="BB2214" t="s">
        <v>68</v>
      </c>
      <c r="BC2214" t="s">
        <v>68</v>
      </c>
      <c r="BD2214" t="s">
        <v>68</v>
      </c>
      <c r="BE2214" t="s">
        <v>68</v>
      </c>
      <c r="BF2214" t="s">
        <v>69</v>
      </c>
      <c r="BG2214" t="s">
        <v>84</v>
      </c>
      <c r="BH2214">
        <v>0.71799999999999997</v>
      </c>
    </row>
    <row r="2215" spans="1:64" hidden="1" x14ac:dyDescent="0.3">
      <c r="A2215">
        <v>2016</v>
      </c>
      <c r="B2215" t="s">
        <v>53</v>
      </c>
      <c r="C2215" t="s">
        <v>2174</v>
      </c>
      <c r="D2215" t="s">
        <v>62</v>
      </c>
      <c r="E2215">
        <v>1</v>
      </c>
      <c r="F2215" t="s">
        <v>71</v>
      </c>
      <c r="G2215" t="s">
        <v>112</v>
      </c>
      <c r="H2215" t="s">
        <v>63</v>
      </c>
      <c r="I2215" t="s">
        <v>59</v>
      </c>
      <c r="J2215" t="s">
        <v>72</v>
      </c>
      <c r="K2215" t="s">
        <v>61</v>
      </c>
      <c r="L2215" t="s">
        <v>62</v>
      </c>
      <c r="M2215">
        <v>1</v>
      </c>
      <c r="N2215" t="s">
        <v>71</v>
      </c>
      <c r="O2215">
        <v>3</v>
      </c>
      <c r="P2215">
        <v>6</v>
      </c>
      <c r="Q2215">
        <v>9</v>
      </c>
      <c r="R2215" t="s">
        <v>63</v>
      </c>
      <c r="S2215" t="s">
        <v>100</v>
      </c>
      <c r="T2215" t="s">
        <v>65</v>
      </c>
      <c r="U2215" t="s">
        <v>60</v>
      </c>
      <c r="V2215" t="s">
        <v>66</v>
      </c>
      <c r="W2215" t="s">
        <v>67</v>
      </c>
      <c r="X2215">
        <v>4</v>
      </c>
      <c r="Y2215">
        <v>0</v>
      </c>
      <c r="Z2215">
        <v>3</v>
      </c>
      <c r="AA2215">
        <v>0</v>
      </c>
      <c r="AB2215">
        <v>7</v>
      </c>
      <c r="AC2215">
        <v>0</v>
      </c>
      <c r="AD2215">
        <v>5</v>
      </c>
      <c r="AE2215">
        <v>1</v>
      </c>
      <c r="AF2215" t="s">
        <v>68</v>
      </c>
      <c r="AG2215" t="s">
        <v>68</v>
      </c>
      <c r="AH2215" t="s">
        <v>68</v>
      </c>
      <c r="AI2215" t="s">
        <v>68</v>
      </c>
      <c r="AJ2215">
        <v>6</v>
      </c>
      <c r="AK2215">
        <v>3</v>
      </c>
      <c r="AL2215" t="s">
        <v>68</v>
      </c>
      <c r="AM2215" t="s">
        <v>68</v>
      </c>
      <c r="AN2215" t="s">
        <v>68</v>
      </c>
      <c r="AO2215" t="s">
        <v>68</v>
      </c>
      <c r="AP2215" t="s">
        <v>68</v>
      </c>
      <c r="AQ2215" t="s">
        <v>68</v>
      </c>
      <c r="AR2215" t="s">
        <v>68</v>
      </c>
      <c r="AS2215" t="s">
        <v>68</v>
      </c>
      <c r="AT2215" t="s">
        <v>68</v>
      </c>
      <c r="AU2215" t="s">
        <v>68</v>
      </c>
      <c r="AV2215" t="s">
        <v>68</v>
      </c>
      <c r="AW2215" t="s">
        <v>68</v>
      </c>
      <c r="AX2215" t="s">
        <v>68</v>
      </c>
      <c r="AY2215" t="s">
        <v>68</v>
      </c>
      <c r="AZ2215" t="s">
        <v>68</v>
      </c>
      <c r="BA2215" t="s">
        <v>68</v>
      </c>
      <c r="BB2215" t="s">
        <v>68</v>
      </c>
      <c r="BC2215" t="s">
        <v>69</v>
      </c>
      <c r="BD2215" t="s">
        <v>65</v>
      </c>
      <c r="BE2215">
        <v>1</v>
      </c>
    </row>
    <row r="2216" spans="1:64" hidden="1" x14ac:dyDescent="0.3">
      <c r="A2216">
        <v>2016</v>
      </c>
      <c r="B2216" t="s">
        <v>53</v>
      </c>
      <c r="C2216" t="s">
        <v>2175</v>
      </c>
      <c r="D2216" t="s">
        <v>62</v>
      </c>
      <c r="E2216">
        <v>1</v>
      </c>
      <c r="F2216" t="s">
        <v>56</v>
      </c>
      <c r="G2216" t="s">
        <v>112</v>
      </c>
      <c r="H2216" t="s">
        <v>63</v>
      </c>
      <c r="I2216" t="s">
        <v>83</v>
      </c>
      <c r="J2216" t="s">
        <v>72</v>
      </c>
      <c r="K2216" t="s">
        <v>61</v>
      </c>
      <c r="L2216" t="s">
        <v>62</v>
      </c>
      <c r="M2216">
        <v>1</v>
      </c>
      <c r="N2216" t="s">
        <v>56</v>
      </c>
      <c r="O2216">
        <v>1</v>
      </c>
      <c r="P2216">
        <v>2</v>
      </c>
      <c r="Q2216">
        <v>3</v>
      </c>
      <c r="R2216" t="s">
        <v>63</v>
      </c>
      <c r="S2216" t="s">
        <v>100</v>
      </c>
      <c r="T2216" t="s">
        <v>84</v>
      </c>
      <c r="U2216" t="s">
        <v>60</v>
      </c>
      <c r="V2216" t="s">
        <v>66</v>
      </c>
      <c r="W2216" t="s">
        <v>67</v>
      </c>
      <c r="X2216">
        <v>4</v>
      </c>
      <c r="Y2216">
        <v>0</v>
      </c>
      <c r="Z2216">
        <v>3</v>
      </c>
      <c r="AA2216">
        <v>0</v>
      </c>
      <c r="AB2216">
        <v>7</v>
      </c>
      <c r="AC2216">
        <v>8</v>
      </c>
      <c r="AD2216">
        <v>6</v>
      </c>
      <c r="AE2216">
        <v>5</v>
      </c>
      <c r="AF2216" t="s">
        <v>68</v>
      </c>
      <c r="AG2216">
        <v>4</v>
      </c>
      <c r="AH2216">
        <v>5</v>
      </c>
      <c r="AI2216">
        <v>7</v>
      </c>
      <c r="AJ2216">
        <v>5</v>
      </c>
      <c r="AK2216" t="s">
        <v>68</v>
      </c>
      <c r="AL2216">
        <v>8</v>
      </c>
      <c r="AM2216">
        <v>5</v>
      </c>
      <c r="AN2216">
        <v>10</v>
      </c>
      <c r="AO2216">
        <v>9</v>
      </c>
      <c r="AP2216">
        <v>8</v>
      </c>
      <c r="AQ2216">
        <v>5</v>
      </c>
      <c r="AR2216" t="s">
        <v>68</v>
      </c>
      <c r="AS2216" t="s">
        <v>68</v>
      </c>
      <c r="AT2216" t="s">
        <v>68</v>
      </c>
      <c r="AU2216" t="s">
        <v>68</v>
      </c>
      <c r="AV2216" t="s">
        <v>68</v>
      </c>
      <c r="AW2216" t="s">
        <v>68</v>
      </c>
      <c r="AX2216" t="s">
        <v>68</v>
      </c>
      <c r="AY2216" t="s">
        <v>68</v>
      </c>
      <c r="AZ2216" t="s">
        <v>68</v>
      </c>
      <c r="BA2216" t="s">
        <v>68</v>
      </c>
      <c r="BB2216" t="s">
        <v>68</v>
      </c>
      <c r="BC2216" t="s">
        <v>68</v>
      </c>
      <c r="BD2216" t="s">
        <v>68</v>
      </c>
      <c r="BE2216" t="s">
        <v>68</v>
      </c>
      <c r="BF2216" t="s">
        <v>68</v>
      </c>
      <c r="BG2216" t="s">
        <v>80</v>
      </c>
      <c r="BH2216" t="s">
        <v>84</v>
      </c>
      <c r="BI2216">
        <v>0.71799999999999997</v>
      </c>
    </row>
    <row r="2217" spans="1:64" hidden="1" x14ac:dyDescent="0.3">
      <c r="A2217">
        <v>2016</v>
      </c>
      <c r="B2217" t="s">
        <v>53</v>
      </c>
      <c r="C2217" t="s">
        <v>2176</v>
      </c>
      <c r="D2217" t="s">
        <v>62</v>
      </c>
      <c r="E2217">
        <v>1</v>
      </c>
      <c r="F2217" t="s">
        <v>56</v>
      </c>
      <c r="G2217" t="s">
        <v>112</v>
      </c>
      <c r="H2217" t="s">
        <v>63</v>
      </c>
      <c r="I2217" t="s">
        <v>59</v>
      </c>
      <c r="J2217" t="s">
        <v>72</v>
      </c>
      <c r="K2217" t="s">
        <v>61</v>
      </c>
      <c r="L2217" t="s">
        <v>62</v>
      </c>
      <c r="M2217">
        <v>1</v>
      </c>
      <c r="N2217" t="s">
        <v>56</v>
      </c>
      <c r="O2217">
        <v>2</v>
      </c>
      <c r="P2217">
        <v>3</v>
      </c>
      <c r="Q2217">
        <v>4</v>
      </c>
      <c r="R2217" t="s">
        <v>63</v>
      </c>
      <c r="S2217" t="s">
        <v>100</v>
      </c>
      <c r="T2217" t="s">
        <v>65</v>
      </c>
      <c r="U2217" t="s">
        <v>60</v>
      </c>
      <c r="V2217" t="s">
        <v>66</v>
      </c>
      <c r="W2217" t="s">
        <v>67</v>
      </c>
      <c r="X2217">
        <v>4</v>
      </c>
      <c r="Y2217">
        <v>0</v>
      </c>
      <c r="Z2217">
        <v>3</v>
      </c>
      <c r="AA2217">
        <v>0</v>
      </c>
      <c r="AB2217">
        <v>7</v>
      </c>
      <c r="AC2217">
        <v>4</v>
      </c>
      <c r="AD2217">
        <v>5</v>
      </c>
      <c r="AE2217">
        <v>1</v>
      </c>
      <c r="AF2217">
        <v>1</v>
      </c>
      <c r="AG2217">
        <v>5</v>
      </c>
      <c r="AH2217">
        <v>2</v>
      </c>
      <c r="AI2217">
        <v>5</v>
      </c>
      <c r="AJ2217">
        <v>1</v>
      </c>
      <c r="AK2217" t="s">
        <v>68</v>
      </c>
      <c r="AL2217">
        <v>6</v>
      </c>
      <c r="AM2217">
        <v>7</v>
      </c>
      <c r="AN2217">
        <v>6</v>
      </c>
      <c r="AO2217">
        <v>5</v>
      </c>
      <c r="AP2217">
        <v>1</v>
      </c>
      <c r="AQ2217" t="s">
        <v>68</v>
      </c>
      <c r="AR2217" t="s">
        <v>68</v>
      </c>
      <c r="AS2217" t="s">
        <v>68</v>
      </c>
      <c r="AT2217" t="s">
        <v>68</v>
      </c>
      <c r="AU2217" t="s">
        <v>68</v>
      </c>
      <c r="AV2217" t="s">
        <v>68</v>
      </c>
      <c r="AW2217" t="s">
        <v>68</v>
      </c>
      <c r="AX2217" t="s">
        <v>68</v>
      </c>
      <c r="AY2217" t="s">
        <v>68</v>
      </c>
      <c r="AZ2217" t="s">
        <v>68</v>
      </c>
      <c r="BA2217" t="s">
        <v>68</v>
      </c>
      <c r="BB2217" t="s">
        <v>68</v>
      </c>
      <c r="BC2217" t="s">
        <v>68</v>
      </c>
      <c r="BD2217" t="s">
        <v>68</v>
      </c>
      <c r="BE2217" t="s">
        <v>68</v>
      </c>
      <c r="BF2217" t="s">
        <v>69</v>
      </c>
      <c r="BG2217" t="s">
        <v>65</v>
      </c>
      <c r="BH2217">
        <v>1</v>
      </c>
    </row>
    <row r="2218" spans="1:64" hidden="1" x14ac:dyDescent="0.3">
      <c r="A2218">
        <v>2016</v>
      </c>
      <c r="B2218" t="s">
        <v>53</v>
      </c>
      <c r="C2218" t="s">
        <v>2177</v>
      </c>
      <c r="D2218" t="s">
        <v>62</v>
      </c>
      <c r="E2218">
        <v>1</v>
      </c>
      <c r="F2218" t="s">
        <v>56</v>
      </c>
      <c r="G2218" t="s">
        <v>112</v>
      </c>
      <c r="H2218" t="s">
        <v>63</v>
      </c>
      <c r="I2218" t="s">
        <v>59</v>
      </c>
      <c r="J2218" t="s">
        <v>72</v>
      </c>
      <c r="K2218" t="s">
        <v>61</v>
      </c>
      <c r="L2218" t="s">
        <v>62</v>
      </c>
      <c r="M2218">
        <v>1</v>
      </c>
      <c r="N2218" t="s">
        <v>56</v>
      </c>
      <c r="O2218">
        <v>2</v>
      </c>
      <c r="P2218">
        <v>4</v>
      </c>
      <c r="Q2218">
        <v>5</v>
      </c>
      <c r="R2218" t="s">
        <v>63</v>
      </c>
      <c r="S2218" t="s">
        <v>100</v>
      </c>
      <c r="T2218" t="s">
        <v>65</v>
      </c>
      <c r="U2218" t="s">
        <v>60</v>
      </c>
      <c r="V2218" t="s">
        <v>66</v>
      </c>
      <c r="W2218" t="s">
        <v>67</v>
      </c>
      <c r="X2218">
        <v>4</v>
      </c>
      <c r="Y2218">
        <v>0</v>
      </c>
      <c r="Z2218">
        <v>3</v>
      </c>
      <c r="AA2218">
        <v>0</v>
      </c>
      <c r="AB2218">
        <v>7</v>
      </c>
      <c r="AC2218">
        <v>2</v>
      </c>
      <c r="AD2218">
        <v>0</v>
      </c>
      <c r="AE2218">
        <v>5</v>
      </c>
      <c r="AF2218" t="s">
        <v>68</v>
      </c>
      <c r="AG2218" t="s">
        <v>68</v>
      </c>
      <c r="AH2218" t="s">
        <v>68</v>
      </c>
      <c r="AI2218" t="s">
        <v>68</v>
      </c>
      <c r="AJ2218">
        <v>3</v>
      </c>
      <c r="AK2218">
        <v>0</v>
      </c>
      <c r="AL2218" t="s">
        <v>68</v>
      </c>
      <c r="AM2218" t="s">
        <v>68</v>
      </c>
      <c r="AN2218" t="s">
        <v>68</v>
      </c>
      <c r="AO2218" t="s">
        <v>68</v>
      </c>
      <c r="AP2218" t="s">
        <v>68</v>
      </c>
      <c r="AQ2218" t="s">
        <v>68</v>
      </c>
      <c r="AR2218" t="s">
        <v>68</v>
      </c>
      <c r="AS2218" t="s">
        <v>68</v>
      </c>
      <c r="AT2218" t="s">
        <v>68</v>
      </c>
      <c r="AU2218" t="s">
        <v>68</v>
      </c>
      <c r="AV2218" t="s">
        <v>68</v>
      </c>
      <c r="AW2218" t="s">
        <v>68</v>
      </c>
      <c r="AX2218" t="s">
        <v>68</v>
      </c>
      <c r="AY2218" t="s">
        <v>68</v>
      </c>
      <c r="AZ2218" t="s">
        <v>68</v>
      </c>
      <c r="BA2218" t="s">
        <v>68</v>
      </c>
      <c r="BB2218" t="s">
        <v>68</v>
      </c>
      <c r="BC2218" t="s">
        <v>80</v>
      </c>
      <c r="BD2218" t="s">
        <v>65</v>
      </c>
      <c r="BE2218">
        <v>1</v>
      </c>
    </row>
    <row r="2219" spans="1:64" hidden="1" x14ac:dyDescent="0.3">
      <c r="A2219">
        <v>2016</v>
      </c>
      <c r="B2219" t="s">
        <v>53</v>
      </c>
      <c r="C2219" t="s">
        <v>2178</v>
      </c>
      <c r="D2219" t="s">
        <v>62</v>
      </c>
      <c r="E2219">
        <v>1</v>
      </c>
      <c r="F2219" t="s">
        <v>71</v>
      </c>
      <c r="G2219" t="s">
        <v>112</v>
      </c>
      <c r="H2219" t="s">
        <v>63</v>
      </c>
      <c r="I2219" t="s">
        <v>83</v>
      </c>
      <c r="J2219" t="s">
        <v>72</v>
      </c>
      <c r="K2219" t="s">
        <v>61</v>
      </c>
      <c r="L2219" t="s">
        <v>62</v>
      </c>
      <c r="M2219">
        <v>1</v>
      </c>
      <c r="N2219" t="s">
        <v>71</v>
      </c>
      <c r="O2219">
        <v>3</v>
      </c>
      <c r="P2219">
        <v>5</v>
      </c>
      <c r="Q2219">
        <v>7</v>
      </c>
      <c r="R2219" t="s">
        <v>63</v>
      </c>
      <c r="S2219" t="s">
        <v>100</v>
      </c>
      <c r="T2219" t="s">
        <v>84</v>
      </c>
      <c r="U2219" t="s">
        <v>60</v>
      </c>
      <c r="V2219" t="s">
        <v>66</v>
      </c>
      <c r="W2219" t="s">
        <v>67</v>
      </c>
      <c r="X2219">
        <v>4</v>
      </c>
      <c r="Y2219">
        <v>0</v>
      </c>
      <c r="Z2219">
        <v>3</v>
      </c>
      <c r="AA2219">
        <v>0</v>
      </c>
      <c r="AB2219">
        <v>7</v>
      </c>
      <c r="AC2219">
        <v>5</v>
      </c>
      <c r="AD2219">
        <v>5</v>
      </c>
      <c r="AE2219">
        <v>6</v>
      </c>
      <c r="AF2219">
        <v>5</v>
      </c>
      <c r="AG2219">
        <v>4</v>
      </c>
      <c r="AH2219">
        <v>5</v>
      </c>
      <c r="AI2219">
        <v>5</v>
      </c>
      <c r="AJ2219">
        <v>6</v>
      </c>
      <c r="AK2219" t="s">
        <v>68</v>
      </c>
      <c r="AL2219">
        <v>9</v>
      </c>
      <c r="AM2219">
        <v>5</v>
      </c>
      <c r="AN2219">
        <v>10</v>
      </c>
      <c r="AO2219">
        <v>8</v>
      </c>
      <c r="AP2219">
        <v>5</v>
      </c>
      <c r="AQ2219">
        <v>10</v>
      </c>
      <c r="AR2219" t="s">
        <v>68</v>
      </c>
      <c r="AS2219" t="s">
        <v>68</v>
      </c>
      <c r="AT2219" t="s">
        <v>68</v>
      </c>
      <c r="AU2219" t="s">
        <v>68</v>
      </c>
      <c r="AV2219" t="s">
        <v>68</v>
      </c>
      <c r="AW2219" t="s">
        <v>68</v>
      </c>
      <c r="AX2219" t="s">
        <v>68</v>
      </c>
      <c r="AY2219" t="s">
        <v>68</v>
      </c>
      <c r="AZ2219" t="s">
        <v>68</v>
      </c>
      <c r="BA2219" t="s">
        <v>68</v>
      </c>
      <c r="BB2219" t="s">
        <v>68</v>
      </c>
      <c r="BC2219" t="s">
        <v>68</v>
      </c>
      <c r="BD2219" t="s">
        <v>68</v>
      </c>
      <c r="BE2219" t="s">
        <v>68</v>
      </c>
      <c r="BF2219" t="s">
        <v>68</v>
      </c>
      <c r="BG2219" t="s">
        <v>69</v>
      </c>
      <c r="BH2219" t="s">
        <v>84</v>
      </c>
      <c r="BI2219">
        <v>1</v>
      </c>
    </row>
    <row r="2220" spans="1:64" hidden="1" x14ac:dyDescent="0.3">
      <c r="A2220">
        <v>2016</v>
      </c>
      <c r="B2220" t="s">
        <v>53</v>
      </c>
      <c r="C2220" t="s">
        <v>2179</v>
      </c>
      <c r="D2220" t="s">
        <v>62</v>
      </c>
      <c r="E2220">
        <v>1</v>
      </c>
      <c r="F2220" t="s">
        <v>56</v>
      </c>
      <c r="G2220" t="s">
        <v>112</v>
      </c>
      <c r="H2220" t="s">
        <v>63</v>
      </c>
      <c r="I2220" t="s">
        <v>83</v>
      </c>
      <c r="J2220" t="s">
        <v>72</v>
      </c>
      <c r="K2220" t="s">
        <v>61</v>
      </c>
      <c r="L2220" t="s">
        <v>62</v>
      </c>
      <c r="M2220">
        <v>1</v>
      </c>
      <c r="N2220" t="s">
        <v>56</v>
      </c>
      <c r="O2220">
        <v>2</v>
      </c>
      <c r="P2220">
        <v>4</v>
      </c>
      <c r="Q2220">
        <v>6</v>
      </c>
      <c r="R2220" t="s">
        <v>63</v>
      </c>
      <c r="S2220" t="s">
        <v>100</v>
      </c>
      <c r="T2220" t="s">
        <v>84</v>
      </c>
      <c r="U2220" t="s">
        <v>60</v>
      </c>
      <c r="V2220" t="s">
        <v>66</v>
      </c>
      <c r="W2220" t="s">
        <v>67</v>
      </c>
      <c r="X2220">
        <v>4</v>
      </c>
      <c r="Y2220">
        <v>0</v>
      </c>
      <c r="Z2220">
        <v>3</v>
      </c>
      <c r="AA2220">
        <v>0</v>
      </c>
      <c r="AB2220">
        <v>7</v>
      </c>
      <c r="AC2220">
        <v>6</v>
      </c>
      <c r="AD2220">
        <v>6</v>
      </c>
      <c r="AE2220">
        <v>5</v>
      </c>
      <c r="AF2220">
        <v>4</v>
      </c>
      <c r="AG2220">
        <v>5</v>
      </c>
      <c r="AH2220">
        <v>3</v>
      </c>
      <c r="AI2220">
        <v>5</v>
      </c>
      <c r="AJ2220">
        <v>8</v>
      </c>
      <c r="AK2220">
        <v>5</v>
      </c>
      <c r="AL2220" t="s">
        <v>68</v>
      </c>
      <c r="AM2220">
        <v>4</v>
      </c>
      <c r="AN2220">
        <v>5</v>
      </c>
      <c r="AO2220">
        <v>5</v>
      </c>
      <c r="AP2220">
        <v>5</v>
      </c>
      <c r="AQ2220">
        <v>5</v>
      </c>
      <c r="AR2220">
        <v>5</v>
      </c>
      <c r="AS2220">
        <v>8</v>
      </c>
      <c r="AT2220">
        <v>5</v>
      </c>
      <c r="AU2220" t="s">
        <v>68</v>
      </c>
      <c r="AV2220" t="s">
        <v>68</v>
      </c>
      <c r="AW2220" t="s">
        <v>68</v>
      </c>
      <c r="AX2220" t="s">
        <v>68</v>
      </c>
      <c r="AY2220" t="s">
        <v>68</v>
      </c>
      <c r="AZ2220" t="s">
        <v>68</v>
      </c>
      <c r="BA2220" t="s">
        <v>68</v>
      </c>
      <c r="BB2220" t="s">
        <v>68</v>
      </c>
      <c r="BC2220" t="s">
        <v>68</v>
      </c>
      <c r="BD2220" t="s">
        <v>68</v>
      </c>
      <c r="BE2220" t="s">
        <v>68</v>
      </c>
      <c r="BF2220" t="s">
        <v>68</v>
      </c>
      <c r="BG2220" t="s">
        <v>68</v>
      </c>
      <c r="BH2220" t="s">
        <v>68</v>
      </c>
      <c r="BI2220" t="s">
        <v>68</v>
      </c>
      <c r="BJ2220" t="s">
        <v>80</v>
      </c>
      <c r="BK2220" t="s">
        <v>84</v>
      </c>
      <c r="BL2220">
        <v>0.71799999999999997</v>
      </c>
    </row>
    <row r="2221" spans="1:64" hidden="1" x14ac:dyDescent="0.3">
      <c r="A2221">
        <v>2016</v>
      </c>
      <c r="B2221" t="s">
        <v>53</v>
      </c>
      <c r="C2221" t="s">
        <v>2180</v>
      </c>
      <c r="D2221" t="s">
        <v>62</v>
      </c>
      <c r="E2221">
        <v>1</v>
      </c>
      <c r="F2221" t="s">
        <v>56</v>
      </c>
      <c r="G2221" t="s">
        <v>112</v>
      </c>
      <c r="H2221" t="s">
        <v>63</v>
      </c>
      <c r="I2221" t="s">
        <v>59</v>
      </c>
      <c r="J2221" t="s">
        <v>72</v>
      </c>
      <c r="K2221" t="s">
        <v>61</v>
      </c>
      <c r="L2221" t="s">
        <v>62</v>
      </c>
      <c r="M2221">
        <v>1</v>
      </c>
      <c r="N2221" t="s">
        <v>56</v>
      </c>
      <c r="O2221">
        <v>3</v>
      </c>
      <c r="P2221">
        <v>5</v>
      </c>
      <c r="Q2221">
        <v>7</v>
      </c>
      <c r="R2221" t="s">
        <v>63</v>
      </c>
      <c r="S2221" t="s">
        <v>100</v>
      </c>
      <c r="T2221" t="s">
        <v>65</v>
      </c>
      <c r="U2221" t="s">
        <v>60</v>
      </c>
      <c r="V2221" t="s">
        <v>66</v>
      </c>
      <c r="W2221" t="s">
        <v>67</v>
      </c>
      <c r="X2221">
        <v>4</v>
      </c>
      <c r="Y2221">
        <v>0</v>
      </c>
      <c r="Z2221">
        <v>3</v>
      </c>
      <c r="AA2221">
        <v>0</v>
      </c>
      <c r="AB2221">
        <v>7</v>
      </c>
      <c r="AC2221">
        <v>2</v>
      </c>
      <c r="AD2221">
        <v>1</v>
      </c>
      <c r="AE2221">
        <v>1</v>
      </c>
      <c r="AF2221">
        <v>3</v>
      </c>
      <c r="AG2221" t="s">
        <v>68</v>
      </c>
      <c r="AH2221" t="s">
        <v>68</v>
      </c>
      <c r="AI2221">
        <v>7</v>
      </c>
      <c r="AJ2221">
        <v>6</v>
      </c>
      <c r="AK2221">
        <v>6</v>
      </c>
      <c r="AL2221">
        <v>5</v>
      </c>
      <c r="AM2221">
        <v>3</v>
      </c>
      <c r="AN2221" t="s">
        <v>68</v>
      </c>
      <c r="AO2221" t="s">
        <v>68</v>
      </c>
      <c r="AP2221" t="s">
        <v>68</v>
      </c>
      <c r="AQ2221" t="s">
        <v>68</v>
      </c>
      <c r="AR2221" t="s">
        <v>68</v>
      </c>
      <c r="AS2221" t="s">
        <v>68</v>
      </c>
      <c r="AT2221" t="s">
        <v>68</v>
      </c>
      <c r="AU2221" t="s">
        <v>68</v>
      </c>
      <c r="AV2221" t="s">
        <v>68</v>
      </c>
      <c r="AW2221" t="s">
        <v>68</v>
      </c>
      <c r="AX2221" t="s">
        <v>68</v>
      </c>
      <c r="AY2221" t="s">
        <v>68</v>
      </c>
      <c r="AZ2221" t="s">
        <v>68</v>
      </c>
      <c r="BA2221" t="s">
        <v>68</v>
      </c>
      <c r="BB2221" t="s">
        <v>68</v>
      </c>
      <c r="BC2221" t="s">
        <v>69</v>
      </c>
      <c r="BD2221" t="s">
        <v>65</v>
      </c>
      <c r="BE2221">
        <v>0.97</v>
      </c>
    </row>
    <row r="2222" spans="1:64" hidden="1" x14ac:dyDescent="0.3">
      <c r="A2222">
        <v>2016</v>
      </c>
      <c r="B2222" t="s">
        <v>53</v>
      </c>
      <c r="C2222" t="s">
        <v>2181</v>
      </c>
      <c r="D2222" t="s">
        <v>62</v>
      </c>
      <c r="E2222">
        <v>1</v>
      </c>
      <c r="F2222" t="s">
        <v>56</v>
      </c>
      <c r="G2222" t="s">
        <v>112</v>
      </c>
      <c r="H2222" t="s">
        <v>63</v>
      </c>
      <c r="I2222" t="s">
        <v>59</v>
      </c>
      <c r="J2222" t="s">
        <v>72</v>
      </c>
      <c r="K2222" t="s">
        <v>61</v>
      </c>
      <c r="L2222" t="s">
        <v>62</v>
      </c>
      <c r="M2222">
        <v>1</v>
      </c>
      <c r="N2222" t="s">
        <v>56</v>
      </c>
      <c r="O2222">
        <v>3</v>
      </c>
      <c r="P2222">
        <v>6</v>
      </c>
      <c r="Q2222">
        <v>8</v>
      </c>
      <c r="R2222" t="s">
        <v>63</v>
      </c>
      <c r="S2222" t="s">
        <v>100</v>
      </c>
      <c r="T2222" t="s">
        <v>65</v>
      </c>
      <c r="U2222" t="s">
        <v>60</v>
      </c>
      <c r="V2222" t="s">
        <v>66</v>
      </c>
      <c r="W2222" t="s">
        <v>67</v>
      </c>
      <c r="X2222">
        <v>4</v>
      </c>
      <c r="Y2222">
        <v>0</v>
      </c>
      <c r="Z2222">
        <v>3</v>
      </c>
      <c r="AA2222">
        <v>0</v>
      </c>
      <c r="AB2222">
        <v>7</v>
      </c>
      <c r="AC2222">
        <v>4</v>
      </c>
      <c r="AD2222">
        <v>5</v>
      </c>
      <c r="AE2222">
        <v>3</v>
      </c>
      <c r="AF2222">
        <v>1</v>
      </c>
      <c r="AG2222">
        <v>5</v>
      </c>
      <c r="AH2222">
        <v>1</v>
      </c>
      <c r="AI2222">
        <v>1</v>
      </c>
      <c r="AJ2222">
        <v>5</v>
      </c>
      <c r="AK2222">
        <v>3</v>
      </c>
      <c r="AL2222">
        <v>9</v>
      </c>
      <c r="AM2222">
        <v>5</v>
      </c>
      <c r="AN2222">
        <v>9</v>
      </c>
      <c r="AO2222">
        <v>9</v>
      </c>
      <c r="AP2222">
        <v>10</v>
      </c>
      <c r="AQ2222" t="s">
        <v>68</v>
      </c>
      <c r="AR2222" t="s">
        <v>68</v>
      </c>
      <c r="AS2222" t="s">
        <v>68</v>
      </c>
      <c r="AT2222" t="s">
        <v>68</v>
      </c>
      <c r="AU2222" t="s">
        <v>68</v>
      </c>
      <c r="AV2222" t="s">
        <v>68</v>
      </c>
      <c r="AW2222" t="s">
        <v>68</v>
      </c>
      <c r="AX2222" t="s">
        <v>68</v>
      </c>
      <c r="AY2222" t="s">
        <v>68</v>
      </c>
      <c r="AZ2222" t="s">
        <v>68</v>
      </c>
      <c r="BA2222" t="s">
        <v>68</v>
      </c>
      <c r="BB2222" t="s">
        <v>68</v>
      </c>
      <c r="BC2222" t="s">
        <v>68</v>
      </c>
      <c r="BD2222" t="s">
        <v>68</v>
      </c>
      <c r="BE2222" t="s">
        <v>68</v>
      </c>
      <c r="BF2222" t="s">
        <v>80</v>
      </c>
      <c r="BG2222" t="s">
        <v>65</v>
      </c>
      <c r="BH2222">
        <v>0.97</v>
      </c>
    </row>
    <row r="2223" spans="1:64" hidden="1" x14ac:dyDescent="0.3">
      <c r="A2223">
        <v>2016</v>
      </c>
      <c r="B2223" t="s">
        <v>53</v>
      </c>
      <c r="C2223" t="s">
        <v>2182</v>
      </c>
      <c r="D2223" t="s">
        <v>62</v>
      </c>
      <c r="E2223">
        <v>1</v>
      </c>
      <c r="F2223" t="s">
        <v>56</v>
      </c>
      <c r="G2223" t="s">
        <v>112</v>
      </c>
      <c r="H2223" t="s">
        <v>63</v>
      </c>
      <c r="I2223" t="s">
        <v>83</v>
      </c>
      <c r="J2223" t="s">
        <v>72</v>
      </c>
      <c r="K2223" t="s">
        <v>61</v>
      </c>
      <c r="L2223" t="s">
        <v>62</v>
      </c>
      <c r="M2223">
        <v>1</v>
      </c>
      <c r="N2223" t="s">
        <v>56</v>
      </c>
      <c r="O2223">
        <v>3</v>
      </c>
      <c r="P2223">
        <v>6</v>
      </c>
      <c r="Q2223">
        <v>9</v>
      </c>
      <c r="R2223" t="s">
        <v>63</v>
      </c>
      <c r="S2223" t="s">
        <v>100</v>
      </c>
      <c r="T2223" t="s">
        <v>84</v>
      </c>
      <c r="U2223" t="s">
        <v>60</v>
      </c>
      <c r="V2223" t="s">
        <v>66</v>
      </c>
      <c r="W2223" t="s">
        <v>67</v>
      </c>
      <c r="X2223">
        <v>4</v>
      </c>
      <c r="Y2223">
        <v>0</v>
      </c>
      <c r="Z2223">
        <v>3</v>
      </c>
      <c r="AA2223">
        <v>0</v>
      </c>
      <c r="AB2223">
        <v>7</v>
      </c>
      <c r="AC2223">
        <v>7</v>
      </c>
      <c r="AD2223">
        <v>5</v>
      </c>
      <c r="AE2223">
        <v>4</v>
      </c>
      <c r="AF2223">
        <v>5</v>
      </c>
      <c r="AG2223">
        <v>0</v>
      </c>
      <c r="AH2223">
        <v>5</v>
      </c>
      <c r="AI2223">
        <v>5</v>
      </c>
      <c r="AJ2223">
        <v>9</v>
      </c>
      <c r="AK2223" t="s">
        <v>68</v>
      </c>
      <c r="AL2223">
        <v>9</v>
      </c>
      <c r="AM2223">
        <v>7</v>
      </c>
      <c r="AN2223">
        <v>5</v>
      </c>
      <c r="AO2223">
        <v>6</v>
      </c>
      <c r="AP2223">
        <v>9</v>
      </c>
      <c r="AQ2223">
        <v>5</v>
      </c>
      <c r="AR2223" t="s">
        <v>68</v>
      </c>
      <c r="AS2223" t="s">
        <v>68</v>
      </c>
      <c r="AT2223" t="s">
        <v>68</v>
      </c>
      <c r="AU2223" t="s">
        <v>68</v>
      </c>
      <c r="AV2223" t="s">
        <v>68</v>
      </c>
      <c r="AW2223" t="s">
        <v>68</v>
      </c>
      <c r="AX2223" t="s">
        <v>68</v>
      </c>
      <c r="AY2223" t="s">
        <v>68</v>
      </c>
      <c r="AZ2223" t="s">
        <v>68</v>
      </c>
      <c r="BA2223" t="s">
        <v>68</v>
      </c>
      <c r="BB2223" t="s">
        <v>68</v>
      </c>
      <c r="BC2223" t="s">
        <v>68</v>
      </c>
      <c r="BD2223" t="s">
        <v>68</v>
      </c>
      <c r="BE2223" t="s">
        <v>68</v>
      </c>
      <c r="BF2223" t="s">
        <v>68</v>
      </c>
      <c r="BG2223" t="s">
        <v>69</v>
      </c>
      <c r="BH2223" t="s">
        <v>84</v>
      </c>
      <c r="BI2223">
        <v>0.96499999999999997</v>
      </c>
    </row>
    <row r="2224" spans="1:64" hidden="1" x14ac:dyDescent="0.3">
      <c r="A2224">
        <v>2016</v>
      </c>
      <c r="B2224" t="s">
        <v>53</v>
      </c>
      <c r="C2224" t="s">
        <v>2183</v>
      </c>
      <c r="D2224" t="s">
        <v>62</v>
      </c>
      <c r="E2224">
        <v>1</v>
      </c>
      <c r="F2224" t="s">
        <v>71</v>
      </c>
      <c r="G2224" t="s">
        <v>112</v>
      </c>
      <c r="H2224" t="s">
        <v>63</v>
      </c>
      <c r="I2224" t="s">
        <v>83</v>
      </c>
      <c r="J2224" t="s">
        <v>72</v>
      </c>
      <c r="K2224" t="s">
        <v>61</v>
      </c>
      <c r="L2224" t="s">
        <v>62</v>
      </c>
      <c r="M2224">
        <v>1</v>
      </c>
      <c r="N2224" t="s">
        <v>71</v>
      </c>
      <c r="O2224">
        <v>1</v>
      </c>
      <c r="P2224">
        <v>2</v>
      </c>
      <c r="Q2224">
        <v>2</v>
      </c>
      <c r="R2224" t="s">
        <v>63</v>
      </c>
      <c r="S2224" t="s">
        <v>100</v>
      </c>
      <c r="T2224" t="s">
        <v>84</v>
      </c>
      <c r="U2224" t="s">
        <v>60</v>
      </c>
      <c r="V2224" t="s">
        <v>66</v>
      </c>
      <c r="W2224" t="s">
        <v>67</v>
      </c>
      <c r="X2224">
        <v>4</v>
      </c>
      <c r="Y2224">
        <v>0</v>
      </c>
      <c r="Z2224">
        <v>3</v>
      </c>
      <c r="AA2224">
        <v>0</v>
      </c>
      <c r="AB2224">
        <v>7</v>
      </c>
      <c r="AC2224">
        <v>6</v>
      </c>
      <c r="AD2224">
        <v>5</v>
      </c>
      <c r="AE2224">
        <v>8</v>
      </c>
      <c r="AF2224" t="s">
        <v>68</v>
      </c>
      <c r="AG2224">
        <v>2</v>
      </c>
      <c r="AH2224">
        <v>5</v>
      </c>
      <c r="AI2224">
        <v>5</v>
      </c>
      <c r="AJ2224">
        <v>8</v>
      </c>
      <c r="AK2224">
        <v>5</v>
      </c>
      <c r="AL2224">
        <v>6</v>
      </c>
      <c r="AM2224">
        <v>5</v>
      </c>
      <c r="AN2224">
        <v>5</v>
      </c>
      <c r="AO2224">
        <v>7</v>
      </c>
      <c r="AP2224">
        <v>5</v>
      </c>
      <c r="AQ2224">
        <v>7</v>
      </c>
      <c r="AR2224">
        <v>5</v>
      </c>
      <c r="AS2224" t="s">
        <v>68</v>
      </c>
      <c r="AT2224" t="s">
        <v>68</v>
      </c>
      <c r="AU2224" t="s">
        <v>68</v>
      </c>
      <c r="AV2224" t="s">
        <v>68</v>
      </c>
      <c r="AW2224" t="s">
        <v>68</v>
      </c>
      <c r="AX2224" t="s">
        <v>68</v>
      </c>
      <c r="AY2224" t="s">
        <v>68</v>
      </c>
      <c r="AZ2224" t="s">
        <v>68</v>
      </c>
      <c r="BA2224" t="s">
        <v>68</v>
      </c>
      <c r="BB2224" t="s">
        <v>68</v>
      </c>
      <c r="BC2224" t="s">
        <v>68</v>
      </c>
      <c r="BD2224" t="s">
        <v>68</v>
      </c>
      <c r="BE2224" t="s">
        <v>68</v>
      </c>
      <c r="BF2224" t="s">
        <v>68</v>
      </c>
      <c r="BG2224" t="s">
        <v>68</v>
      </c>
      <c r="BH2224" t="s">
        <v>69</v>
      </c>
      <c r="BI2224" t="s">
        <v>84</v>
      </c>
      <c r="BJ2224">
        <v>0.71799999999999997</v>
      </c>
    </row>
    <row r="2225" spans="1:63" hidden="1" x14ac:dyDescent="0.3">
      <c r="A2225">
        <v>2016</v>
      </c>
      <c r="B2225" t="s">
        <v>53</v>
      </c>
      <c r="C2225" t="s">
        <v>2184</v>
      </c>
      <c r="D2225" t="s">
        <v>62</v>
      </c>
      <c r="E2225">
        <v>1</v>
      </c>
      <c r="F2225" t="s">
        <v>56</v>
      </c>
      <c r="G2225" t="s">
        <v>112</v>
      </c>
      <c r="H2225" t="s">
        <v>63</v>
      </c>
      <c r="I2225" t="s">
        <v>83</v>
      </c>
      <c r="J2225" t="s">
        <v>72</v>
      </c>
      <c r="K2225" t="s">
        <v>61</v>
      </c>
      <c r="L2225" t="s">
        <v>62</v>
      </c>
      <c r="M2225">
        <v>1</v>
      </c>
      <c r="N2225" t="s">
        <v>56</v>
      </c>
      <c r="O2225">
        <v>4</v>
      </c>
      <c r="P2225">
        <v>7</v>
      </c>
      <c r="Q2225">
        <v>10</v>
      </c>
      <c r="R2225" t="s">
        <v>63</v>
      </c>
      <c r="S2225" t="s">
        <v>100</v>
      </c>
      <c r="T2225" t="s">
        <v>84</v>
      </c>
      <c r="U2225" t="s">
        <v>60</v>
      </c>
      <c r="V2225" t="s">
        <v>66</v>
      </c>
      <c r="W2225" t="s">
        <v>67</v>
      </c>
      <c r="X2225">
        <v>4</v>
      </c>
      <c r="Y2225">
        <v>0</v>
      </c>
      <c r="Z2225">
        <v>3</v>
      </c>
      <c r="AA2225">
        <v>0</v>
      </c>
      <c r="AB2225">
        <v>7</v>
      </c>
      <c r="AC2225">
        <v>7</v>
      </c>
      <c r="AD2225">
        <v>3</v>
      </c>
      <c r="AE2225">
        <v>5</v>
      </c>
      <c r="AF2225">
        <v>2</v>
      </c>
      <c r="AG2225">
        <v>3</v>
      </c>
      <c r="AH2225">
        <v>5</v>
      </c>
      <c r="AI2225">
        <v>7</v>
      </c>
      <c r="AJ2225">
        <v>5</v>
      </c>
      <c r="AK2225" t="s">
        <v>68</v>
      </c>
      <c r="AL2225">
        <v>7</v>
      </c>
      <c r="AM2225">
        <v>9</v>
      </c>
      <c r="AN2225">
        <v>8</v>
      </c>
      <c r="AO2225">
        <v>5</v>
      </c>
      <c r="AP2225">
        <v>5</v>
      </c>
      <c r="AQ2225">
        <v>5</v>
      </c>
      <c r="AR2225" t="s">
        <v>68</v>
      </c>
      <c r="AS2225" t="s">
        <v>68</v>
      </c>
      <c r="AT2225" t="s">
        <v>68</v>
      </c>
      <c r="AU2225" t="s">
        <v>68</v>
      </c>
      <c r="AV2225" t="s">
        <v>68</v>
      </c>
      <c r="AW2225" t="s">
        <v>68</v>
      </c>
      <c r="AX2225" t="s">
        <v>68</v>
      </c>
      <c r="AY2225" t="s">
        <v>68</v>
      </c>
      <c r="AZ2225" t="s">
        <v>68</v>
      </c>
      <c r="BA2225" t="s">
        <v>68</v>
      </c>
      <c r="BB2225" t="s">
        <v>68</v>
      </c>
      <c r="BC2225" t="s">
        <v>68</v>
      </c>
      <c r="BD2225" t="s">
        <v>68</v>
      </c>
      <c r="BE2225" t="s">
        <v>68</v>
      </c>
      <c r="BF2225" t="s">
        <v>68</v>
      </c>
      <c r="BG2225" t="s">
        <v>69</v>
      </c>
      <c r="BH2225" t="s">
        <v>84</v>
      </c>
      <c r="BI2225">
        <v>0.71799999999999997</v>
      </c>
    </row>
    <row r="2226" spans="1:63" hidden="1" x14ac:dyDescent="0.3">
      <c r="A2226">
        <v>2016</v>
      </c>
      <c r="B2226" t="s">
        <v>53</v>
      </c>
      <c r="C2226" t="s">
        <v>2185</v>
      </c>
      <c r="D2226" t="s">
        <v>62</v>
      </c>
      <c r="E2226">
        <v>1</v>
      </c>
      <c r="F2226" t="s">
        <v>56</v>
      </c>
      <c r="G2226" t="s">
        <v>112</v>
      </c>
      <c r="H2226" t="s">
        <v>63</v>
      </c>
      <c r="I2226" t="s">
        <v>83</v>
      </c>
      <c r="J2226" t="s">
        <v>72</v>
      </c>
      <c r="K2226" t="s">
        <v>61</v>
      </c>
      <c r="L2226" t="s">
        <v>62</v>
      </c>
      <c r="M2226">
        <v>1</v>
      </c>
      <c r="N2226" t="s">
        <v>56</v>
      </c>
      <c r="O2226">
        <v>4</v>
      </c>
      <c r="P2226">
        <v>8</v>
      </c>
      <c r="Q2226">
        <v>11</v>
      </c>
      <c r="R2226" t="s">
        <v>63</v>
      </c>
      <c r="S2226" t="s">
        <v>100</v>
      </c>
      <c r="T2226" t="s">
        <v>84</v>
      </c>
      <c r="U2226" t="s">
        <v>60</v>
      </c>
      <c r="V2226" t="s">
        <v>66</v>
      </c>
      <c r="W2226" t="s">
        <v>67</v>
      </c>
      <c r="X2226">
        <v>4</v>
      </c>
      <c r="Y2226">
        <v>0</v>
      </c>
      <c r="Z2226">
        <v>3</v>
      </c>
      <c r="AA2226">
        <v>0</v>
      </c>
      <c r="AB2226">
        <v>7</v>
      </c>
      <c r="AC2226">
        <v>6</v>
      </c>
      <c r="AD2226">
        <v>4</v>
      </c>
      <c r="AE2226">
        <v>2</v>
      </c>
      <c r="AF2226">
        <v>5</v>
      </c>
      <c r="AG2226">
        <v>6</v>
      </c>
      <c r="AH2226">
        <v>5</v>
      </c>
      <c r="AI2226">
        <v>7</v>
      </c>
      <c r="AJ2226" t="s">
        <v>68</v>
      </c>
      <c r="AK2226">
        <v>7</v>
      </c>
      <c r="AL2226">
        <v>5</v>
      </c>
      <c r="AM2226">
        <v>5</v>
      </c>
      <c r="AN2226">
        <v>5</v>
      </c>
      <c r="AO2226">
        <v>7</v>
      </c>
      <c r="AP2226">
        <v>5</v>
      </c>
      <c r="AQ2226">
        <v>6</v>
      </c>
      <c r="AR2226">
        <v>5</v>
      </c>
      <c r="AS2226" t="s">
        <v>68</v>
      </c>
      <c r="AT2226" t="s">
        <v>68</v>
      </c>
      <c r="AU2226" t="s">
        <v>68</v>
      </c>
      <c r="AV2226" t="s">
        <v>68</v>
      </c>
      <c r="AW2226" t="s">
        <v>68</v>
      </c>
      <c r="AX2226" t="s">
        <v>68</v>
      </c>
      <c r="AY2226" t="s">
        <v>68</v>
      </c>
      <c r="AZ2226" t="s">
        <v>68</v>
      </c>
      <c r="BA2226" t="s">
        <v>68</v>
      </c>
      <c r="BB2226" t="s">
        <v>68</v>
      </c>
      <c r="BC2226" t="s">
        <v>68</v>
      </c>
      <c r="BD2226" t="s">
        <v>68</v>
      </c>
      <c r="BE2226" t="s">
        <v>68</v>
      </c>
      <c r="BF2226" t="s">
        <v>68</v>
      </c>
      <c r="BG2226" t="s">
        <v>68</v>
      </c>
      <c r="BH2226" t="s">
        <v>69</v>
      </c>
      <c r="BI2226" t="s">
        <v>84</v>
      </c>
      <c r="BJ2226">
        <v>0.71799999999999997</v>
      </c>
    </row>
    <row r="2227" spans="1:63" hidden="1" x14ac:dyDescent="0.3">
      <c r="A2227">
        <v>2016</v>
      </c>
      <c r="B2227" t="s">
        <v>53</v>
      </c>
      <c r="C2227" t="s">
        <v>2186</v>
      </c>
      <c r="D2227" t="s">
        <v>62</v>
      </c>
      <c r="E2227">
        <v>1</v>
      </c>
      <c r="F2227" t="s">
        <v>56</v>
      </c>
      <c r="G2227" t="s">
        <v>112</v>
      </c>
      <c r="H2227" t="s">
        <v>63</v>
      </c>
      <c r="I2227" t="s">
        <v>83</v>
      </c>
      <c r="J2227" t="s">
        <v>72</v>
      </c>
      <c r="K2227" t="s">
        <v>61</v>
      </c>
      <c r="L2227" t="s">
        <v>62</v>
      </c>
      <c r="M2227">
        <v>1</v>
      </c>
      <c r="N2227" t="s">
        <v>56</v>
      </c>
      <c r="O2227">
        <v>4</v>
      </c>
      <c r="P2227">
        <v>8</v>
      </c>
      <c r="Q2227">
        <v>12</v>
      </c>
      <c r="R2227" t="s">
        <v>63</v>
      </c>
      <c r="S2227" t="s">
        <v>100</v>
      </c>
      <c r="T2227" t="s">
        <v>84</v>
      </c>
      <c r="U2227" t="s">
        <v>60</v>
      </c>
      <c r="V2227" t="s">
        <v>66</v>
      </c>
      <c r="W2227" t="s">
        <v>67</v>
      </c>
      <c r="X2227">
        <v>4</v>
      </c>
      <c r="Y2227">
        <v>0</v>
      </c>
      <c r="Z2227">
        <v>3</v>
      </c>
      <c r="AA2227">
        <v>0</v>
      </c>
      <c r="AB2227">
        <v>7</v>
      </c>
      <c r="AC2227">
        <v>7</v>
      </c>
      <c r="AD2227">
        <v>5</v>
      </c>
      <c r="AE2227">
        <v>6</v>
      </c>
      <c r="AF2227">
        <v>4</v>
      </c>
      <c r="AG2227">
        <v>5</v>
      </c>
      <c r="AH2227">
        <v>2</v>
      </c>
      <c r="AI2227">
        <v>4</v>
      </c>
      <c r="AJ2227">
        <v>6</v>
      </c>
      <c r="AK2227">
        <v>5</v>
      </c>
      <c r="AL2227">
        <v>6</v>
      </c>
      <c r="AM2227">
        <v>5</v>
      </c>
      <c r="AN2227">
        <v>6</v>
      </c>
      <c r="AO2227">
        <v>5</v>
      </c>
      <c r="AP2227">
        <v>6</v>
      </c>
      <c r="AQ2227">
        <v>5</v>
      </c>
      <c r="AR2227">
        <v>2</v>
      </c>
      <c r="AS2227">
        <v>5</v>
      </c>
      <c r="AT2227" t="s">
        <v>68</v>
      </c>
      <c r="AU2227" t="s">
        <v>68</v>
      </c>
      <c r="AV2227" t="s">
        <v>68</v>
      </c>
      <c r="AW2227" t="s">
        <v>68</v>
      </c>
      <c r="AX2227" t="s">
        <v>68</v>
      </c>
      <c r="AY2227" t="s">
        <v>68</v>
      </c>
      <c r="AZ2227" t="s">
        <v>68</v>
      </c>
      <c r="BA2227" t="s">
        <v>68</v>
      </c>
      <c r="BB2227" t="s">
        <v>68</v>
      </c>
      <c r="BC2227" t="s">
        <v>68</v>
      </c>
      <c r="BD2227" t="s">
        <v>68</v>
      </c>
      <c r="BE2227" t="s">
        <v>68</v>
      </c>
      <c r="BF2227" t="s">
        <v>68</v>
      </c>
      <c r="BG2227" t="s">
        <v>68</v>
      </c>
      <c r="BH2227" t="s">
        <v>68</v>
      </c>
      <c r="BI2227" t="s">
        <v>69</v>
      </c>
      <c r="BJ2227" t="s">
        <v>84</v>
      </c>
      <c r="BK2227">
        <v>0.54500000000000004</v>
      </c>
    </row>
    <row r="2228" spans="1:63" hidden="1" x14ac:dyDescent="0.3">
      <c r="A2228">
        <v>2016</v>
      </c>
      <c r="B2228" t="s">
        <v>53</v>
      </c>
      <c r="C2228" t="s">
        <v>2187</v>
      </c>
      <c r="D2228" t="s">
        <v>62</v>
      </c>
      <c r="E2228">
        <v>1</v>
      </c>
      <c r="F2228" t="s">
        <v>56</v>
      </c>
      <c r="G2228" t="s">
        <v>112</v>
      </c>
      <c r="H2228" t="s">
        <v>63</v>
      </c>
      <c r="I2228" t="s">
        <v>59</v>
      </c>
      <c r="J2228" t="s">
        <v>72</v>
      </c>
      <c r="K2228" t="s">
        <v>61</v>
      </c>
      <c r="L2228" t="s">
        <v>62</v>
      </c>
      <c r="M2228">
        <v>1</v>
      </c>
      <c r="N2228" t="s">
        <v>56</v>
      </c>
      <c r="O2228">
        <v>5</v>
      </c>
      <c r="P2228">
        <v>9</v>
      </c>
      <c r="Q2228">
        <v>13</v>
      </c>
      <c r="R2228" t="s">
        <v>63</v>
      </c>
      <c r="S2228" t="s">
        <v>100</v>
      </c>
      <c r="T2228" t="s">
        <v>65</v>
      </c>
      <c r="U2228" t="s">
        <v>60</v>
      </c>
      <c r="V2228" t="s">
        <v>66</v>
      </c>
      <c r="W2228" t="s">
        <v>67</v>
      </c>
      <c r="X2228">
        <v>4</v>
      </c>
      <c r="Y2228">
        <v>0</v>
      </c>
      <c r="Z2228">
        <v>3</v>
      </c>
      <c r="AA2228">
        <v>0</v>
      </c>
      <c r="AB2228">
        <v>7</v>
      </c>
      <c r="AC2228">
        <v>2</v>
      </c>
      <c r="AD2228">
        <v>5</v>
      </c>
      <c r="AE2228">
        <v>1</v>
      </c>
      <c r="AF2228">
        <v>1</v>
      </c>
      <c r="AG2228">
        <v>5</v>
      </c>
      <c r="AH2228">
        <v>0</v>
      </c>
      <c r="AI2228">
        <v>1</v>
      </c>
      <c r="AJ2228">
        <v>5</v>
      </c>
      <c r="AK2228">
        <v>0</v>
      </c>
      <c r="AL2228">
        <v>5</v>
      </c>
      <c r="AM2228">
        <v>6</v>
      </c>
      <c r="AN2228">
        <v>4</v>
      </c>
      <c r="AO2228">
        <v>5</v>
      </c>
      <c r="AP2228">
        <v>2</v>
      </c>
      <c r="AQ2228">
        <v>5</v>
      </c>
      <c r="AR2228">
        <v>4</v>
      </c>
      <c r="AS2228">
        <v>5</v>
      </c>
      <c r="AT2228" t="s">
        <v>68</v>
      </c>
      <c r="AU2228" t="s">
        <v>68</v>
      </c>
      <c r="AV2228" t="s">
        <v>68</v>
      </c>
      <c r="AW2228" t="s">
        <v>68</v>
      </c>
      <c r="AX2228" t="s">
        <v>68</v>
      </c>
      <c r="AY2228" t="s">
        <v>68</v>
      </c>
      <c r="AZ2228" t="s">
        <v>68</v>
      </c>
      <c r="BA2228" t="s">
        <v>68</v>
      </c>
      <c r="BB2228" t="s">
        <v>68</v>
      </c>
      <c r="BC2228" t="s">
        <v>68</v>
      </c>
      <c r="BD2228" t="s">
        <v>68</v>
      </c>
      <c r="BE2228" t="s">
        <v>68</v>
      </c>
      <c r="BF2228" t="s">
        <v>68</v>
      </c>
      <c r="BG2228" t="s">
        <v>68</v>
      </c>
      <c r="BH2228" t="s">
        <v>68</v>
      </c>
      <c r="BI2228" t="s">
        <v>69</v>
      </c>
      <c r="BJ2228" t="s">
        <v>65</v>
      </c>
      <c r="BK2228">
        <v>0.97</v>
      </c>
    </row>
    <row r="2229" spans="1:63" hidden="1" x14ac:dyDescent="0.3">
      <c r="A2229">
        <v>2016</v>
      </c>
      <c r="B2229" t="s">
        <v>53</v>
      </c>
      <c r="C2229" t="s">
        <v>2188</v>
      </c>
      <c r="D2229" t="s">
        <v>62</v>
      </c>
      <c r="E2229">
        <v>1</v>
      </c>
      <c r="F2229" t="s">
        <v>56</v>
      </c>
      <c r="G2229" t="s">
        <v>112</v>
      </c>
      <c r="H2229" t="s">
        <v>63</v>
      </c>
      <c r="I2229" t="s">
        <v>83</v>
      </c>
      <c r="J2229" t="s">
        <v>72</v>
      </c>
      <c r="K2229" t="s">
        <v>61</v>
      </c>
      <c r="L2229" t="s">
        <v>62</v>
      </c>
      <c r="M2229">
        <v>1</v>
      </c>
      <c r="N2229" t="s">
        <v>56</v>
      </c>
      <c r="O2229">
        <v>5</v>
      </c>
      <c r="P2229">
        <v>10</v>
      </c>
      <c r="Q2229">
        <v>14</v>
      </c>
      <c r="R2229" t="s">
        <v>63</v>
      </c>
      <c r="S2229" t="s">
        <v>100</v>
      </c>
      <c r="T2229" t="s">
        <v>84</v>
      </c>
      <c r="U2229" t="s">
        <v>60</v>
      </c>
      <c r="V2229" t="s">
        <v>66</v>
      </c>
      <c r="W2229" t="s">
        <v>67</v>
      </c>
      <c r="X2229">
        <v>4</v>
      </c>
      <c r="Y2229">
        <v>0</v>
      </c>
      <c r="Z2229">
        <v>3</v>
      </c>
      <c r="AA2229">
        <v>0</v>
      </c>
      <c r="AB2229">
        <v>7</v>
      </c>
      <c r="AC2229">
        <v>6</v>
      </c>
      <c r="AD2229">
        <v>5</v>
      </c>
      <c r="AE2229">
        <v>2</v>
      </c>
      <c r="AF2229">
        <v>5</v>
      </c>
      <c r="AG2229">
        <v>1</v>
      </c>
      <c r="AH2229">
        <v>3</v>
      </c>
      <c r="AI2229">
        <v>7</v>
      </c>
      <c r="AJ2229">
        <v>5</v>
      </c>
      <c r="AK2229" t="s">
        <v>68</v>
      </c>
      <c r="AL2229">
        <v>7</v>
      </c>
      <c r="AM2229">
        <v>5</v>
      </c>
      <c r="AN2229">
        <v>7</v>
      </c>
      <c r="AO2229">
        <v>5</v>
      </c>
      <c r="AP2229">
        <v>10</v>
      </c>
      <c r="AQ2229">
        <v>7</v>
      </c>
      <c r="AR2229" t="s">
        <v>68</v>
      </c>
      <c r="AS2229" t="s">
        <v>68</v>
      </c>
      <c r="AT2229" t="s">
        <v>68</v>
      </c>
      <c r="AU2229" t="s">
        <v>68</v>
      </c>
      <c r="AV2229" t="s">
        <v>68</v>
      </c>
      <c r="AW2229" t="s">
        <v>68</v>
      </c>
      <c r="AX2229" t="s">
        <v>68</v>
      </c>
      <c r="AY2229" t="s">
        <v>68</v>
      </c>
      <c r="AZ2229" t="s">
        <v>68</v>
      </c>
      <c r="BA2229" t="s">
        <v>68</v>
      </c>
      <c r="BB2229" t="s">
        <v>68</v>
      </c>
      <c r="BC2229" t="s">
        <v>68</v>
      </c>
      <c r="BD2229" t="s">
        <v>68</v>
      </c>
      <c r="BE2229" t="s">
        <v>68</v>
      </c>
      <c r="BF2229" t="s">
        <v>68</v>
      </c>
      <c r="BG2229" t="s">
        <v>69</v>
      </c>
      <c r="BH2229" t="s">
        <v>84</v>
      </c>
      <c r="BI2229">
        <v>0.71799999999999997</v>
      </c>
    </row>
    <row r="2230" spans="1:63" hidden="1" x14ac:dyDescent="0.3">
      <c r="A2230">
        <v>2016</v>
      </c>
      <c r="B2230" t="s">
        <v>53</v>
      </c>
      <c r="C2230" t="s">
        <v>2189</v>
      </c>
      <c r="D2230" t="s">
        <v>62</v>
      </c>
      <c r="E2230">
        <v>1</v>
      </c>
      <c r="F2230" t="s">
        <v>56</v>
      </c>
      <c r="G2230" t="s">
        <v>112</v>
      </c>
      <c r="H2230" t="s">
        <v>63</v>
      </c>
      <c r="I2230" t="s">
        <v>83</v>
      </c>
      <c r="J2230" t="s">
        <v>72</v>
      </c>
      <c r="K2230" t="s">
        <v>61</v>
      </c>
      <c r="L2230" t="s">
        <v>62</v>
      </c>
      <c r="M2230">
        <v>1</v>
      </c>
      <c r="N2230" t="s">
        <v>56</v>
      </c>
      <c r="O2230">
        <v>5</v>
      </c>
      <c r="P2230">
        <v>10</v>
      </c>
      <c r="Q2230">
        <v>15</v>
      </c>
      <c r="R2230" t="s">
        <v>63</v>
      </c>
      <c r="S2230" t="s">
        <v>100</v>
      </c>
      <c r="T2230" t="s">
        <v>65</v>
      </c>
      <c r="U2230" t="s">
        <v>60</v>
      </c>
      <c r="V2230" t="s">
        <v>66</v>
      </c>
      <c r="W2230" t="s">
        <v>67</v>
      </c>
      <c r="X2230">
        <v>4</v>
      </c>
      <c r="Y2230">
        <v>0</v>
      </c>
      <c r="Z2230">
        <v>3</v>
      </c>
      <c r="AA2230">
        <v>0</v>
      </c>
      <c r="AB2230">
        <v>7</v>
      </c>
      <c r="AC2230">
        <v>3</v>
      </c>
      <c r="AD2230">
        <v>2</v>
      </c>
      <c r="AE2230">
        <v>1</v>
      </c>
      <c r="AF2230">
        <v>5</v>
      </c>
      <c r="AG2230">
        <v>2</v>
      </c>
      <c r="AH2230">
        <v>5</v>
      </c>
      <c r="AI2230">
        <v>2</v>
      </c>
      <c r="AJ2230">
        <v>5</v>
      </c>
      <c r="AK2230" t="s">
        <v>68</v>
      </c>
      <c r="AL2230">
        <v>9</v>
      </c>
      <c r="AM2230">
        <v>9</v>
      </c>
      <c r="AN2230">
        <v>6</v>
      </c>
      <c r="AO2230">
        <v>8</v>
      </c>
      <c r="AP2230" t="s">
        <v>68</v>
      </c>
      <c r="AQ2230" t="s">
        <v>68</v>
      </c>
      <c r="AR2230" t="s">
        <v>68</v>
      </c>
      <c r="AS2230" t="s">
        <v>68</v>
      </c>
      <c r="AT2230" t="s">
        <v>68</v>
      </c>
      <c r="AU2230" t="s">
        <v>68</v>
      </c>
      <c r="AV2230" t="s">
        <v>68</v>
      </c>
      <c r="AW2230" t="s">
        <v>68</v>
      </c>
      <c r="AX2230" t="s">
        <v>68</v>
      </c>
      <c r="AY2230" t="s">
        <v>68</v>
      </c>
      <c r="AZ2230" t="s">
        <v>68</v>
      </c>
      <c r="BA2230" t="s">
        <v>68</v>
      </c>
      <c r="BB2230" t="s">
        <v>68</v>
      </c>
      <c r="BC2230" t="s">
        <v>68</v>
      </c>
      <c r="BD2230" t="s">
        <v>68</v>
      </c>
      <c r="BE2230" t="s">
        <v>69</v>
      </c>
      <c r="BF2230" t="s">
        <v>84</v>
      </c>
      <c r="BG2230">
        <v>0.71799999999999997</v>
      </c>
    </row>
    <row r="2231" spans="1:63" hidden="1" x14ac:dyDescent="0.3">
      <c r="A2231">
        <v>2016</v>
      </c>
      <c r="B2231" t="s">
        <v>53</v>
      </c>
      <c r="C2231" t="s">
        <v>2190</v>
      </c>
      <c r="D2231" t="s">
        <v>62</v>
      </c>
      <c r="E2231">
        <v>1</v>
      </c>
      <c r="F2231" t="s">
        <v>56</v>
      </c>
      <c r="G2231" t="s">
        <v>112</v>
      </c>
      <c r="H2231" t="s">
        <v>63</v>
      </c>
      <c r="I2231" t="s">
        <v>59</v>
      </c>
      <c r="J2231" t="s">
        <v>72</v>
      </c>
      <c r="K2231" t="s">
        <v>61</v>
      </c>
      <c r="L2231" t="s">
        <v>62</v>
      </c>
      <c r="M2231">
        <v>1</v>
      </c>
      <c r="N2231" t="s">
        <v>56</v>
      </c>
      <c r="O2231">
        <v>6</v>
      </c>
      <c r="P2231">
        <v>11</v>
      </c>
      <c r="Q2231">
        <v>16</v>
      </c>
      <c r="R2231" t="s">
        <v>63</v>
      </c>
      <c r="S2231" t="s">
        <v>100</v>
      </c>
      <c r="T2231" t="s">
        <v>65</v>
      </c>
      <c r="U2231" t="s">
        <v>60</v>
      </c>
      <c r="V2231" t="s">
        <v>66</v>
      </c>
      <c r="W2231" t="s">
        <v>67</v>
      </c>
      <c r="X2231">
        <v>4</v>
      </c>
      <c r="Y2231">
        <v>0</v>
      </c>
      <c r="Z2231">
        <v>3</v>
      </c>
      <c r="AA2231">
        <v>0</v>
      </c>
      <c r="AB2231">
        <v>7</v>
      </c>
      <c r="AC2231">
        <v>1</v>
      </c>
      <c r="AD2231">
        <v>5</v>
      </c>
      <c r="AE2231">
        <v>0</v>
      </c>
      <c r="AF2231">
        <v>0</v>
      </c>
      <c r="AG2231">
        <v>3</v>
      </c>
      <c r="AH2231">
        <v>0</v>
      </c>
      <c r="AI2231">
        <v>2</v>
      </c>
      <c r="AJ2231">
        <v>5</v>
      </c>
      <c r="AK2231">
        <v>5</v>
      </c>
      <c r="AL2231">
        <v>3</v>
      </c>
      <c r="AM2231">
        <v>6</v>
      </c>
      <c r="AN2231">
        <v>3</v>
      </c>
      <c r="AO2231" t="s">
        <v>68</v>
      </c>
      <c r="AP2231" t="s">
        <v>68</v>
      </c>
      <c r="AQ2231" t="s">
        <v>68</v>
      </c>
      <c r="AR2231" t="s">
        <v>68</v>
      </c>
      <c r="AS2231" t="s">
        <v>68</v>
      </c>
      <c r="AT2231" t="s">
        <v>68</v>
      </c>
      <c r="AU2231" t="s">
        <v>68</v>
      </c>
      <c r="AV2231" t="s">
        <v>68</v>
      </c>
      <c r="AW2231" t="s">
        <v>68</v>
      </c>
      <c r="AX2231" t="s">
        <v>68</v>
      </c>
      <c r="AY2231" t="s">
        <v>68</v>
      </c>
      <c r="AZ2231" t="s">
        <v>68</v>
      </c>
      <c r="BA2231" t="s">
        <v>68</v>
      </c>
      <c r="BB2231" t="s">
        <v>68</v>
      </c>
      <c r="BC2231" t="s">
        <v>68</v>
      </c>
      <c r="BD2231" t="s">
        <v>69</v>
      </c>
      <c r="BE2231" t="s">
        <v>65</v>
      </c>
      <c r="BF2231">
        <v>0.97</v>
      </c>
    </row>
    <row r="2232" spans="1:63" hidden="1" x14ac:dyDescent="0.3">
      <c r="A2232">
        <v>2016</v>
      </c>
      <c r="B2232" t="s">
        <v>53</v>
      </c>
      <c r="C2232" t="s">
        <v>2191</v>
      </c>
      <c r="D2232" t="s">
        <v>62</v>
      </c>
      <c r="E2232">
        <v>1</v>
      </c>
      <c r="F2232" t="s">
        <v>56</v>
      </c>
      <c r="G2232" t="s">
        <v>112</v>
      </c>
      <c r="H2232" t="s">
        <v>63</v>
      </c>
      <c r="I2232" t="s">
        <v>77</v>
      </c>
      <c r="J2232" t="s">
        <v>833</v>
      </c>
      <c r="K2232" t="s">
        <v>61</v>
      </c>
      <c r="L2232" t="s">
        <v>62</v>
      </c>
      <c r="M2232">
        <v>1</v>
      </c>
      <c r="N2232" t="s">
        <v>56</v>
      </c>
      <c r="O2232">
        <v>6</v>
      </c>
      <c r="P2232">
        <v>12</v>
      </c>
      <c r="Q2232">
        <v>17</v>
      </c>
      <c r="R2232" t="s">
        <v>63</v>
      </c>
      <c r="S2232" t="s">
        <v>100</v>
      </c>
      <c r="T2232" t="s">
        <v>79</v>
      </c>
      <c r="U2232" t="s">
        <v>833</v>
      </c>
      <c r="V2232" t="s">
        <v>66</v>
      </c>
      <c r="W2232" t="s">
        <v>67</v>
      </c>
      <c r="X2232">
        <v>4</v>
      </c>
      <c r="Y2232">
        <v>0</v>
      </c>
      <c r="Z2232">
        <v>3</v>
      </c>
      <c r="AA2232">
        <v>0</v>
      </c>
      <c r="AB2232">
        <v>7</v>
      </c>
      <c r="AC2232">
        <v>4</v>
      </c>
      <c r="AD2232">
        <v>5</v>
      </c>
      <c r="AE2232">
        <v>3</v>
      </c>
      <c r="AF2232">
        <v>5</v>
      </c>
      <c r="AG2232" t="s">
        <v>68</v>
      </c>
      <c r="AH2232" t="s">
        <v>68</v>
      </c>
      <c r="AI2232" t="s">
        <v>68</v>
      </c>
      <c r="AJ2232" t="s">
        <v>68</v>
      </c>
      <c r="AK2232">
        <v>7</v>
      </c>
      <c r="AL2232">
        <v>5</v>
      </c>
      <c r="AM2232">
        <v>5</v>
      </c>
      <c r="AN2232" t="s">
        <v>68</v>
      </c>
      <c r="AO2232" t="s">
        <v>68</v>
      </c>
      <c r="AP2232" t="s">
        <v>68</v>
      </c>
      <c r="AQ2232" t="s">
        <v>68</v>
      </c>
      <c r="AR2232" t="s">
        <v>68</v>
      </c>
      <c r="AS2232" t="s">
        <v>68</v>
      </c>
      <c r="AT2232" t="s">
        <v>68</v>
      </c>
      <c r="AU2232" t="s">
        <v>68</v>
      </c>
      <c r="AV2232" t="s">
        <v>68</v>
      </c>
      <c r="AW2232" t="s">
        <v>68</v>
      </c>
      <c r="AX2232" t="s">
        <v>68</v>
      </c>
      <c r="AY2232" t="s">
        <v>68</v>
      </c>
      <c r="AZ2232" t="s">
        <v>68</v>
      </c>
      <c r="BA2232" t="s">
        <v>68</v>
      </c>
      <c r="BB2232" t="s">
        <v>68</v>
      </c>
      <c r="BC2232" t="s">
        <v>68</v>
      </c>
      <c r="BD2232" t="s">
        <v>68</v>
      </c>
      <c r="BE2232" t="s">
        <v>69</v>
      </c>
      <c r="BF2232" t="s">
        <v>79</v>
      </c>
      <c r="BG2232">
        <v>1</v>
      </c>
    </row>
    <row r="2233" spans="1:63" hidden="1" x14ac:dyDescent="0.3">
      <c r="A2233">
        <v>2016</v>
      </c>
      <c r="B2233" t="s">
        <v>53</v>
      </c>
      <c r="C2233" t="s">
        <v>2192</v>
      </c>
      <c r="D2233" t="s">
        <v>62</v>
      </c>
      <c r="E2233">
        <v>1</v>
      </c>
      <c r="F2233" t="s">
        <v>71</v>
      </c>
      <c r="G2233" t="s">
        <v>112</v>
      </c>
      <c r="H2233" t="s">
        <v>63</v>
      </c>
      <c r="I2233" t="s">
        <v>83</v>
      </c>
      <c r="J2233" t="s">
        <v>72</v>
      </c>
      <c r="K2233" t="s">
        <v>61</v>
      </c>
      <c r="L2233" t="s">
        <v>62</v>
      </c>
      <c r="M2233">
        <v>1</v>
      </c>
      <c r="N2233" t="s">
        <v>71</v>
      </c>
      <c r="O2233">
        <v>2</v>
      </c>
      <c r="P2233">
        <v>4</v>
      </c>
      <c r="Q2233">
        <v>5</v>
      </c>
      <c r="R2233" t="s">
        <v>63</v>
      </c>
      <c r="S2233" t="s">
        <v>100</v>
      </c>
      <c r="T2233" t="s">
        <v>84</v>
      </c>
      <c r="U2233" t="s">
        <v>60</v>
      </c>
      <c r="V2233" t="s">
        <v>66</v>
      </c>
      <c r="W2233" t="s">
        <v>67</v>
      </c>
      <c r="X2233">
        <v>4</v>
      </c>
      <c r="Y2233">
        <v>0</v>
      </c>
      <c r="Z2233">
        <v>3</v>
      </c>
      <c r="AA2233">
        <v>0</v>
      </c>
      <c r="AB2233">
        <v>7</v>
      </c>
      <c r="AC2233">
        <v>6</v>
      </c>
      <c r="AD2233">
        <v>8</v>
      </c>
      <c r="AE2233" t="s">
        <v>68</v>
      </c>
      <c r="AF2233">
        <v>3</v>
      </c>
      <c r="AG2233">
        <v>6</v>
      </c>
      <c r="AH2233" t="s">
        <v>68</v>
      </c>
      <c r="AI2233">
        <v>8</v>
      </c>
      <c r="AJ2233">
        <v>5</v>
      </c>
      <c r="AK2233">
        <v>8</v>
      </c>
      <c r="AL2233">
        <v>5</v>
      </c>
      <c r="AM2233">
        <v>9</v>
      </c>
      <c r="AN2233">
        <v>9</v>
      </c>
      <c r="AO2233">
        <v>5</v>
      </c>
      <c r="AP2233" t="s">
        <v>68</v>
      </c>
      <c r="AQ2233" t="s">
        <v>68</v>
      </c>
      <c r="AR2233" t="s">
        <v>68</v>
      </c>
      <c r="AS2233" t="s">
        <v>68</v>
      </c>
      <c r="AT2233" t="s">
        <v>68</v>
      </c>
      <c r="AU2233" t="s">
        <v>68</v>
      </c>
      <c r="AV2233" t="s">
        <v>68</v>
      </c>
      <c r="AW2233" t="s">
        <v>68</v>
      </c>
      <c r="AX2233" t="s">
        <v>68</v>
      </c>
      <c r="AY2233" t="s">
        <v>68</v>
      </c>
      <c r="AZ2233" t="s">
        <v>68</v>
      </c>
      <c r="BA2233" t="s">
        <v>68</v>
      </c>
      <c r="BB2233" t="s">
        <v>68</v>
      </c>
      <c r="BC2233" t="s">
        <v>68</v>
      </c>
      <c r="BD2233" t="s">
        <v>68</v>
      </c>
      <c r="BE2233" t="s">
        <v>69</v>
      </c>
      <c r="BF2233" t="s">
        <v>84</v>
      </c>
      <c r="BG2233">
        <v>0.71799999999999997</v>
      </c>
    </row>
    <row r="2234" spans="1:63" hidden="1" x14ac:dyDescent="0.3">
      <c r="A2234">
        <v>2016</v>
      </c>
      <c r="B2234" t="s">
        <v>53</v>
      </c>
      <c r="C2234" t="s">
        <v>2193</v>
      </c>
      <c r="D2234" t="s">
        <v>62</v>
      </c>
      <c r="E2234">
        <v>1</v>
      </c>
      <c r="F2234" t="s">
        <v>71</v>
      </c>
      <c r="G2234" t="s">
        <v>112</v>
      </c>
      <c r="H2234" t="s">
        <v>63</v>
      </c>
      <c r="I2234" t="s">
        <v>83</v>
      </c>
      <c r="J2234" t="s">
        <v>72</v>
      </c>
      <c r="K2234" t="s">
        <v>61</v>
      </c>
      <c r="L2234" t="s">
        <v>62</v>
      </c>
      <c r="M2234">
        <v>1</v>
      </c>
      <c r="N2234" t="s">
        <v>71</v>
      </c>
      <c r="O2234">
        <v>2</v>
      </c>
      <c r="P2234">
        <v>4</v>
      </c>
      <c r="Q2234">
        <v>6</v>
      </c>
      <c r="R2234" t="s">
        <v>63</v>
      </c>
      <c r="S2234" t="s">
        <v>100</v>
      </c>
      <c r="T2234" t="s">
        <v>84</v>
      </c>
      <c r="U2234" t="s">
        <v>60</v>
      </c>
      <c r="V2234" t="s">
        <v>66</v>
      </c>
      <c r="W2234" t="s">
        <v>67</v>
      </c>
      <c r="X2234">
        <v>4</v>
      </c>
      <c r="Y2234">
        <v>0</v>
      </c>
      <c r="Z2234">
        <v>3</v>
      </c>
      <c r="AA2234">
        <v>0</v>
      </c>
      <c r="AB2234">
        <v>7</v>
      </c>
      <c r="AC2234">
        <v>8</v>
      </c>
      <c r="AD2234">
        <v>5</v>
      </c>
      <c r="AE2234">
        <v>5</v>
      </c>
      <c r="AF2234">
        <v>5</v>
      </c>
      <c r="AG2234">
        <v>3</v>
      </c>
      <c r="AH2234">
        <v>4</v>
      </c>
      <c r="AI2234">
        <v>5</v>
      </c>
      <c r="AJ2234">
        <v>6</v>
      </c>
      <c r="AK2234">
        <v>5</v>
      </c>
      <c r="AL2234" t="s">
        <v>68</v>
      </c>
      <c r="AM2234">
        <v>9</v>
      </c>
      <c r="AN2234">
        <v>8</v>
      </c>
      <c r="AO2234">
        <v>9</v>
      </c>
      <c r="AP2234">
        <v>10</v>
      </c>
      <c r="AQ2234" t="s">
        <v>68</v>
      </c>
      <c r="AR2234" t="s">
        <v>68</v>
      </c>
      <c r="AS2234" t="s">
        <v>68</v>
      </c>
      <c r="AT2234" t="s">
        <v>68</v>
      </c>
      <c r="AU2234" t="s">
        <v>68</v>
      </c>
      <c r="AV2234" t="s">
        <v>68</v>
      </c>
      <c r="AW2234" t="s">
        <v>68</v>
      </c>
      <c r="AX2234" t="s">
        <v>68</v>
      </c>
      <c r="AY2234" t="s">
        <v>68</v>
      </c>
      <c r="AZ2234" t="s">
        <v>68</v>
      </c>
      <c r="BA2234" t="s">
        <v>68</v>
      </c>
      <c r="BB2234" t="s">
        <v>68</v>
      </c>
      <c r="BC2234" t="s">
        <v>68</v>
      </c>
      <c r="BD2234" t="s">
        <v>68</v>
      </c>
      <c r="BE2234" t="s">
        <v>68</v>
      </c>
      <c r="BF2234" t="s">
        <v>69</v>
      </c>
      <c r="BG2234" t="s">
        <v>84</v>
      </c>
      <c r="BH2234">
        <v>0.71799999999999997</v>
      </c>
    </row>
    <row r="2235" spans="1:63" hidden="1" x14ac:dyDescent="0.3">
      <c r="A2235">
        <v>2016</v>
      </c>
      <c r="B2235" t="s">
        <v>53</v>
      </c>
      <c r="C2235" t="s">
        <v>2194</v>
      </c>
      <c r="D2235" t="s">
        <v>62</v>
      </c>
      <c r="E2235">
        <v>1</v>
      </c>
      <c r="F2235" t="s">
        <v>56</v>
      </c>
      <c r="G2235" t="s">
        <v>112</v>
      </c>
      <c r="H2235" t="s">
        <v>63</v>
      </c>
      <c r="I2235" t="s">
        <v>83</v>
      </c>
      <c r="J2235" t="s">
        <v>72</v>
      </c>
      <c r="K2235" t="s">
        <v>61</v>
      </c>
      <c r="L2235" t="s">
        <v>62</v>
      </c>
      <c r="M2235">
        <v>1</v>
      </c>
      <c r="N2235" t="s">
        <v>56</v>
      </c>
      <c r="O2235">
        <v>6</v>
      </c>
      <c r="P2235">
        <v>11</v>
      </c>
      <c r="Q2235">
        <v>18</v>
      </c>
      <c r="R2235" t="s">
        <v>63</v>
      </c>
      <c r="S2235" t="s">
        <v>100</v>
      </c>
      <c r="T2235" t="s">
        <v>84</v>
      </c>
      <c r="U2235" t="s">
        <v>60</v>
      </c>
      <c r="V2235" t="s">
        <v>66</v>
      </c>
      <c r="W2235" t="s">
        <v>67</v>
      </c>
      <c r="X2235">
        <v>4</v>
      </c>
      <c r="Y2235">
        <v>0</v>
      </c>
      <c r="Z2235">
        <v>3</v>
      </c>
      <c r="AA2235">
        <v>0</v>
      </c>
      <c r="AB2235">
        <v>7</v>
      </c>
      <c r="AC2235">
        <v>9</v>
      </c>
      <c r="AD2235">
        <v>4</v>
      </c>
      <c r="AE2235">
        <v>1</v>
      </c>
      <c r="AF2235">
        <v>2</v>
      </c>
      <c r="AG2235">
        <v>5</v>
      </c>
      <c r="AH2235" t="s">
        <v>68</v>
      </c>
      <c r="AI2235">
        <v>4</v>
      </c>
      <c r="AJ2235">
        <v>5</v>
      </c>
      <c r="AK2235">
        <v>9</v>
      </c>
      <c r="AL2235">
        <v>7</v>
      </c>
      <c r="AM2235">
        <v>5</v>
      </c>
      <c r="AN2235">
        <v>8</v>
      </c>
      <c r="AO2235">
        <v>5</v>
      </c>
      <c r="AP2235">
        <v>9</v>
      </c>
      <c r="AQ2235">
        <v>5</v>
      </c>
      <c r="AR2235" t="s">
        <v>68</v>
      </c>
      <c r="AS2235" t="s">
        <v>68</v>
      </c>
      <c r="AT2235" t="s">
        <v>68</v>
      </c>
      <c r="AU2235" t="s">
        <v>68</v>
      </c>
      <c r="AV2235" t="s">
        <v>68</v>
      </c>
      <c r="AW2235" t="s">
        <v>68</v>
      </c>
      <c r="AX2235" t="s">
        <v>68</v>
      </c>
      <c r="AY2235" t="s">
        <v>68</v>
      </c>
      <c r="AZ2235" t="s">
        <v>68</v>
      </c>
      <c r="BA2235" t="s">
        <v>68</v>
      </c>
      <c r="BB2235" t="s">
        <v>68</v>
      </c>
      <c r="BC2235" t="s">
        <v>68</v>
      </c>
      <c r="BD2235" t="s">
        <v>68</v>
      </c>
      <c r="BE2235" t="s">
        <v>68</v>
      </c>
      <c r="BF2235" t="s">
        <v>68</v>
      </c>
      <c r="BG2235" t="s">
        <v>69</v>
      </c>
      <c r="BH2235" t="s">
        <v>84</v>
      </c>
      <c r="BI2235">
        <v>0.71799999999999997</v>
      </c>
    </row>
    <row r="2236" spans="1:63" hidden="1" x14ac:dyDescent="0.3">
      <c r="A2236">
        <v>2016</v>
      </c>
      <c r="B2236" t="s">
        <v>53</v>
      </c>
      <c r="C2236" t="s">
        <v>2195</v>
      </c>
      <c r="D2236" t="s">
        <v>62</v>
      </c>
      <c r="E2236">
        <v>1</v>
      </c>
      <c r="F2236" t="s">
        <v>56</v>
      </c>
      <c r="G2236" t="s">
        <v>112</v>
      </c>
      <c r="H2236" t="s">
        <v>63</v>
      </c>
      <c r="I2236" t="s">
        <v>59</v>
      </c>
      <c r="J2236" t="s">
        <v>72</v>
      </c>
      <c r="K2236" t="s">
        <v>61</v>
      </c>
      <c r="L2236" t="s">
        <v>62</v>
      </c>
      <c r="M2236">
        <v>1</v>
      </c>
      <c r="N2236" t="s">
        <v>56</v>
      </c>
      <c r="O2236">
        <v>7</v>
      </c>
      <c r="P2236">
        <v>13</v>
      </c>
      <c r="Q2236">
        <v>19</v>
      </c>
      <c r="R2236" t="s">
        <v>63</v>
      </c>
      <c r="S2236" t="s">
        <v>100</v>
      </c>
      <c r="T2236" t="s">
        <v>65</v>
      </c>
      <c r="U2236" t="s">
        <v>60</v>
      </c>
      <c r="V2236" t="s">
        <v>66</v>
      </c>
      <c r="W2236" t="s">
        <v>67</v>
      </c>
      <c r="X2236">
        <v>4</v>
      </c>
      <c r="Y2236">
        <v>0</v>
      </c>
      <c r="Z2236">
        <v>3</v>
      </c>
      <c r="AA2236">
        <v>0</v>
      </c>
      <c r="AB2236">
        <v>7</v>
      </c>
      <c r="AC2236">
        <v>2</v>
      </c>
      <c r="AD2236">
        <v>5</v>
      </c>
      <c r="AE2236">
        <v>0</v>
      </c>
      <c r="AF2236">
        <v>5</v>
      </c>
      <c r="AG2236">
        <v>0</v>
      </c>
      <c r="AH2236">
        <v>0</v>
      </c>
      <c r="AI2236">
        <v>5</v>
      </c>
      <c r="AJ2236">
        <v>1</v>
      </c>
      <c r="AK2236">
        <v>5</v>
      </c>
      <c r="AL2236" t="s">
        <v>68</v>
      </c>
      <c r="AM2236">
        <v>4</v>
      </c>
      <c r="AN2236">
        <v>5</v>
      </c>
      <c r="AO2236">
        <v>4</v>
      </c>
      <c r="AP2236">
        <v>1</v>
      </c>
      <c r="AQ2236">
        <v>5</v>
      </c>
      <c r="AR2236" t="s">
        <v>68</v>
      </c>
      <c r="AS2236" t="s">
        <v>68</v>
      </c>
      <c r="AT2236" t="s">
        <v>68</v>
      </c>
      <c r="AU2236" t="s">
        <v>68</v>
      </c>
      <c r="AV2236" t="s">
        <v>68</v>
      </c>
      <c r="AW2236" t="s">
        <v>68</v>
      </c>
      <c r="AX2236" t="s">
        <v>68</v>
      </c>
      <c r="AY2236" t="s">
        <v>68</v>
      </c>
      <c r="AZ2236" t="s">
        <v>68</v>
      </c>
      <c r="BA2236" t="s">
        <v>68</v>
      </c>
      <c r="BB2236" t="s">
        <v>68</v>
      </c>
      <c r="BC2236" t="s">
        <v>68</v>
      </c>
      <c r="BD2236" t="s">
        <v>68</v>
      </c>
      <c r="BE2236" t="s">
        <v>68</v>
      </c>
      <c r="BF2236" t="s">
        <v>68</v>
      </c>
      <c r="BG2236" t="s">
        <v>68</v>
      </c>
      <c r="BH2236" t="s">
        <v>69</v>
      </c>
      <c r="BI2236" t="s">
        <v>65</v>
      </c>
      <c r="BJ2236">
        <v>1</v>
      </c>
    </row>
    <row r="2237" spans="1:63" hidden="1" x14ac:dyDescent="0.3">
      <c r="A2237">
        <v>2016</v>
      </c>
      <c r="B2237" t="s">
        <v>53</v>
      </c>
      <c r="C2237" t="s">
        <v>2196</v>
      </c>
      <c r="D2237" t="s">
        <v>62</v>
      </c>
      <c r="E2237">
        <v>1</v>
      </c>
      <c r="F2237" t="s">
        <v>56</v>
      </c>
      <c r="G2237" t="s">
        <v>112</v>
      </c>
      <c r="H2237" t="s">
        <v>63</v>
      </c>
      <c r="I2237" t="s">
        <v>59</v>
      </c>
      <c r="J2237" t="s">
        <v>72</v>
      </c>
      <c r="K2237" t="s">
        <v>61</v>
      </c>
      <c r="L2237" t="s">
        <v>62</v>
      </c>
      <c r="M2237">
        <v>1</v>
      </c>
      <c r="N2237" t="s">
        <v>56</v>
      </c>
      <c r="O2237">
        <v>7</v>
      </c>
      <c r="P2237">
        <v>14</v>
      </c>
      <c r="Q2237">
        <v>20</v>
      </c>
      <c r="R2237" t="s">
        <v>63</v>
      </c>
      <c r="S2237" t="s">
        <v>100</v>
      </c>
      <c r="T2237" t="s">
        <v>65</v>
      </c>
      <c r="U2237" t="s">
        <v>60</v>
      </c>
      <c r="V2237" t="s">
        <v>66</v>
      </c>
      <c r="W2237" t="s">
        <v>67</v>
      </c>
      <c r="X2237">
        <v>4</v>
      </c>
      <c r="Y2237">
        <v>0</v>
      </c>
      <c r="Z2237">
        <v>3</v>
      </c>
      <c r="AA2237">
        <v>0</v>
      </c>
      <c r="AB2237">
        <v>7</v>
      </c>
      <c r="AC2237">
        <v>2</v>
      </c>
      <c r="AD2237">
        <v>5</v>
      </c>
      <c r="AE2237">
        <v>0</v>
      </c>
      <c r="AF2237">
        <v>5</v>
      </c>
      <c r="AG2237">
        <v>0</v>
      </c>
      <c r="AH2237">
        <v>0</v>
      </c>
      <c r="AI2237">
        <v>0</v>
      </c>
      <c r="AJ2237">
        <v>5</v>
      </c>
      <c r="AK2237" t="s">
        <v>68</v>
      </c>
      <c r="AL2237">
        <v>4</v>
      </c>
      <c r="AM2237">
        <v>5</v>
      </c>
      <c r="AN2237">
        <v>5</v>
      </c>
      <c r="AO2237">
        <v>5</v>
      </c>
      <c r="AP2237">
        <v>3</v>
      </c>
      <c r="AQ2237">
        <v>5</v>
      </c>
      <c r="AR2237" t="s">
        <v>68</v>
      </c>
      <c r="AS2237" t="s">
        <v>68</v>
      </c>
      <c r="AT2237" t="s">
        <v>68</v>
      </c>
      <c r="AU2237" t="s">
        <v>68</v>
      </c>
      <c r="AV2237" t="s">
        <v>68</v>
      </c>
      <c r="AW2237" t="s">
        <v>68</v>
      </c>
      <c r="AX2237" t="s">
        <v>68</v>
      </c>
      <c r="AY2237" t="s">
        <v>68</v>
      </c>
      <c r="AZ2237" t="s">
        <v>68</v>
      </c>
      <c r="BA2237" t="s">
        <v>68</v>
      </c>
      <c r="BB2237" t="s">
        <v>68</v>
      </c>
      <c r="BC2237" t="s">
        <v>68</v>
      </c>
      <c r="BD2237" t="s">
        <v>68</v>
      </c>
      <c r="BE2237" t="s">
        <v>68</v>
      </c>
      <c r="BF2237" t="s">
        <v>68</v>
      </c>
      <c r="BG2237" t="s">
        <v>69</v>
      </c>
      <c r="BH2237" t="s">
        <v>65</v>
      </c>
      <c r="BI2237">
        <v>0.97</v>
      </c>
    </row>
    <row r="2238" spans="1:63" hidden="1" x14ac:dyDescent="0.3">
      <c r="A2238">
        <v>2016</v>
      </c>
      <c r="B2238" t="s">
        <v>53</v>
      </c>
      <c r="C2238" t="s">
        <v>2197</v>
      </c>
      <c r="D2238" t="s">
        <v>62</v>
      </c>
      <c r="E2238">
        <v>1</v>
      </c>
      <c r="F2238" t="s">
        <v>56</v>
      </c>
      <c r="G2238" t="s">
        <v>112</v>
      </c>
      <c r="H2238" t="s">
        <v>63</v>
      </c>
      <c r="I2238" t="s">
        <v>59</v>
      </c>
      <c r="J2238" t="s">
        <v>72</v>
      </c>
      <c r="K2238" t="s">
        <v>61</v>
      </c>
      <c r="L2238" t="s">
        <v>62</v>
      </c>
      <c r="M2238">
        <v>1</v>
      </c>
      <c r="N2238" t="s">
        <v>56</v>
      </c>
      <c r="O2238">
        <v>7</v>
      </c>
      <c r="P2238">
        <v>14</v>
      </c>
      <c r="Q2238">
        <v>21</v>
      </c>
      <c r="R2238" t="s">
        <v>63</v>
      </c>
      <c r="S2238" t="s">
        <v>100</v>
      </c>
      <c r="T2238" t="s">
        <v>65</v>
      </c>
      <c r="U2238" t="s">
        <v>60</v>
      </c>
      <c r="V2238" t="s">
        <v>66</v>
      </c>
      <c r="W2238" t="s">
        <v>67</v>
      </c>
      <c r="X2238">
        <v>4</v>
      </c>
      <c r="Y2238">
        <v>0</v>
      </c>
      <c r="Z2238">
        <v>3</v>
      </c>
      <c r="AA2238">
        <v>0</v>
      </c>
      <c r="AB2238">
        <v>7</v>
      </c>
      <c r="AC2238">
        <v>3</v>
      </c>
      <c r="AD2238">
        <v>5</v>
      </c>
      <c r="AE2238">
        <v>1</v>
      </c>
      <c r="AF2238">
        <v>0</v>
      </c>
      <c r="AG2238">
        <v>5</v>
      </c>
      <c r="AH2238">
        <v>4</v>
      </c>
      <c r="AI2238">
        <v>1</v>
      </c>
      <c r="AJ2238">
        <v>2</v>
      </c>
      <c r="AK2238">
        <v>6</v>
      </c>
      <c r="AL2238">
        <v>5</v>
      </c>
      <c r="AM2238">
        <v>5</v>
      </c>
      <c r="AN2238">
        <v>8</v>
      </c>
      <c r="AO2238">
        <v>5</v>
      </c>
      <c r="AP2238">
        <v>6</v>
      </c>
      <c r="AQ2238" t="s">
        <v>68</v>
      </c>
      <c r="AR2238" t="s">
        <v>68</v>
      </c>
      <c r="AS2238" t="s">
        <v>68</v>
      </c>
      <c r="AT2238" t="s">
        <v>68</v>
      </c>
      <c r="AU2238" t="s">
        <v>68</v>
      </c>
      <c r="AV2238" t="s">
        <v>68</v>
      </c>
      <c r="AW2238" t="s">
        <v>68</v>
      </c>
      <c r="AX2238" t="s">
        <v>68</v>
      </c>
      <c r="AY2238" t="s">
        <v>68</v>
      </c>
      <c r="AZ2238" t="s">
        <v>68</v>
      </c>
      <c r="BA2238" t="s">
        <v>68</v>
      </c>
      <c r="BB2238" t="s">
        <v>68</v>
      </c>
      <c r="BC2238" t="s">
        <v>68</v>
      </c>
      <c r="BD2238" t="s">
        <v>68</v>
      </c>
      <c r="BE2238" t="s">
        <v>68</v>
      </c>
      <c r="BF2238" t="s">
        <v>69</v>
      </c>
      <c r="BG2238" t="s">
        <v>65</v>
      </c>
      <c r="BH2238">
        <v>0.79700000000000004</v>
      </c>
    </row>
    <row r="2239" spans="1:63" hidden="1" x14ac:dyDescent="0.3">
      <c r="A2239">
        <v>2016</v>
      </c>
      <c r="B2239" t="s">
        <v>53</v>
      </c>
      <c r="C2239" t="s">
        <v>2198</v>
      </c>
      <c r="D2239" t="s">
        <v>62</v>
      </c>
      <c r="E2239">
        <v>1</v>
      </c>
      <c r="F2239" t="s">
        <v>56</v>
      </c>
      <c r="G2239" t="s">
        <v>112</v>
      </c>
      <c r="H2239" t="s">
        <v>63</v>
      </c>
      <c r="I2239" t="s">
        <v>59</v>
      </c>
      <c r="J2239" t="s">
        <v>72</v>
      </c>
      <c r="K2239" t="s">
        <v>61</v>
      </c>
      <c r="L2239" t="s">
        <v>62</v>
      </c>
      <c r="M2239">
        <v>1</v>
      </c>
      <c r="N2239" t="s">
        <v>56</v>
      </c>
      <c r="O2239">
        <v>8</v>
      </c>
      <c r="P2239">
        <v>16</v>
      </c>
      <c r="Q2239">
        <v>23</v>
      </c>
      <c r="R2239" t="s">
        <v>63</v>
      </c>
      <c r="S2239" t="s">
        <v>100</v>
      </c>
      <c r="T2239" t="s">
        <v>65</v>
      </c>
      <c r="U2239" t="s">
        <v>60</v>
      </c>
      <c r="V2239" t="s">
        <v>66</v>
      </c>
      <c r="W2239" t="s">
        <v>67</v>
      </c>
      <c r="X2239">
        <v>4</v>
      </c>
      <c r="Y2239">
        <v>0</v>
      </c>
      <c r="Z2239">
        <v>3</v>
      </c>
      <c r="AA2239">
        <v>0</v>
      </c>
      <c r="AB2239">
        <v>7</v>
      </c>
      <c r="AC2239">
        <v>2</v>
      </c>
      <c r="AD2239">
        <v>0</v>
      </c>
      <c r="AE2239">
        <v>0</v>
      </c>
      <c r="AF2239">
        <v>1</v>
      </c>
      <c r="AG2239">
        <v>1</v>
      </c>
      <c r="AH2239">
        <v>5</v>
      </c>
      <c r="AI2239" t="s">
        <v>68</v>
      </c>
      <c r="AJ2239">
        <v>3</v>
      </c>
      <c r="AK2239">
        <v>2</v>
      </c>
      <c r="AL2239">
        <v>5</v>
      </c>
      <c r="AM2239">
        <v>4</v>
      </c>
      <c r="AN2239">
        <v>5</v>
      </c>
      <c r="AO2239">
        <v>4</v>
      </c>
      <c r="AP2239" t="s">
        <v>68</v>
      </c>
      <c r="AQ2239" t="s">
        <v>68</v>
      </c>
      <c r="AR2239" t="s">
        <v>68</v>
      </c>
      <c r="AS2239" t="s">
        <v>68</v>
      </c>
      <c r="AT2239" t="s">
        <v>68</v>
      </c>
      <c r="AU2239" t="s">
        <v>68</v>
      </c>
      <c r="AV2239" t="s">
        <v>68</v>
      </c>
      <c r="AW2239" t="s">
        <v>68</v>
      </c>
      <c r="AX2239" t="s">
        <v>68</v>
      </c>
      <c r="AY2239" t="s">
        <v>68</v>
      </c>
      <c r="AZ2239" t="s">
        <v>68</v>
      </c>
      <c r="BA2239" t="s">
        <v>68</v>
      </c>
      <c r="BB2239" t="s">
        <v>68</v>
      </c>
      <c r="BC2239" t="s">
        <v>68</v>
      </c>
      <c r="BD2239" t="s">
        <v>68</v>
      </c>
      <c r="BE2239" t="s">
        <v>69</v>
      </c>
      <c r="BF2239" t="s">
        <v>65</v>
      </c>
      <c r="BG2239">
        <v>0.97</v>
      </c>
    </row>
    <row r="2240" spans="1:63" hidden="1" x14ac:dyDescent="0.3">
      <c r="A2240">
        <v>2016</v>
      </c>
      <c r="B2240" t="s">
        <v>53</v>
      </c>
      <c r="C2240" t="s">
        <v>2199</v>
      </c>
      <c r="D2240" t="s">
        <v>62</v>
      </c>
      <c r="E2240">
        <v>1</v>
      </c>
      <c r="F2240" t="s">
        <v>71</v>
      </c>
      <c r="G2240" t="s">
        <v>112</v>
      </c>
      <c r="H2240" t="s">
        <v>63</v>
      </c>
      <c r="I2240" t="s">
        <v>59</v>
      </c>
      <c r="J2240" t="s">
        <v>72</v>
      </c>
      <c r="K2240" t="s">
        <v>61</v>
      </c>
      <c r="L2240" t="s">
        <v>62</v>
      </c>
      <c r="M2240">
        <v>1</v>
      </c>
      <c r="N2240" t="s">
        <v>71</v>
      </c>
      <c r="O2240">
        <v>3</v>
      </c>
      <c r="P2240">
        <v>5</v>
      </c>
      <c r="Q2240">
        <v>7</v>
      </c>
      <c r="R2240" t="s">
        <v>63</v>
      </c>
      <c r="S2240" t="s">
        <v>100</v>
      </c>
      <c r="T2240" t="s">
        <v>65</v>
      </c>
      <c r="U2240" t="s">
        <v>60</v>
      </c>
      <c r="V2240" t="s">
        <v>66</v>
      </c>
      <c r="W2240" t="s">
        <v>67</v>
      </c>
      <c r="X2240">
        <v>4</v>
      </c>
      <c r="Y2240">
        <v>0</v>
      </c>
      <c r="Z2240">
        <v>3</v>
      </c>
      <c r="AA2240">
        <v>0</v>
      </c>
      <c r="AB2240">
        <v>7</v>
      </c>
      <c r="AC2240">
        <v>1</v>
      </c>
      <c r="AD2240">
        <v>1</v>
      </c>
      <c r="AE2240">
        <v>0</v>
      </c>
      <c r="AF2240">
        <v>5</v>
      </c>
      <c r="AG2240" t="s">
        <v>68</v>
      </c>
      <c r="AH2240" t="s">
        <v>68</v>
      </c>
      <c r="AI2240" t="s">
        <v>68</v>
      </c>
      <c r="AJ2240">
        <v>4</v>
      </c>
      <c r="AK2240">
        <v>5</v>
      </c>
      <c r="AL2240">
        <v>3</v>
      </c>
      <c r="AM2240">
        <v>4</v>
      </c>
      <c r="AN2240">
        <v>5</v>
      </c>
      <c r="AO2240" t="s">
        <v>68</v>
      </c>
      <c r="AP2240" t="s">
        <v>68</v>
      </c>
      <c r="AQ2240" t="s">
        <v>68</v>
      </c>
      <c r="AR2240" t="s">
        <v>68</v>
      </c>
      <c r="AS2240" t="s">
        <v>68</v>
      </c>
      <c r="AT2240" t="s">
        <v>68</v>
      </c>
      <c r="AU2240" t="s">
        <v>68</v>
      </c>
      <c r="AV2240" t="s">
        <v>68</v>
      </c>
      <c r="AW2240" t="s">
        <v>68</v>
      </c>
      <c r="AX2240" t="s">
        <v>68</v>
      </c>
      <c r="AY2240" t="s">
        <v>68</v>
      </c>
      <c r="AZ2240" t="s">
        <v>68</v>
      </c>
      <c r="BA2240" t="s">
        <v>68</v>
      </c>
      <c r="BB2240" t="s">
        <v>68</v>
      </c>
      <c r="BC2240" t="s">
        <v>68</v>
      </c>
      <c r="BD2240" t="s">
        <v>68</v>
      </c>
      <c r="BE2240" t="s">
        <v>69</v>
      </c>
      <c r="BF2240" t="s">
        <v>65</v>
      </c>
      <c r="BG2240">
        <v>1</v>
      </c>
    </row>
    <row r="2241" spans="1:63" hidden="1" x14ac:dyDescent="0.3">
      <c r="A2241">
        <v>2016</v>
      </c>
      <c r="B2241" t="s">
        <v>53</v>
      </c>
      <c r="C2241" t="s">
        <v>2200</v>
      </c>
      <c r="D2241" t="s">
        <v>62</v>
      </c>
      <c r="E2241">
        <v>1</v>
      </c>
      <c r="F2241" t="s">
        <v>56</v>
      </c>
      <c r="G2241" t="s">
        <v>112</v>
      </c>
      <c r="H2241" t="s">
        <v>63</v>
      </c>
      <c r="I2241" t="s">
        <v>77</v>
      </c>
      <c r="J2241" t="s">
        <v>313</v>
      </c>
      <c r="K2241" t="s">
        <v>61</v>
      </c>
      <c r="L2241" t="s">
        <v>62</v>
      </c>
      <c r="M2241">
        <v>1</v>
      </c>
      <c r="N2241" t="s">
        <v>56</v>
      </c>
      <c r="O2241">
        <v>8</v>
      </c>
      <c r="P2241">
        <v>16</v>
      </c>
      <c r="Q2241">
        <v>24</v>
      </c>
      <c r="R2241" t="s">
        <v>63</v>
      </c>
      <c r="S2241" t="s">
        <v>100</v>
      </c>
      <c r="T2241" t="s">
        <v>79</v>
      </c>
      <c r="U2241" t="s">
        <v>313</v>
      </c>
      <c r="V2241" t="s">
        <v>66</v>
      </c>
      <c r="W2241" t="s">
        <v>67</v>
      </c>
      <c r="X2241">
        <v>4</v>
      </c>
      <c r="Y2241">
        <v>0</v>
      </c>
      <c r="Z2241">
        <v>3</v>
      </c>
      <c r="AA2241">
        <v>0</v>
      </c>
      <c r="AB2241">
        <v>7</v>
      </c>
      <c r="AC2241">
        <v>3</v>
      </c>
      <c r="AD2241">
        <v>5</v>
      </c>
      <c r="AE2241" t="s">
        <v>68</v>
      </c>
      <c r="AF2241" t="s">
        <v>68</v>
      </c>
      <c r="AG2241" t="s">
        <v>68</v>
      </c>
      <c r="AH2241" t="s">
        <v>68</v>
      </c>
      <c r="AI2241" t="s">
        <v>68</v>
      </c>
      <c r="AJ2241">
        <v>6</v>
      </c>
      <c r="AK2241">
        <v>5</v>
      </c>
      <c r="AL2241">
        <v>5</v>
      </c>
      <c r="AM2241">
        <v>5</v>
      </c>
      <c r="AN2241" t="s">
        <v>68</v>
      </c>
      <c r="AO2241" t="s">
        <v>68</v>
      </c>
      <c r="AP2241" t="s">
        <v>68</v>
      </c>
      <c r="AQ2241" t="s">
        <v>68</v>
      </c>
      <c r="AR2241" t="s">
        <v>68</v>
      </c>
      <c r="AS2241" t="s">
        <v>68</v>
      </c>
      <c r="AT2241" t="s">
        <v>68</v>
      </c>
      <c r="AU2241" t="s">
        <v>68</v>
      </c>
      <c r="AV2241" t="s">
        <v>68</v>
      </c>
      <c r="AW2241" t="s">
        <v>68</v>
      </c>
      <c r="AX2241" t="s">
        <v>68</v>
      </c>
      <c r="AY2241" t="s">
        <v>68</v>
      </c>
      <c r="AZ2241" t="s">
        <v>68</v>
      </c>
      <c r="BA2241" t="s">
        <v>68</v>
      </c>
      <c r="BB2241" t="s">
        <v>68</v>
      </c>
      <c r="BC2241" t="s">
        <v>68</v>
      </c>
      <c r="BD2241" t="s">
        <v>68</v>
      </c>
      <c r="BE2241" t="s">
        <v>80</v>
      </c>
      <c r="BF2241" t="s">
        <v>79</v>
      </c>
      <c r="BG2241">
        <v>1</v>
      </c>
    </row>
    <row r="2242" spans="1:63" hidden="1" x14ac:dyDescent="0.3">
      <c r="A2242">
        <v>2016</v>
      </c>
      <c r="B2242" t="s">
        <v>53</v>
      </c>
      <c r="C2242" t="s">
        <v>2201</v>
      </c>
      <c r="D2242" t="s">
        <v>62</v>
      </c>
      <c r="E2242">
        <v>1</v>
      </c>
      <c r="F2242" t="s">
        <v>56</v>
      </c>
      <c r="G2242" t="s">
        <v>112</v>
      </c>
      <c r="H2242" t="s">
        <v>63</v>
      </c>
      <c r="I2242" t="s">
        <v>59</v>
      </c>
      <c r="J2242" t="s">
        <v>72</v>
      </c>
      <c r="K2242" t="s">
        <v>61</v>
      </c>
      <c r="L2242" t="s">
        <v>62</v>
      </c>
      <c r="M2242">
        <v>1</v>
      </c>
      <c r="N2242" t="s">
        <v>56</v>
      </c>
      <c r="O2242">
        <v>9</v>
      </c>
      <c r="P2242">
        <v>17</v>
      </c>
      <c r="Q2242">
        <v>25</v>
      </c>
      <c r="R2242" t="s">
        <v>63</v>
      </c>
      <c r="S2242" t="s">
        <v>100</v>
      </c>
      <c r="T2242" t="s">
        <v>65</v>
      </c>
      <c r="U2242" t="s">
        <v>60</v>
      </c>
      <c r="V2242" t="s">
        <v>66</v>
      </c>
      <c r="W2242" t="s">
        <v>67</v>
      </c>
      <c r="X2242">
        <v>4</v>
      </c>
      <c r="Y2242">
        <v>0</v>
      </c>
      <c r="Z2242">
        <v>3</v>
      </c>
      <c r="AA2242">
        <v>0</v>
      </c>
      <c r="AB2242">
        <v>7</v>
      </c>
      <c r="AC2242">
        <v>7</v>
      </c>
      <c r="AD2242">
        <v>5</v>
      </c>
      <c r="AE2242">
        <v>4</v>
      </c>
      <c r="AF2242">
        <v>2</v>
      </c>
      <c r="AG2242">
        <v>2</v>
      </c>
      <c r="AH2242">
        <v>5</v>
      </c>
      <c r="AI2242">
        <v>3</v>
      </c>
      <c r="AJ2242">
        <v>5</v>
      </c>
      <c r="AK2242">
        <v>2</v>
      </c>
      <c r="AL2242">
        <v>9</v>
      </c>
      <c r="AM2242">
        <v>5</v>
      </c>
      <c r="AN2242">
        <v>9</v>
      </c>
      <c r="AO2242">
        <v>8</v>
      </c>
      <c r="AP2242">
        <v>5</v>
      </c>
      <c r="AQ2242">
        <v>4</v>
      </c>
      <c r="AR2242">
        <v>5</v>
      </c>
      <c r="AS2242" t="s">
        <v>68</v>
      </c>
      <c r="AT2242" t="s">
        <v>68</v>
      </c>
      <c r="AU2242" t="s">
        <v>68</v>
      </c>
      <c r="AV2242" t="s">
        <v>68</v>
      </c>
      <c r="AW2242" t="s">
        <v>68</v>
      </c>
      <c r="AX2242" t="s">
        <v>68</v>
      </c>
      <c r="AY2242" t="s">
        <v>68</v>
      </c>
      <c r="AZ2242" t="s">
        <v>68</v>
      </c>
      <c r="BA2242" t="s">
        <v>68</v>
      </c>
      <c r="BB2242" t="s">
        <v>68</v>
      </c>
      <c r="BC2242" t="s">
        <v>68</v>
      </c>
      <c r="BD2242" t="s">
        <v>68</v>
      </c>
      <c r="BE2242" t="s">
        <v>68</v>
      </c>
      <c r="BF2242" t="s">
        <v>68</v>
      </c>
      <c r="BG2242" t="s">
        <v>68</v>
      </c>
      <c r="BH2242" t="s">
        <v>69</v>
      </c>
      <c r="BI2242" t="s">
        <v>65</v>
      </c>
      <c r="BJ2242">
        <v>1</v>
      </c>
    </row>
    <row r="2243" spans="1:63" hidden="1" x14ac:dyDescent="0.3">
      <c r="A2243">
        <v>2016</v>
      </c>
      <c r="B2243" t="s">
        <v>53</v>
      </c>
      <c r="C2243" t="s">
        <v>2202</v>
      </c>
      <c r="D2243" t="s">
        <v>62</v>
      </c>
      <c r="E2243">
        <v>1</v>
      </c>
      <c r="F2243" t="s">
        <v>56</v>
      </c>
      <c r="G2243" t="s">
        <v>112</v>
      </c>
      <c r="H2243" t="s">
        <v>63</v>
      </c>
      <c r="I2243" t="s">
        <v>83</v>
      </c>
      <c r="J2243" t="s">
        <v>155</v>
      </c>
      <c r="K2243" t="s">
        <v>61</v>
      </c>
      <c r="L2243" t="s">
        <v>62</v>
      </c>
      <c r="M2243">
        <v>1</v>
      </c>
      <c r="N2243" t="s">
        <v>56</v>
      </c>
      <c r="O2243">
        <v>9</v>
      </c>
      <c r="P2243">
        <v>18</v>
      </c>
      <c r="Q2243">
        <v>26</v>
      </c>
      <c r="R2243" t="s">
        <v>63</v>
      </c>
      <c r="S2243" t="s">
        <v>100</v>
      </c>
      <c r="T2243" t="s">
        <v>84</v>
      </c>
      <c r="U2243" t="s">
        <v>155</v>
      </c>
      <c r="V2243" t="s">
        <v>66</v>
      </c>
      <c r="W2243" t="s">
        <v>67</v>
      </c>
      <c r="X2243">
        <v>4</v>
      </c>
      <c r="Y2243">
        <v>0</v>
      </c>
      <c r="Z2243">
        <v>3</v>
      </c>
      <c r="AA2243">
        <v>0</v>
      </c>
      <c r="AB2243">
        <v>7</v>
      </c>
      <c r="AC2243">
        <v>3</v>
      </c>
      <c r="AD2243">
        <v>4</v>
      </c>
      <c r="AE2243">
        <v>5</v>
      </c>
      <c r="AF2243">
        <v>3</v>
      </c>
      <c r="AG2243">
        <v>4</v>
      </c>
      <c r="AH2243">
        <v>6</v>
      </c>
      <c r="AI2243">
        <v>6</v>
      </c>
      <c r="AJ2243">
        <v>5</v>
      </c>
      <c r="AK2243">
        <v>3</v>
      </c>
      <c r="AL2243">
        <v>5</v>
      </c>
      <c r="AM2243">
        <v>8</v>
      </c>
      <c r="AN2243">
        <v>8</v>
      </c>
      <c r="AO2243">
        <v>2</v>
      </c>
      <c r="AP2243">
        <v>5</v>
      </c>
      <c r="AQ2243" t="s">
        <v>68</v>
      </c>
      <c r="AR2243" t="s">
        <v>68</v>
      </c>
      <c r="AS2243" t="s">
        <v>68</v>
      </c>
      <c r="AT2243" t="s">
        <v>68</v>
      </c>
      <c r="AU2243" t="s">
        <v>68</v>
      </c>
      <c r="AV2243" t="s">
        <v>68</v>
      </c>
      <c r="AW2243" t="s">
        <v>68</v>
      </c>
      <c r="AX2243" t="s">
        <v>68</v>
      </c>
      <c r="AY2243" t="s">
        <v>68</v>
      </c>
      <c r="AZ2243" t="s">
        <v>68</v>
      </c>
      <c r="BA2243" t="s">
        <v>68</v>
      </c>
      <c r="BB2243" t="s">
        <v>68</v>
      </c>
      <c r="BC2243" t="s">
        <v>68</v>
      </c>
      <c r="BD2243" t="s">
        <v>68</v>
      </c>
      <c r="BE2243" t="s">
        <v>68</v>
      </c>
      <c r="BF2243" t="s">
        <v>80</v>
      </c>
      <c r="BG2243" t="s">
        <v>84</v>
      </c>
      <c r="BH2243">
        <v>0.80700000000000005</v>
      </c>
    </row>
    <row r="2244" spans="1:63" hidden="1" x14ac:dyDescent="0.3">
      <c r="A2244">
        <v>2016</v>
      </c>
      <c r="B2244" t="s">
        <v>53</v>
      </c>
      <c r="C2244" t="s">
        <v>2203</v>
      </c>
      <c r="D2244" t="s">
        <v>62</v>
      </c>
      <c r="E2244">
        <v>1</v>
      </c>
      <c r="F2244" t="s">
        <v>56</v>
      </c>
      <c r="G2244" t="s">
        <v>112</v>
      </c>
      <c r="H2244" t="s">
        <v>63</v>
      </c>
      <c r="I2244" t="s">
        <v>59</v>
      </c>
      <c r="J2244" t="s">
        <v>72</v>
      </c>
      <c r="K2244" t="s">
        <v>61</v>
      </c>
      <c r="L2244" t="s">
        <v>62</v>
      </c>
      <c r="M2244">
        <v>1</v>
      </c>
      <c r="N2244" t="s">
        <v>56</v>
      </c>
      <c r="O2244">
        <v>9</v>
      </c>
      <c r="P2244">
        <v>18</v>
      </c>
      <c r="Q2244">
        <v>27</v>
      </c>
      <c r="R2244" t="s">
        <v>63</v>
      </c>
      <c r="S2244" t="s">
        <v>100</v>
      </c>
      <c r="T2244" t="s">
        <v>65</v>
      </c>
      <c r="U2244" t="s">
        <v>60</v>
      </c>
      <c r="V2244" t="s">
        <v>66</v>
      </c>
      <c r="W2244" t="s">
        <v>67</v>
      </c>
      <c r="X2244">
        <v>4</v>
      </c>
      <c r="Y2244">
        <v>0</v>
      </c>
      <c r="Z2244">
        <v>3</v>
      </c>
      <c r="AA2244">
        <v>0</v>
      </c>
      <c r="AB2244">
        <v>7</v>
      </c>
      <c r="AC2244">
        <v>3</v>
      </c>
      <c r="AD2244">
        <v>1</v>
      </c>
      <c r="AE2244">
        <v>5</v>
      </c>
      <c r="AF2244">
        <v>1</v>
      </c>
      <c r="AG2244">
        <v>5</v>
      </c>
      <c r="AH2244" t="s">
        <v>68</v>
      </c>
      <c r="AI2244" t="s">
        <v>68</v>
      </c>
      <c r="AJ2244" t="s">
        <v>68</v>
      </c>
      <c r="AK2244">
        <v>7</v>
      </c>
      <c r="AL2244">
        <v>5</v>
      </c>
      <c r="AM2244">
        <v>5</v>
      </c>
      <c r="AN2244">
        <v>5</v>
      </c>
      <c r="AO2244">
        <v>1</v>
      </c>
      <c r="AP2244" t="s">
        <v>68</v>
      </c>
      <c r="AQ2244" t="s">
        <v>68</v>
      </c>
      <c r="AR2244" t="s">
        <v>68</v>
      </c>
      <c r="AS2244" t="s">
        <v>68</v>
      </c>
      <c r="AT2244" t="s">
        <v>68</v>
      </c>
      <c r="AU2244" t="s">
        <v>68</v>
      </c>
      <c r="AV2244" t="s">
        <v>68</v>
      </c>
      <c r="AW2244" t="s">
        <v>68</v>
      </c>
      <c r="AX2244" t="s">
        <v>68</v>
      </c>
      <c r="AY2244" t="s">
        <v>68</v>
      </c>
      <c r="AZ2244" t="s">
        <v>68</v>
      </c>
      <c r="BA2244" t="s">
        <v>68</v>
      </c>
      <c r="BB2244" t="s">
        <v>68</v>
      </c>
      <c r="BC2244" t="s">
        <v>68</v>
      </c>
      <c r="BD2244" t="s">
        <v>68</v>
      </c>
      <c r="BE2244" t="s">
        <v>68</v>
      </c>
      <c r="BF2244" t="s">
        <v>69</v>
      </c>
      <c r="BG2244" t="s">
        <v>65</v>
      </c>
      <c r="BH2244">
        <v>1</v>
      </c>
    </row>
    <row r="2245" spans="1:63" hidden="1" x14ac:dyDescent="0.3">
      <c r="A2245">
        <v>2016</v>
      </c>
      <c r="B2245" t="s">
        <v>53</v>
      </c>
      <c r="C2245" t="s">
        <v>2204</v>
      </c>
      <c r="D2245" t="s">
        <v>62</v>
      </c>
      <c r="E2245">
        <v>1</v>
      </c>
      <c r="F2245" t="s">
        <v>56</v>
      </c>
      <c r="G2245" t="s">
        <v>112</v>
      </c>
      <c r="H2245" t="s">
        <v>63</v>
      </c>
      <c r="I2245" t="s">
        <v>59</v>
      </c>
      <c r="J2245" t="s">
        <v>72</v>
      </c>
      <c r="K2245" t="s">
        <v>61</v>
      </c>
      <c r="L2245" t="s">
        <v>62</v>
      </c>
      <c r="M2245">
        <v>1</v>
      </c>
      <c r="N2245" t="s">
        <v>56</v>
      </c>
      <c r="O2245">
        <v>7</v>
      </c>
      <c r="P2245">
        <v>14</v>
      </c>
      <c r="Q2245">
        <v>20</v>
      </c>
      <c r="R2245" t="s">
        <v>63</v>
      </c>
      <c r="S2245" t="s">
        <v>100</v>
      </c>
      <c r="T2245" t="s">
        <v>65</v>
      </c>
      <c r="U2245" t="s">
        <v>60</v>
      </c>
      <c r="V2245" t="s">
        <v>66</v>
      </c>
      <c r="W2245" t="s">
        <v>67</v>
      </c>
      <c r="X2245">
        <v>4</v>
      </c>
      <c r="Y2245">
        <v>0</v>
      </c>
      <c r="Z2245">
        <v>3</v>
      </c>
      <c r="AA2245">
        <v>0</v>
      </c>
      <c r="AB2245">
        <v>7</v>
      </c>
      <c r="AC2245">
        <v>3</v>
      </c>
      <c r="AD2245">
        <v>5</v>
      </c>
      <c r="AE2245">
        <v>3</v>
      </c>
      <c r="AF2245">
        <v>5</v>
      </c>
      <c r="AG2245">
        <v>1</v>
      </c>
      <c r="AH2245">
        <v>5</v>
      </c>
      <c r="AI2245">
        <v>2</v>
      </c>
      <c r="AJ2245">
        <v>5</v>
      </c>
      <c r="AK2245">
        <v>5</v>
      </c>
      <c r="AL2245">
        <v>5</v>
      </c>
      <c r="AM2245">
        <v>4</v>
      </c>
      <c r="AN2245">
        <v>6</v>
      </c>
      <c r="AO2245">
        <v>5</v>
      </c>
      <c r="AP2245">
        <v>4</v>
      </c>
      <c r="AQ2245">
        <v>5</v>
      </c>
      <c r="AR2245">
        <v>4</v>
      </c>
      <c r="AS2245">
        <v>5</v>
      </c>
      <c r="AT2245" t="s">
        <v>68</v>
      </c>
      <c r="AU2245" t="s">
        <v>68</v>
      </c>
      <c r="AV2245" t="s">
        <v>68</v>
      </c>
      <c r="AW2245" t="s">
        <v>68</v>
      </c>
      <c r="AX2245" t="s">
        <v>68</v>
      </c>
      <c r="AY2245" t="s">
        <v>68</v>
      </c>
      <c r="AZ2245" t="s">
        <v>68</v>
      </c>
      <c r="BA2245" t="s">
        <v>68</v>
      </c>
      <c r="BB2245" t="s">
        <v>68</v>
      </c>
      <c r="BC2245" t="s">
        <v>68</v>
      </c>
      <c r="BD2245" t="s">
        <v>68</v>
      </c>
      <c r="BE2245" t="s">
        <v>68</v>
      </c>
      <c r="BF2245" t="s">
        <v>68</v>
      </c>
      <c r="BG2245" t="s">
        <v>68</v>
      </c>
      <c r="BH2245" t="s">
        <v>68</v>
      </c>
      <c r="BI2245" t="s">
        <v>69</v>
      </c>
      <c r="BJ2245" t="s">
        <v>65</v>
      </c>
      <c r="BK2245">
        <v>1</v>
      </c>
    </row>
    <row r="2246" spans="1:63" hidden="1" x14ac:dyDescent="0.3">
      <c r="A2246">
        <v>2016</v>
      </c>
      <c r="B2246" t="s">
        <v>53</v>
      </c>
      <c r="C2246" t="s">
        <v>2205</v>
      </c>
      <c r="D2246" t="s">
        <v>62</v>
      </c>
      <c r="E2246">
        <v>1</v>
      </c>
      <c r="F2246" t="s">
        <v>56</v>
      </c>
      <c r="G2246" t="s">
        <v>112</v>
      </c>
      <c r="H2246" t="s">
        <v>63</v>
      </c>
      <c r="I2246" t="s">
        <v>83</v>
      </c>
      <c r="J2246" t="s">
        <v>72</v>
      </c>
      <c r="K2246" t="s">
        <v>61</v>
      </c>
      <c r="L2246" t="s">
        <v>62</v>
      </c>
      <c r="M2246">
        <v>1</v>
      </c>
      <c r="N2246" t="s">
        <v>56</v>
      </c>
      <c r="O2246">
        <v>10</v>
      </c>
      <c r="P2246">
        <v>20</v>
      </c>
      <c r="Q2246">
        <v>30</v>
      </c>
      <c r="R2246" t="s">
        <v>63</v>
      </c>
      <c r="S2246" t="s">
        <v>100</v>
      </c>
      <c r="T2246" t="s">
        <v>65</v>
      </c>
      <c r="U2246" t="s">
        <v>60</v>
      </c>
      <c r="V2246" t="s">
        <v>66</v>
      </c>
      <c r="W2246" t="s">
        <v>67</v>
      </c>
      <c r="X2246">
        <v>4</v>
      </c>
      <c r="Y2246">
        <v>0</v>
      </c>
      <c r="Z2246">
        <v>3</v>
      </c>
      <c r="AA2246">
        <v>0</v>
      </c>
      <c r="AB2246">
        <v>7</v>
      </c>
      <c r="AC2246">
        <v>4</v>
      </c>
      <c r="AD2246">
        <v>0</v>
      </c>
      <c r="AE2246">
        <v>5</v>
      </c>
      <c r="AF2246">
        <v>1</v>
      </c>
      <c r="AG2246">
        <v>2</v>
      </c>
      <c r="AH2246">
        <v>5</v>
      </c>
      <c r="AI2246">
        <v>3</v>
      </c>
      <c r="AJ2246">
        <v>8</v>
      </c>
      <c r="AK2246">
        <v>5</v>
      </c>
      <c r="AL2246">
        <v>9</v>
      </c>
      <c r="AM2246">
        <v>7</v>
      </c>
      <c r="AN2246" t="s">
        <v>68</v>
      </c>
      <c r="AO2246" t="s">
        <v>68</v>
      </c>
      <c r="AP2246" t="s">
        <v>68</v>
      </c>
      <c r="AQ2246" t="s">
        <v>68</v>
      </c>
      <c r="AR2246" t="s">
        <v>68</v>
      </c>
      <c r="AS2246" t="s">
        <v>68</v>
      </c>
      <c r="AT2246" t="s">
        <v>68</v>
      </c>
      <c r="AU2246" t="s">
        <v>68</v>
      </c>
      <c r="AV2246" t="s">
        <v>68</v>
      </c>
      <c r="AW2246" t="s">
        <v>68</v>
      </c>
      <c r="AX2246" t="s">
        <v>68</v>
      </c>
      <c r="AY2246" t="s">
        <v>68</v>
      </c>
      <c r="AZ2246" t="s">
        <v>68</v>
      </c>
      <c r="BA2246" t="s">
        <v>68</v>
      </c>
      <c r="BB2246" t="s">
        <v>68</v>
      </c>
      <c r="BC2246" t="s">
        <v>69</v>
      </c>
      <c r="BD2246" t="s">
        <v>84</v>
      </c>
      <c r="BE2246">
        <v>0.54500000000000004</v>
      </c>
    </row>
    <row r="2247" spans="1:63" hidden="1" x14ac:dyDescent="0.3">
      <c r="A2247">
        <v>2016</v>
      </c>
      <c r="B2247" t="s">
        <v>53</v>
      </c>
      <c r="C2247" t="s">
        <v>2206</v>
      </c>
      <c r="D2247" t="s">
        <v>62</v>
      </c>
      <c r="E2247">
        <v>1</v>
      </c>
      <c r="F2247" t="s">
        <v>56</v>
      </c>
      <c r="G2247" t="s">
        <v>112</v>
      </c>
      <c r="H2247" t="s">
        <v>63</v>
      </c>
      <c r="I2247" t="s">
        <v>59</v>
      </c>
      <c r="J2247" t="s">
        <v>72</v>
      </c>
      <c r="K2247" t="s">
        <v>61</v>
      </c>
      <c r="L2247" t="s">
        <v>62</v>
      </c>
      <c r="M2247">
        <v>1</v>
      </c>
      <c r="N2247" t="s">
        <v>56</v>
      </c>
      <c r="O2247">
        <v>7</v>
      </c>
      <c r="P2247">
        <v>13</v>
      </c>
      <c r="Q2247">
        <v>19</v>
      </c>
      <c r="R2247" t="s">
        <v>63</v>
      </c>
      <c r="S2247" t="s">
        <v>100</v>
      </c>
      <c r="T2247" t="s">
        <v>65</v>
      </c>
      <c r="U2247" t="s">
        <v>60</v>
      </c>
      <c r="V2247" t="s">
        <v>66</v>
      </c>
      <c r="W2247" t="s">
        <v>67</v>
      </c>
      <c r="X2247">
        <v>4</v>
      </c>
      <c r="Y2247">
        <v>0</v>
      </c>
      <c r="Z2247">
        <v>3</v>
      </c>
      <c r="AA2247">
        <v>0</v>
      </c>
      <c r="AB2247">
        <v>7</v>
      </c>
      <c r="AC2247">
        <v>5</v>
      </c>
      <c r="AD2247">
        <v>2</v>
      </c>
      <c r="AE2247">
        <v>5</v>
      </c>
      <c r="AF2247">
        <v>0</v>
      </c>
      <c r="AG2247">
        <v>5</v>
      </c>
      <c r="AH2247">
        <v>3</v>
      </c>
      <c r="AI2247">
        <v>3</v>
      </c>
      <c r="AJ2247">
        <v>1</v>
      </c>
      <c r="AK2247">
        <v>5</v>
      </c>
      <c r="AL2247">
        <v>7</v>
      </c>
      <c r="AM2247">
        <v>5</v>
      </c>
      <c r="AN2247">
        <v>3</v>
      </c>
      <c r="AO2247">
        <v>5</v>
      </c>
      <c r="AP2247">
        <v>3</v>
      </c>
      <c r="AQ2247">
        <v>5</v>
      </c>
      <c r="AR2247">
        <v>6</v>
      </c>
      <c r="AS2247" t="s">
        <v>68</v>
      </c>
      <c r="AT2247" t="s">
        <v>68</v>
      </c>
      <c r="AU2247" t="s">
        <v>68</v>
      </c>
      <c r="AV2247" t="s">
        <v>68</v>
      </c>
      <c r="AW2247" t="s">
        <v>68</v>
      </c>
      <c r="AX2247" t="s">
        <v>68</v>
      </c>
      <c r="AY2247" t="s">
        <v>68</v>
      </c>
      <c r="AZ2247" t="s">
        <v>68</v>
      </c>
      <c r="BA2247" t="s">
        <v>68</v>
      </c>
      <c r="BB2247" t="s">
        <v>68</v>
      </c>
      <c r="BC2247" t="s">
        <v>68</v>
      </c>
      <c r="BD2247" t="s">
        <v>68</v>
      </c>
      <c r="BE2247" t="s">
        <v>68</v>
      </c>
      <c r="BF2247" t="s">
        <v>68</v>
      </c>
      <c r="BG2247" t="s">
        <v>68</v>
      </c>
      <c r="BH2247" t="s">
        <v>69</v>
      </c>
      <c r="BI2247" t="s">
        <v>65</v>
      </c>
      <c r="BJ2247">
        <v>0.97</v>
      </c>
    </row>
    <row r="2248" spans="1:63" hidden="1" x14ac:dyDescent="0.3">
      <c r="A2248">
        <v>2016</v>
      </c>
      <c r="B2248" t="s">
        <v>53</v>
      </c>
      <c r="C2248" t="s">
        <v>2207</v>
      </c>
      <c r="D2248" t="s">
        <v>62</v>
      </c>
      <c r="E2248">
        <v>1</v>
      </c>
      <c r="F2248" t="s">
        <v>56</v>
      </c>
      <c r="G2248" t="s">
        <v>112</v>
      </c>
      <c r="H2248" t="s">
        <v>63</v>
      </c>
      <c r="I2248" t="s">
        <v>83</v>
      </c>
      <c r="J2248" t="s">
        <v>72</v>
      </c>
      <c r="K2248" t="s">
        <v>61</v>
      </c>
      <c r="L2248" t="s">
        <v>62</v>
      </c>
      <c r="M2248">
        <v>1</v>
      </c>
      <c r="N2248" t="s">
        <v>56</v>
      </c>
      <c r="O2248">
        <v>11</v>
      </c>
      <c r="P2248">
        <v>22</v>
      </c>
      <c r="Q2248">
        <v>32</v>
      </c>
      <c r="R2248" t="s">
        <v>63</v>
      </c>
      <c r="S2248" t="s">
        <v>100</v>
      </c>
      <c r="T2248" t="s">
        <v>84</v>
      </c>
      <c r="U2248" t="s">
        <v>60</v>
      </c>
      <c r="V2248" t="s">
        <v>66</v>
      </c>
      <c r="W2248" t="s">
        <v>67</v>
      </c>
      <c r="X2248">
        <v>4</v>
      </c>
      <c r="Y2248">
        <v>0</v>
      </c>
      <c r="Z2248">
        <v>3</v>
      </c>
      <c r="AA2248">
        <v>0</v>
      </c>
      <c r="AB2248">
        <v>7</v>
      </c>
      <c r="AC2248">
        <v>5</v>
      </c>
      <c r="AD2248">
        <v>5</v>
      </c>
      <c r="AE2248">
        <v>3</v>
      </c>
      <c r="AF2248">
        <v>1</v>
      </c>
      <c r="AG2248">
        <v>5</v>
      </c>
      <c r="AH2248">
        <v>5</v>
      </c>
      <c r="AI2248">
        <v>6</v>
      </c>
      <c r="AJ2248">
        <v>5</v>
      </c>
      <c r="AK2248" t="s">
        <v>68</v>
      </c>
      <c r="AL2248">
        <v>10</v>
      </c>
      <c r="AM2248">
        <v>10</v>
      </c>
      <c r="AN2248">
        <v>10</v>
      </c>
      <c r="AO2248">
        <v>10</v>
      </c>
      <c r="AP2248" t="s">
        <v>68</v>
      </c>
      <c r="AQ2248" t="s">
        <v>68</v>
      </c>
      <c r="AR2248" t="s">
        <v>68</v>
      </c>
      <c r="AS2248" t="s">
        <v>68</v>
      </c>
      <c r="AT2248" t="s">
        <v>68</v>
      </c>
      <c r="AU2248" t="s">
        <v>68</v>
      </c>
      <c r="AV2248" t="s">
        <v>68</v>
      </c>
      <c r="AW2248" t="s">
        <v>68</v>
      </c>
      <c r="AX2248" t="s">
        <v>68</v>
      </c>
      <c r="AY2248" t="s">
        <v>68</v>
      </c>
      <c r="AZ2248" t="s">
        <v>68</v>
      </c>
      <c r="BA2248" t="s">
        <v>68</v>
      </c>
      <c r="BB2248" t="s">
        <v>68</v>
      </c>
      <c r="BC2248" t="s">
        <v>68</v>
      </c>
      <c r="BD2248" t="s">
        <v>68</v>
      </c>
      <c r="BE2248" t="s">
        <v>69</v>
      </c>
      <c r="BF2248" t="s">
        <v>84</v>
      </c>
      <c r="BG2248">
        <v>1</v>
      </c>
    </row>
    <row r="2249" spans="1:63" hidden="1" x14ac:dyDescent="0.3">
      <c r="A2249">
        <v>2016</v>
      </c>
      <c r="B2249" t="s">
        <v>53</v>
      </c>
      <c r="C2249" t="s">
        <v>2208</v>
      </c>
      <c r="D2249" t="s">
        <v>62</v>
      </c>
      <c r="E2249">
        <v>1</v>
      </c>
      <c r="F2249" t="s">
        <v>56</v>
      </c>
      <c r="G2249" t="s">
        <v>112</v>
      </c>
      <c r="H2249" t="s">
        <v>63</v>
      </c>
      <c r="I2249" t="s">
        <v>83</v>
      </c>
      <c r="J2249" t="s">
        <v>72</v>
      </c>
      <c r="K2249" t="s">
        <v>61</v>
      </c>
      <c r="L2249" t="s">
        <v>62</v>
      </c>
      <c r="M2249">
        <v>1</v>
      </c>
      <c r="N2249" t="s">
        <v>56</v>
      </c>
      <c r="O2249">
        <v>10</v>
      </c>
      <c r="P2249">
        <v>19</v>
      </c>
      <c r="Q2249">
        <v>28</v>
      </c>
      <c r="R2249" t="s">
        <v>63</v>
      </c>
      <c r="S2249" t="s">
        <v>100</v>
      </c>
      <c r="T2249" t="s">
        <v>84</v>
      </c>
      <c r="U2249" t="s">
        <v>60</v>
      </c>
      <c r="V2249" t="s">
        <v>66</v>
      </c>
      <c r="W2249" t="s">
        <v>67</v>
      </c>
      <c r="X2249">
        <v>4</v>
      </c>
      <c r="Y2249">
        <v>0</v>
      </c>
      <c r="Z2249">
        <v>3</v>
      </c>
      <c r="AA2249">
        <v>0</v>
      </c>
      <c r="AB2249">
        <v>7</v>
      </c>
      <c r="AC2249">
        <v>9</v>
      </c>
      <c r="AD2249">
        <v>2</v>
      </c>
      <c r="AE2249">
        <v>3</v>
      </c>
      <c r="AF2249">
        <v>5</v>
      </c>
      <c r="AG2249">
        <v>10</v>
      </c>
      <c r="AH2249" t="s">
        <v>68</v>
      </c>
      <c r="AI2249">
        <v>8</v>
      </c>
      <c r="AJ2249">
        <v>10</v>
      </c>
      <c r="AK2249">
        <v>10</v>
      </c>
      <c r="AL2249">
        <v>8</v>
      </c>
      <c r="AM2249" t="s">
        <v>68</v>
      </c>
      <c r="AN2249" t="s">
        <v>68</v>
      </c>
      <c r="AO2249" t="s">
        <v>68</v>
      </c>
      <c r="AP2249" t="s">
        <v>68</v>
      </c>
      <c r="AQ2249" t="s">
        <v>68</v>
      </c>
      <c r="AR2249" t="s">
        <v>68</v>
      </c>
      <c r="AS2249" t="s">
        <v>68</v>
      </c>
      <c r="AT2249" t="s">
        <v>68</v>
      </c>
      <c r="AU2249" t="s">
        <v>68</v>
      </c>
      <c r="AV2249" t="s">
        <v>68</v>
      </c>
      <c r="AW2249" t="s">
        <v>68</v>
      </c>
      <c r="AX2249" t="s">
        <v>68</v>
      </c>
      <c r="AY2249" t="s">
        <v>68</v>
      </c>
      <c r="AZ2249" t="s">
        <v>68</v>
      </c>
      <c r="BA2249" t="s">
        <v>68</v>
      </c>
      <c r="BB2249" t="s">
        <v>69</v>
      </c>
      <c r="BC2249" t="s">
        <v>84</v>
      </c>
      <c r="BD2249">
        <v>1</v>
      </c>
    </row>
    <row r="2250" spans="1:63" hidden="1" x14ac:dyDescent="0.3">
      <c r="A2250">
        <v>2016</v>
      </c>
      <c r="B2250" t="s">
        <v>53</v>
      </c>
      <c r="C2250" t="s">
        <v>2209</v>
      </c>
      <c r="D2250" t="s">
        <v>62</v>
      </c>
      <c r="E2250">
        <v>1</v>
      </c>
      <c r="F2250" t="s">
        <v>56</v>
      </c>
      <c r="G2250" t="s">
        <v>112</v>
      </c>
      <c r="H2250" t="s">
        <v>63</v>
      </c>
      <c r="I2250" t="s">
        <v>83</v>
      </c>
      <c r="J2250" t="s">
        <v>72</v>
      </c>
      <c r="K2250" t="s">
        <v>61</v>
      </c>
      <c r="L2250" t="s">
        <v>62</v>
      </c>
      <c r="M2250">
        <v>1</v>
      </c>
      <c r="N2250" t="s">
        <v>56</v>
      </c>
      <c r="O2250">
        <v>4</v>
      </c>
      <c r="P2250">
        <v>7</v>
      </c>
      <c r="Q2250">
        <v>11</v>
      </c>
      <c r="R2250" t="s">
        <v>63</v>
      </c>
      <c r="S2250" t="s">
        <v>100</v>
      </c>
      <c r="T2250" t="s">
        <v>84</v>
      </c>
      <c r="U2250" t="s">
        <v>60</v>
      </c>
      <c r="V2250" t="s">
        <v>66</v>
      </c>
      <c r="W2250" t="s">
        <v>67</v>
      </c>
      <c r="X2250">
        <v>4</v>
      </c>
      <c r="Y2250">
        <v>0</v>
      </c>
      <c r="Z2250">
        <v>3</v>
      </c>
      <c r="AA2250">
        <v>0</v>
      </c>
      <c r="AB2250">
        <v>7</v>
      </c>
      <c r="AC2250">
        <v>7</v>
      </c>
      <c r="AD2250">
        <v>4</v>
      </c>
      <c r="AE2250">
        <v>5</v>
      </c>
      <c r="AF2250">
        <v>0</v>
      </c>
      <c r="AG2250">
        <v>5</v>
      </c>
      <c r="AH2250">
        <v>4</v>
      </c>
      <c r="AI2250">
        <v>5</v>
      </c>
      <c r="AJ2250">
        <v>6</v>
      </c>
      <c r="AK2250">
        <v>5</v>
      </c>
      <c r="AL2250" t="s">
        <v>68</v>
      </c>
      <c r="AM2250">
        <v>9</v>
      </c>
      <c r="AN2250">
        <v>9</v>
      </c>
      <c r="AO2250">
        <v>10</v>
      </c>
      <c r="AP2250">
        <v>9</v>
      </c>
      <c r="AQ2250">
        <v>5</v>
      </c>
      <c r="AR2250" t="s">
        <v>68</v>
      </c>
      <c r="AS2250" t="s">
        <v>68</v>
      </c>
      <c r="AT2250" t="s">
        <v>68</v>
      </c>
      <c r="AU2250" t="s">
        <v>68</v>
      </c>
      <c r="AV2250" t="s">
        <v>68</v>
      </c>
      <c r="AW2250" t="s">
        <v>68</v>
      </c>
      <c r="AX2250" t="s">
        <v>68</v>
      </c>
      <c r="AY2250" t="s">
        <v>68</v>
      </c>
      <c r="AZ2250" t="s">
        <v>68</v>
      </c>
      <c r="BA2250" t="s">
        <v>68</v>
      </c>
      <c r="BB2250" t="s">
        <v>68</v>
      </c>
      <c r="BC2250" t="s">
        <v>68</v>
      </c>
      <c r="BD2250" t="s">
        <v>68</v>
      </c>
      <c r="BE2250" t="s">
        <v>68</v>
      </c>
      <c r="BF2250" t="s">
        <v>68</v>
      </c>
      <c r="BG2250" t="s">
        <v>80</v>
      </c>
      <c r="BH2250" t="s">
        <v>84</v>
      </c>
      <c r="BI2250">
        <v>0.71799999999999997</v>
      </c>
    </row>
    <row r="2251" spans="1:63" hidden="1" x14ac:dyDescent="0.3">
      <c r="A2251">
        <v>2016</v>
      </c>
      <c r="B2251" t="s">
        <v>53</v>
      </c>
      <c r="C2251" t="s">
        <v>2210</v>
      </c>
      <c r="D2251" t="s">
        <v>62</v>
      </c>
      <c r="E2251">
        <v>1</v>
      </c>
      <c r="F2251" t="s">
        <v>56</v>
      </c>
      <c r="G2251" t="s">
        <v>112</v>
      </c>
      <c r="H2251" t="s">
        <v>63</v>
      </c>
      <c r="I2251" t="s">
        <v>83</v>
      </c>
      <c r="J2251" t="s">
        <v>72</v>
      </c>
      <c r="K2251" t="s">
        <v>61</v>
      </c>
      <c r="L2251" t="s">
        <v>62</v>
      </c>
      <c r="M2251">
        <v>1</v>
      </c>
      <c r="N2251" t="s">
        <v>56</v>
      </c>
      <c r="O2251">
        <v>6</v>
      </c>
      <c r="P2251">
        <v>11</v>
      </c>
      <c r="Q2251">
        <v>17</v>
      </c>
      <c r="R2251" t="s">
        <v>63</v>
      </c>
      <c r="S2251" t="s">
        <v>100</v>
      </c>
      <c r="T2251" t="s">
        <v>84</v>
      </c>
      <c r="U2251" t="s">
        <v>60</v>
      </c>
      <c r="V2251" t="s">
        <v>66</v>
      </c>
      <c r="W2251" t="s">
        <v>67</v>
      </c>
      <c r="X2251">
        <v>4</v>
      </c>
      <c r="Y2251">
        <v>0</v>
      </c>
      <c r="Z2251">
        <v>3</v>
      </c>
      <c r="AA2251">
        <v>0</v>
      </c>
      <c r="AB2251">
        <v>7</v>
      </c>
      <c r="AC2251">
        <v>8</v>
      </c>
      <c r="AD2251">
        <v>5</v>
      </c>
      <c r="AE2251">
        <v>5</v>
      </c>
      <c r="AF2251">
        <v>3</v>
      </c>
      <c r="AG2251">
        <v>5</v>
      </c>
      <c r="AH2251">
        <v>5</v>
      </c>
      <c r="AI2251">
        <v>5</v>
      </c>
      <c r="AJ2251">
        <v>5</v>
      </c>
      <c r="AK2251" t="s">
        <v>68</v>
      </c>
      <c r="AL2251">
        <v>9</v>
      </c>
      <c r="AM2251">
        <v>5</v>
      </c>
      <c r="AN2251">
        <v>9</v>
      </c>
      <c r="AO2251">
        <v>10</v>
      </c>
      <c r="AP2251">
        <v>9</v>
      </c>
      <c r="AQ2251" t="s">
        <v>68</v>
      </c>
      <c r="AR2251" t="s">
        <v>68</v>
      </c>
      <c r="AS2251" t="s">
        <v>68</v>
      </c>
      <c r="AT2251" t="s">
        <v>68</v>
      </c>
      <c r="AU2251" t="s">
        <v>68</v>
      </c>
      <c r="AV2251" t="s">
        <v>68</v>
      </c>
      <c r="AW2251" t="s">
        <v>68</v>
      </c>
      <c r="AX2251" t="s">
        <v>68</v>
      </c>
      <c r="AY2251" t="s">
        <v>68</v>
      </c>
      <c r="AZ2251" t="s">
        <v>68</v>
      </c>
      <c r="BA2251" t="s">
        <v>68</v>
      </c>
      <c r="BB2251" t="s">
        <v>68</v>
      </c>
      <c r="BC2251" t="s">
        <v>68</v>
      </c>
      <c r="BD2251" t="s">
        <v>68</v>
      </c>
      <c r="BE2251" t="s">
        <v>68</v>
      </c>
      <c r="BF2251" t="s">
        <v>69</v>
      </c>
      <c r="BG2251" t="s">
        <v>84</v>
      </c>
      <c r="BH2251">
        <v>1</v>
      </c>
    </row>
    <row r="2252" spans="1:63" hidden="1" x14ac:dyDescent="0.3">
      <c r="A2252">
        <v>2016</v>
      </c>
      <c r="B2252" t="s">
        <v>53</v>
      </c>
      <c r="C2252" t="s">
        <v>2211</v>
      </c>
      <c r="D2252" t="s">
        <v>62</v>
      </c>
      <c r="E2252">
        <v>1</v>
      </c>
      <c r="F2252" t="s">
        <v>56</v>
      </c>
      <c r="G2252" t="s">
        <v>112</v>
      </c>
      <c r="H2252" t="s">
        <v>63</v>
      </c>
      <c r="I2252" t="s">
        <v>59</v>
      </c>
      <c r="J2252" t="s">
        <v>72</v>
      </c>
      <c r="K2252" t="s">
        <v>61</v>
      </c>
      <c r="L2252" t="s">
        <v>62</v>
      </c>
      <c r="M2252">
        <v>1</v>
      </c>
      <c r="N2252" t="s">
        <v>56</v>
      </c>
      <c r="O2252">
        <v>6</v>
      </c>
      <c r="P2252">
        <v>12</v>
      </c>
      <c r="Q2252">
        <v>18</v>
      </c>
      <c r="R2252" t="s">
        <v>63</v>
      </c>
      <c r="S2252" t="s">
        <v>100</v>
      </c>
      <c r="T2252" t="s">
        <v>65</v>
      </c>
      <c r="U2252" t="s">
        <v>60</v>
      </c>
      <c r="V2252" t="s">
        <v>66</v>
      </c>
      <c r="W2252" t="s">
        <v>67</v>
      </c>
      <c r="X2252">
        <v>4</v>
      </c>
      <c r="Y2252">
        <v>0</v>
      </c>
      <c r="Z2252">
        <v>3</v>
      </c>
      <c r="AA2252">
        <v>0</v>
      </c>
      <c r="AB2252">
        <v>7</v>
      </c>
      <c r="AC2252">
        <v>2</v>
      </c>
      <c r="AD2252">
        <v>5</v>
      </c>
      <c r="AE2252">
        <v>1</v>
      </c>
      <c r="AF2252">
        <v>5</v>
      </c>
      <c r="AG2252">
        <v>0</v>
      </c>
      <c r="AH2252">
        <v>5</v>
      </c>
      <c r="AI2252">
        <v>2</v>
      </c>
      <c r="AJ2252">
        <v>5</v>
      </c>
      <c r="AK2252">
        <v>6</v>
      </c>
      <c r="AL2252">
        <v>4</v>
      </c>
      <c r="AM2252">
        <v>5</v>
      </c>
      <c r="AN2252">
        <v>6</v>
      </c>
      <c r="AO2252">
        <v>3</v>
      </c>
      <c r="AP2252">
        <v>3</v>
      </c>
      <c r="AQ2252">
        <v>5</v>
      </c>
      <c r="AR2252" t="s">
        <v>68</v>
      </c>
      <c r="AS2252" t="s">
        <v>68</v>
      </c>
      <c r="AT2252" t="s">
        <v>68</v>
      </c>
      <c r="AU2252" t="s">
        <v>68</v>
      </c>
      <c r="AV2252" t="s">
        <v>68</v>
      </c>
      <c r="AW2252" t="s">
        <v>68</v>
      </c>
      <c r="AX2252" t="s">
        <v>68</v>
      </c>
      <c r="AY2252" t="s">
        <v>68</v>
      </c>
      <c r="AZ2252" t="s">
        <v>68</v>
      </c>
      <c r="BA2252" t="s">
        <v>68</v>
      </c>
      <c r="BB2252" t="s">
        <v>68</v>
      </c>
      <c r="BC2252" t="s">
        <v>68</v>
      </c>
      <c r="BD2252" t="s">
        <v>68</v>
      </c>
      <c r="BE2252" t="s">
        <v>68</v>
      </c>
      <c r="BF2252" t="s">
        <v>68</v>
      </c>
      <c r="BG2252" t="s">
        <v>69</v>
      </c>
      <c r="BH2252" t="s">
        <v>65</v>
      </c>
      <c r="BI2252">
        <v>1</v>
      </c>
    </row>
    <row r="2253" spans="1:63" hidden="1" x14ac:dyDescent="0.3">
      <c r="A2253">
        <v>2016</v>
      </c>
      <c r="B2253" t="s">
        <v>53</v>
      </c>
      <c r="C2253" t="s">
        <v>2212</v>
      </c>
      <c r="D2253" t="s">
        <v>62</v>
      </c>
      <c r="E2253">
        <v>1</v>
      </c>
      <c r="F2253" t="s">
        <v>56</v>
      </c>
      <c r="G2253" t="s">
        <v>112</v>
      </c>
      <c r="H2253" t="s">
        <v>63</v>
      </c>
      <c r="I2253" t="s">
        <v>77</v>
      </c>
      <c r="J2253" t="s">
        <v>565</v>
      </c>
      <c r="K2253" t="s">
        <v>61</v>
      </c>
      <c r="L2253" t="s">
        <v>62</v>
      </c>
      <c r="M2253">
        <v>1</v>
      </c>
      <c r="N2253" t="s">
        <v>56</v>
      </c>
      <c r="O2253">
        <v>1</v>
      </c>
      <c r="P2253">
        <v>1</v>
      </c>
      <c r="Q2253">
        <v>1</v>
      </c>
      <c r="R2253" t="s">
        <v>63</v>
      </c>
      <c r="S2253" t="s">
        <v>100</v>
      </c>
      <c r="T2253" t="s">
        <v>79</v>
      </c>
      <c r="U2253" t="s">
        <v>565</v>
      </c>
      <c r="V2253" t="s">
        <v>66</v>
      </c>
      <c r="W2253" t="s">
        <v>67</v>
      </c>
      <c r="X2253">
        <v>4</v>
      </c>
      <c r="Y2253">
        <v>0</v>
      </c>
      <c r="Z2253">
        <v>3</v>
      </c>
      <c r="AA2253">
        <v>0</v>
      </c>
      <c r="AB2253">
        <v>7</v>
      </c>
      <c r="AC2253">
        <v>3</v>
      </c>
      <c r="AD2253" t="s">
        <v>68</v>
      </c>
      <c r="AE2253" t="s">
        <v>68</v>
      </c>
      <c r="AF2253" t="s">
        <v>68</v>
      </c>
      <c r="AG2253" t="s">
        <v>68</v>
      </c>
      <c r="AH2253" t="s">
        <v>68</v>
      </c>
      <c r="AI2253">
        <v>6</v>
      </c>
      <c r="AJ2253" t="s">
        <v>68</v>
      </c>
      <c r="AK2253" t="s">
        <v>68</v>
      </c>
      <c r="AL2253" t="s">
        <v>68</v>
      </c>
      <c r="AM2253" t="s">
        <v>68</v>
      </c>
      <c r="AN2253" t="s">
        <v>68</v>
      </c>
      <c r="AO2253" t="s">
        <v>68</v>
      </c>
      <c r="AP2253" t="s">
        <v>68</v>
      </c>
      <c r="AQ2253" t="s">
        <v>68</v>
      </c>
      <c r="AR2253" t="s">
        <v>68</v>
      </c>
      <c r="AS2253" t="s">
        <v>68</v>
      </c>
      <c r="AT2253" t="s">
        <v>68</v>
      </c>
      <c r="AU2253" t="s">
        <v>68</v>
      </c>
      <c r="AV2253" t="s">
        <v>68</v>
      </c>
      <c r="AW2253" t="s">
        <v>68</v>
      </c>
      <c r="AX2253" t="s">
        <v>68</v>
      </c>
      <c r="AY2253" t="s">
        <v>68</v>
      </c>
      <c r="AZ2253" t="s">
        <v>68</v>
      </c>
      <c r="BA2253" t="s">
        <v>68</v>
      </c>
      <c r="BB2253" t="s">
        <v>69</v>
      </c>
      <c r="BC2253" t="s">
        <v>79</v>
      </c>
      <c r="BD2253">
        <v>1</v>
      </c>
    </row>
    <row r="2254" spans="1:63" hidden="1" x14ac:dyDescent="0.3">
      <c r="A2254">
        <v>2016</v>
      </c>
      <c r="B2254" t="s">
        <v>53</v>
      </c>
      <c r="C2254" t="s">
        <v>2213</v>
      </c>
      <c r="D2254" t="s">
        <v>62</v>
      </c>
      <c r="E2254">
        <v>1</v>
      </c>
      <c r="F2254" t="s">
        <v>56</v>
      </c>
      <c r="G2254" t="s">
        <v>112</v>
      </c>
      <c r="H2254" t="s">
        <v>63</v>
      </c>
      <c r="I2254" t="s">
        <v>83</v>
      </c>
      <c r="J2254" t="s">
        <v>72</v>
      </c>
      <c r="K2254" t="s">
        <v>61</v>
      </c>
      <c r="L2254" t="s">
        <v>62</v>
      </c>
      <c r="M2254">
        <v>1</v>
      </c>
      <c r="N2254" t="s">
        <v>56</v>
      </c>
      <c r="O2254">
        <v>1</v>
      </c>
      <c r="P2254">
        <v>2</v>
      </c>
      <c r="Q2254">
        <v>2</v>
      </c>
      <c r="R2254" t="s">
        <v>63</v>
      </c>
      <c r="S2254" t="s">
        <v>100</v>
      </c>
      <c r="T2254" t="s">
        <v>84</v>
      </c>
      <c r="U2254" t="s">
        <v>60</v>
      </c>
      <c r="V2254" t="s">
        <v>66</v>
      </c>
      <c r="W2254" t="s">
        <v>67</v>
      </c>
      <c r="X2254">
        <v>4</v>
      </c>
      <c r="Y2254">
        <v>0</v>
      </c>
      <c r="Z2254">
        <v>3</v>
      </c>
      <c r="AA2254">
        <v>0</v>
      </c>
      <c r="AB2254">
        <v>7</v>
      </c>
      <c r="AC2254">
        <v>7</v>
      </c>
      <c r="AD2254">
        <v>5</v>
      </c>
      <c r="AE2254">
        <v>4</v>
      </c>
      <c r="AF2254">
        <v>2</v>
      </c>
      <c r="AG2254">
        <v>5</v>
      </c>
      <c r="AH2254">
        <v>2</v>
      </c>
      <c r="AI2254">
        <v>5</v>
      </c>
      <c r="AJ2254">
        <v>6</v>
      </c>
      <c r="AK2254" t="s">
        <v>68</v>
      </c>
      <c r="AL2254">
        <v>9</v>
      </c>
      <c r="AM2254">
        <v>5</v>
      </c>
      <c r="AN2254">
        <v>10</v>
      </c>
      <c r="AO2254">
        <v>8</v>
      </c>
      <c r="AP2254">
        <v>5</v>
      </c>
      <c r="AQ2254">
        <v>9</v>
      </c>
      <c r="AR2254" t="s">
        <v>68</v>
      </c>
      <c r="AS2254" t="s">
        <v>68</v>
      </c>
      <c r="AT2254" t="s">
        <v>68</v>
      </c>
      <c r="AU2254" t="s">
        <v>68</v>
      </c>
      <c r="AV2254" t="s">
        <v>68</v>
      </c>
      <c r="AW2254" t="s">
        <v>68</v>
      </c>
      <c r="AX2254" t="s">
        <v>68</v>
      </c>
      <c r="AY2254" t="s">
        <v>68</v>
      </c>
      <c r="AZ2254" t="s">
        <v>68</v>
      </c>
      <c r="BA2254" t="s">
        <v>68</v>
      </c>
      <c r="BB2254" t="s">
        <v>68</v>
      </c>
      <c r="BC2254" t="s">
        <v>68</v>
      </c>
      <c r="BD2254" t="s">
        <v>68</v>
      </c>
      <c r="BE2254" t="s">
        <v>68</v>
      </c>
      <c r="BF2254" t="s">
        <v>68</v>
      </c>
      <c r="BG2254" t="s">
        <v>80</v>
      </c>
      <c r="BH2254" t="s">
        <v>84</v>
      </c>
      <c r="BI2254">
        <v>0.71799999999999997</v>
      </c>
    </row>
    <row r="2255" spans="1:63" hidden="1" x14ac:dyDescent="0.3">
      <c r="A2255">
        <v>2016</v>
      </c>
      <c r="B2255" t="s">
        <v>53</v>
      </c>
      <c r="C2255" t="s">
        <v>2214</v>
      </c>
      <c r="D2255" t="s">
        <v>62</v>
      </c>
      <c r="E2255">
        <v>1</v>
      </c>
      <c r="F2255" t="s">
        <v>56</v>
      </c>
      <c r="G2255" t="s">
        <v>112</v>
      </c>
      <c r="H2255" t="s">
        <v>63</v>
      </c>
      <c r="I2255" t="s">
        <v>83</v>
      </c>
      <c r="J2255" t="s">
        <v>755</v>
      </c>
      <c r="K2255" t="s">
        <v>61</v>
      </c>
      <c r="L2255" t="s">
        <v>62</v>
      </c>
      <c r="M2255">
        <v>1</v>
      </c>
      <c r="N2255" t="s">
        <v>56</v>
      </c>
      <c r="O2255">
        <v>1</v>
      </c>
      <c r="P2255">
        <v>2</v>
      </c>
      <c r="Q2255">
        <v>3</v>
      </c>
      <c r="R2255" t="s">
        <v>63</v>
      </c>
      <c r="S2255" t="s">
        <v>100</v>
      </c>
      <c r="T2255" t="s">
        <v>65</v>
      </c>
      <c r="U2255" t="s">
        <v>60</v>
      </c>
      <c r="V2255" t="s">
        <v>66</v>
      </c>
      <c r="W2255" t="s">
        <v>67</v>
      </c>
      <c r="X2255">
        <v>4</v>
      </c>
      <c r="Y2255">
        <v>0</v>
      </c>
      <c r="Z2255">
        <v>3</v>
      </c>
      <c r="AA2255">
        <v>0</v>
      </c>
      <c r="AB2255">
        <v>7</v>
      </c>
      <c r="AC2255">
        <v>9</v>
      </c>
      <c r="AD2255">
        <v>5</v>
      </c>
      <c r="AE2255">
        <v>5</v>
      </c>
      <c r="AF2255" t="s">
        <v>68</v>
      </c>
      <c r="AG2255">
        <v>2</v>
      </c>
      <c r="AH2255">
        <v>5</v>
      </c>
      <c r="AI2255">
        <v>0</v>
      </c>
      <c r="AJ2255">
        <v>5</v>
      </c>
      <c r="AK2255">
        <v>4</v>
      </c>
      <c r="AL2255">
        <v>6</v>
      </c>
      <c r="AM2255">
        <v>5</v>
      </c>
      <c r="AN2255">
        <v>2</v>
      </c>
      <c r="AO2255">
        <v>5</v>
      </c>
      <c r="AP2255">
        <v>3</v>
      </c>
      <c r="AQ2255">
        <v>5</v>
      </c>
      <c r="AR2255" t="s">
        <v>68</v>
      </c>
      <c r="AS2255" t="s">
        <v>68</v>
      </c>
      <c r="AT2255" t="s">
        <v>68</v>
      </c>
      <c r="AU2255" t="s">
        <v>68</v>
      </c>
      <c r="AV2255" t="s">
        <v>68</v>
      </c>
      <c r="AW2255" t="s">
        <v>68</v>
      </c>
      <c r="AX2255" t="s">
        <v>68</v>
      </c>
      <c r="AY2255" t="s">
        <v>68</v>
      </c>
      <c r="AZ2255" t="s">
        <v>68</v>
      </c>
      <c r="BA2255" t="s">
        <v>68</v>
      </c>
      <c r="BB2255" t="s">
        <v>68</v>
      </c>
      <c r="BC2255" t="s">
        <v>68</v>
      </c>
      <c r="BD2255" t="s">
        <v>68</v>
      </c>
      <c r="BE2255" t="s">
        <v>68</v>
      </c>
      <c r="BF2255" t="s">
        <v>68</v>
      </c>
      <c r="BG2255" t="s">
        <v>69</v>
      </c>
      <c r="BH2255" t="s">
        <v>84</v>
      </c>
      <c r="BI2255">
        <v>0.71799999999999997</v>
      </c>
    </row>
    <row r="2256" spans="1:63" hidden="1" x14ac:dyDescent="0.3">
      <c r="A2256">
        <v>2016</v>
      </c>
      <c r="B2256" t="s">
        <v>53</v>
      </c>
      <c r="C2256" t="s">
        <v>2215</v>
      </c>
      <c r="D2256" t="s">
        <v>62</v>
      </c>
      <c r="E2256">
        <v>1</v>
      </c>
      <c r="F2256" t="s">
        <v>56</v>
      </c>
      <c r="G2256" t="s">
        <v>112</v>
      </c>
      <c r="H2256" t="s">
        <v>63</v>
      </c>
      <c r="I2256" t="s">
        <v>59</v>
      </c>
      <c r="J2256" t="s">
        <v>72</v>
      </c>
      <c r="K2256" t="s">
        <v>61</v>
      </c>
      <c r="L2256" t="s">
        <v>62</v>
      </c>
      <c r="M2256">
        <v>1</v>
      </c>
      <c r="N2256" t="s">
        <v>56</v>
      </c>
      <c r="O2256">
        <v>7</v>
      </c>
      <c r="P2256">
        <v>13</v>
      </c>
      <c r="Q2256">
        <v>19</v>
      </c>
      <c r="R2256" t="s">
        <v>63</v>
      </c>
      <c r="S2256" t="s">
        <v>100</v>
      </c>
      <c r="T2256" t="s">
        <v>65</v>
      </c>
      <c r="U2256" t="s">
        <v>60</v>
      </c>
      <c r="V2256" t="s">
        <v>66</v>
      </c>
      <c r="W2256" t="s">
        <v>67</v>
      </c>
      <c r="X2256">
        <v>4</v>
      </c>
      <c r="Y2256">
        <v>0</v>
      </c>
      <c r="Z2256">
        <v>3</v>
      </c>
      <c r="AA2256">
        <v>0</v>
      </c>
      <c r="AB2256">
        <v>7</v>
      </c>
      <c r="AC2256">
        <v>2</v>
      </c>
      <c r="AD2256">
        <v>5</v>
      </c>
      <c r="AE2256">
        <v>0</v>
      </c>
      <c r="AF2256">
        <v>5</v>
      </c>
      <c r="AG2256" t="s">
        <v>68</v>
      </c>
      <c r="AH2256">
        <v>1</v>
      </c>
      <c r="AI2256" t="s">
        <v>68</v>
      </c>
      <c r="AJ2256">
        <v>0</v>
      </c>
      <c r="AK2256">
        <v>5</v>
      </c>
      <c r="AL2256">
        <v>5</v>
      </c>
      <c r="AM2256">
        <v>2</v>
      </c>
      <c r="AN2256">
        <v>5</v>
      </c>
      <c r="AO2256">
        <v>4</v>
      </c>
      <c r="AP2256">
        <v>5</v>
      </c>
      <c r="AQ2256">
        <v>9</v>
      </c>
      <c r="AR2256" t="s">
        <v>68</v>
      </c>
      <c r="AS2256" t="s">
        <v>68</v>
      </c>
      <c r="AT2256" t="s">
        <v>68</v>
      </c>
      <c r="AU2256" t="s">
        <v>68</v>
      </c>
      <c r="AV2256" t="s">
        <v>68</v>
      </c>
      <c r="AW2256" t="s">
        <v>68</v>
      </c>
      <c r="AX2256" t="s">
        <v>68</v>
      </c>
      <c r="AY2256" t="s">
        <v>68</v>
      </c>
      <c r="AZ2256" t="s">
        <v>68</v>
      </c>
      <c r="BA2256" t="s">
        <v>68</v>
      </c>
      <c r="BB2256" t="s">
        <v>68</v>
      </c>
      <c r="BC2256" t="s">
        <v>68</v>
      </c>
      <c r="BD2256" t="s">
        <v>68</v>
      </c>
      <c r="BE2256" t="s">
        <v>68</v>
      </c>
      <c r="BF2256" t="s">
        <v>68</v>
      </c>
      <c r="BG2256" t="s">
        <v>69</v>
      </c>
      <c r="BH2256" t="s">
        <v>65</v>
      </c>
      <c r="BI2256">
        <v>0.97</v>
      </c>
    </row>
    <row r="2257" spans="1:63" hidden="1" x14ac:dyDescent="0.3">
      <c r="A2257">
        <v>2016</v>
      </c>
      <c r="B2257" t="s">
        <v>53</v>
      </c>
      <c r="C2257" t="s">
        <v>2216</v>
      </c>
      <c r="D2257" t="s">
        <v>62</v>
      </c>
      <c r="E2257">
        <v>1</v>
      </c>
      <c r="F2257" t="s">
        <v>71</v>
      </c>
      <c r="G2257" t="s">
        <v>112</v>
      </c>
      <c r="H2257" t="s">
        <v>63</v>
      </c>
      <c r="I2257" t="s">
        <v>77</v>
      </c>
      <c r="J2257" t="s">
        <v>2217</v>
      </c>
      <c r="K2257" t="s">
        <v>61</v>
      </c>
      <c r="L2257" t="s">
        <v>62</v>
      </c>
      <c r="M2257">
        <v>1</v>
      </c>
      <c r="N2257" t="s">
        <v>71</v>
      </c>
      <c r="O2257">
        <v>3</v>
      </c>
      <c r="P2257">
        <v>6</v>
      </c>
      <c r="Q2257">
        <v>8</v>
      </c>
      <c r="R2257" t="s">
        <v>63</v>
      </c>
      <c r="S2257" t="s">
        <v>100</v>
      </c>
      <c r="T2257" t="s">
        <v>79</v>
      </c>
      <c r="U2257" t="s">
        <v>2217</v>
      </c>
      <c r="V2257" t="s">
        <v>66</v>
      </c>
      <c r="W2257" t="s">
        <v>67</v>
      </c>
      <c r="X2257">
        <v>4</v>
      </c>
      <c r="Y2257">
        <v>0</v>
      </c>
      <c r="Z2257">
        <v>3</v>
      </c>
      <c r="AA2257">
        <v>0</v>
      </c>
      <c r="AB2257">
        <v>7</v>
      </c>
      <c r="AC2257">
        <v>1</v>
      </c>
      <c r="AD2257">
        <v>1</v>
      </c>
      <c r="AE2257" t="s">
        <v>68</v>
      </c>
      <c r="AF2257" t="s">
        <v>68</v>
      </c>
      <c r="AG2257" t="s">
        <v>68</v>
      </c>
      <c r="AH2257" t="s">
        <v>68</v>
      </c>
      <c r="AI2257">
        <v>3</v>
      </c>
      <c r="AJ2257">
        <v>4</v>
      </c>
      <c r="AK2257">
        <v>5</v>
      </c>
      <c r="AL2257">
        <v>1</v>
      </c>
      <c r="AM2257" t="s">
        <v>68</v>
      </c>
      <c r="AN2257" t="s">
        <v>68</v>
      </c>
      <c r="AO2257" t="s">
        <v>68</v>
      </c>
      <c r="AP2257" t="s">
        <v>68</v>
      </c>
      <c r="AQ2257" t="s">
        <v>68</v>
      </c>
      <c r="AR2257" t="s">
        <v>68</v>
      </c>
      <c r="AS2257" t="s">
        <v>68</v>
      </c>
      <c r="AT2257" t="s">
        <v>68</v>
      </c>
      <c r="AU2257" t="s">
        <v>68</v>
      </c>
      <c r="AV2257" t="s">
        <v>68</v>
      </c>
      <c r="AW2257" t="s">
        <v>68</v>
      </c>
      <c r="AX2257" t="s">
        <v>68</v>
      </c>
      <c r="AY2257" t="s">
        <v>68</v>
      </c>
      <c r="AZ2257" t="s">
        <v>68</v>
      </c>
      <c r="BA2257" t="s">
        <v>68</v>
      </c>
      <c r="BB2257" t="s">
        <v>68</v>
      </c>
      <c r="BC2257" t="s">
        <v>69</v>
      </c>
      <c r="BD2257" t="s">
        <v>79</v>
      </c>
      <c r="BE2257">
        <v>1</v>
      </c>
    </row>
    <row r="2258" spans="1:63" hidden="1" x14ac:dyDescent="0.3">
      <c r="A2258">
        <v>2016</v>
      </c>
      <c r="B2258" t="s">
        <v>53</v>
      </c>
      <c r="C2258" t="s">
        <v>2218</v>
      </c>
      <c r="D2258" t="s">
        <v>62</v>
      </c>
      <c r="E2258">
        <v>1</v>
      </c>
      <c r="F2258" t="s">
        <v>71</v>
      </c>
      <c r="G2258" t="s">
        <v>112</v>
      </c>
      <c r="H2258" t="s">
        <v>63</v>
      </c>
      <c r="I2258" t="s">
        <v>83</v>
      </c>
      <c r="J2258" t="s">
        <v>223</v>
      </c>
      <c r="K2258" t="s">
        <v>61</v>
      </c>
      <c r="L2258" t="s">
        <v>62</v>
      </c>
      <c r="M2258">
        <v>1</v>
      </c>
      <c r="N2258" t="s">
        <v>71</v>
      </c>
      <c r="O2258">
        <v>3</v>
      </c>
      <c r="P2258">
        <v>6</v>
      </c>
      <c r="Q2258">
        <v>9</v>
      </c>
      <c r="R2258" t="s">
        <v>63</v>
      </c>
      <c r="S2258" t="s">
        <v>100</v>
      </c>
      <c r="T2258" t="s">
        <v>65</v>
      </c>
      <c r="U2258" t="s">
        <v>60</v>
      </c>
      <c r="V2258" t="s">
        <v>66</v>
      </c>
      <c r="W2258" t="s">
        <v>67</v>
      </c>
      <c r="X2258">
        <v>4</v>
      </c>
      <c r="Y2258">
        <v>0</v>
      </c>
      <c r="Z2258">
        <v>3</v>
      </c>
      <c r="AA2258">
        <v>0</v>
      </c>
      <c r="AB2258">
        <v>7</v>
      </c>
      <c r="AC2258">
        <v>3</v>
      </c>
      <c r="AD2258">
        <v>5</v>
      </c>
      <c r="AE2258">
        <v>4</v>
      </c>
      <c r="AF2258">
        <v>5</v>
      </c>
      <c r="AG2258">
        <v>3</v>
      </c>
      <c r="AH2258">
        <v>3</v>
      </c>
      <c r="AI2258">
        <v>2</v>
      </c>
      <c r="AJ2258">
        <v>5</v>
      </c>
      <c r="AK2258" t="s">
        <v>68</v>
      </c>
      <c r="AL2258">
        <v>6</v>
      </c>
      <c r="AM2258">
        <v>5</v>
      </c>
      <c r="AN2258">
        <v>2</v>
      </c>
      <c r="AO2258">
        <v>5</v>
      </c>
      <c r="AP2258">
        <v>8</v>
      </c>
      <c r="AQ2258">
        <v>7</v>
      </c>
      <c r="AR2258" t="s">
        <v>68</v>
      </c>
      <c r="AS2258" t="s">
        <v>68</v>
      </c>
      <c r="AT2258" t="s">
        <v>68</v>
      </c>
      <c r="AU2258" t="s">
        <v>68</v>
      </c>
      <c r="AV2258" t="s">
        <v>68</v>
      </c>
      <c r="AW2258" t="s">
        <v>68</v>
      </c>
      <c r="AX2258" t="s">
        <v>68</v>
      </c>
      <c r="AY2258" t="s">
        <v>68</v>
      </c>
      <c r="AZ2258" t="s">
        <v>68</v>
      </c>
      <c r="BA2258" t="s">
        <v>68</v>
      </c>
      <c r="BB2258" t="s">
        <v>68</v>
      </c>
      <c r="BC2258" t="s">
        <v>68</v>
      </c>
      <c r="BD2258" t="s">
        <v>68</v>
      </c>
      <c r="BE2258" t="s">
        <v>68</v>
      </c>
      <c r="BF2258" t="s">
        <v>68</v>
      </c>
      <c r="BG2258" t="s">
        <v>69</v>
      </c>
      <c r="BH2258" t="s">
        <v>84</v>
      </c>
      <c r="BI2258">
        <v>0.71799999999999997</v>
      </c>
    </row>
    <row r="2259" spans="1:63" hidden="1" x14ac:dyDescent="0.3">
      <c r="A2259">
        <v>2016</v>
      </c>
      <c r="B2259" t="s">
        <v>53</v>
      </c>
      <c r="C2259" t="s">
        <v>2219</v>
      </c>
      <c r="D2259" t="s">
        <v>62</v>
      </c>
      <c r="E2259">
        <v>1</v>
      </c>
      <c r="F2259" t="s">
        <v>71</v>
      </c>
      <c r="G2259" t="s">
        <v>112</v>
      </c>
      <c r="H2259" t="s">
        <v>63</v>
      </c>
      <c r="I2259" t="s">
        <v>59</v>
      </c>
      <c r="J2259" t="s">
        <v>72</v>
      </c>
      <c r="K2259" t="s">
        <v>61</v>
      </c>
      <c r="L2259" t="s">
        <v>62</v>
      </c>
      <c r="M2259">
        <v>1</v>
      </c>
      <c r="N2259" t="s">
        <v>71</v>
      </c>
      <c r="O2259">
        <v>1</v>
      </c>
      <c r="P2259">
        <v>1</v>
      </c>
      <c r="Q2259">
        <v>1</v>
      </c>
      <c r="R2259" t="s">
        <v>63</v>
      </c>
      <c r="S2259" t="s">
        <v>100</v>
      </c>
      <c r="T2259" t="s">
        <v>65</v>
      </c>
      <c r="U2259" t="s">
        <v>60</v>
      </c>
      <c r="V2259" t="s">
        <v>66</v>
      </c>
      <c r="W2259" t="s">
        <v>67</v>
      </c>
      <c r="X2259">
        <v>4</v>
      </c>
      <c r="Y2259">
        <v>0</v>
      </c>
      <c r="Z2259">
        <v>3</v>
      </c>
      <c r="AA2259">
        <v>0</v>
      </c>
      <c r="AB2259">
        <v>7</v>
      </c>
      <c r="AC2259">
        <v>5</v>
      </c>
      <c r="AD2259">
        <v>2</v>
      </c>
      <c r="AE2259">
        <v>5</v>
      </c>
      <c r="AF2259">
        <v>0</v>
      </c>
      <c r="AG2259">
        <v>5</v>
      </c>
      <c r="AH2259">
        <v>2</v>
      </c>
      <c r="AI2259" t="s">
        <v>68</v>
      </c>
      <c r="AJ2259" t="s">
        <v>68</v>
      </c>
      <c r="AK2259">
        <v>6</v>
      </c>
      <c r="AL2259">
        <v>4</v>
      </c>
      <c r="AM2259">
        <v>5</v>
      </c>
      <c r="AN2259">
        <v>5</v>
      </c>
      <c r="AO2259">
        <v>0</v>
      </c>
      <c r="AP2259">
        <v>5</v>
      </c>
      <c r="AQ2259" t="s">
        <v>68</v>
      </c>
      <c r="AR2259" t="s">
        <v>68</v>
      </c>
      <c r="AS2259" t="s">
        <v>68</v>
      </c>
      <c r="AT2259" t="s">
        <v>68</v>
      </c>
      <c r="AU2259" t="s">
        <v>68</v>
      </c>
      <c r="AV2259" t="s">
        <v>68</v>
      </c>
      <c r="AW2259" t="s">
        <v>68</v>
      </c>
      <c r="AX2259" t="s">
        <v>68</v>
      </c>
      <c r="AY2259" t="s">
        <v>68</v>
      </c>
      <c r="AZ2259" t="s">
        <v>68</v>
      </c>
      <c r="BA2259" t="s">
        <v>68</v>
      </c>
      <c r="BB2259" t="s">
        <v>68</v>
      </c>
      <c r="BC2259" t="s">
        <v>68</v>
      </c>
      <c r="BD2259" t="s">
        <v>68</v>
      </c>
      <c r="BE2259" t="s">
        <v>68</v>
      </c>
      <c r="BF2259" t="s">
        <v>69</v>
      </c>
      <c r="BG2259" t="s">
        <v>65</v>
      </c>
      <c r="BH2259">
        <v>0.97</v>
      </c>
    </row>
    <row r="2260" spans="1:63" hidden="1" x14ac:dyDescent="0.3">
      <c r="A2260">
        <v>2016</v>
      </c>
      <c r="B2260" t="s">
        <v>53</v>
      </c>
      <c r="C2260" t="s">
        <v>2220</v>
      </c>
      <c r="D2260" t="s">
        <v>62</v>
      </c>
      <c r="E2260">
        <v>1</v>
      </c>
      <c r="F2260" t="s">
        <v>56</v>
      </c>
      <c r="G2260" t="s">
        <v>112</v>
      </c>
      <c r="H2260" t="s">
        <v>63</v>
      </c>
      <c r="I2260" t="s">
        <v>83</v>
      </c>
      <c r="J2260" t="s">
        <v>72</v>
      </c>
      <c r="K2260" t="s">
        <v>61</v>
      </c>
      <c r="L2260" t="s">
        <v>62</v>
      </c>
      <c r="M2260">
        <v>1</v>
      </c>
      <c r="N2260" t="s">
        <v>56</v>
      </c>
      <c r="O2260">
        <v>7</v>
      </c>
      <c r="P2260">
        <v>13</v>
      </c>
      <c r="Q2260">
        <v>19</v>
      </c>
      <c r="R2260" t="s">
        <v>63</v>
      </c>
      <c r="S2260" t="s">
        <v>100</v>
      </c>
      <c r="T2260" t="s">
        <v>84</v>
      </c>
      <c r="U2260" t="s">
        <v>155</v>
      </c>
      <c r="V2260" t="s">
        <v>66</v>
      </c>
      <c r="W2260" t="s">
        <v>67</v>
      </c>
      <c r="X2260">
        <v>4</v>
      </c>
      <c r="Y2260">
        <v>0</v>
      </c>
      <c r="Z2260">
        <v>3</v>
      </c>
      <c r="AA2260">
        <v>0</v>
      </c>
      <c r="AB2260">
        <v>7</v>
      </c>
      <c r="AC2260">
        <v>7</v>
      </c>
      <c r="AD2260">
        <v>2</v>
      </c>
      <c r="AE2260">
        <v>5</v>
      </c>
      <c r="AF2260">
        <v>0</v>
      </c>
      <c r="AG2260">
        <v>5</v>
      </c>
      <c r="AH2260">
        <v>4</v>
      </c>
      <c r="AI2260">
        <v>5</v>
      </c>
      <c r="AJ2260">
        <v>2</v>
      </c>
      <c r="AK2260">
        <v>3</v>
      </c>
      <c r="AL2260">
        <v>5</v>
      </c>
      <c r="AM2260">
        <v>8</v>
      </c>
      <c r="AN2260">
        <v>5</v>
      </c>
      <c r="AO2260">
        <v>6</v>
      </c>
      <c r="AP2260">
        <v>5</v>
      </c>
      <c r="AQ2260">
        <v>4</v>
      </c>
      <c r="AR2260">
        <v>7</v>
      </c>
      <c r="AS2260">
        <v>5</v>
      </c>
      <c r="AT2260" t="s">
        <v>68</v>
      </c>
      <c r="AU2260" t="s">
        <v>68</v>
      </c>
      <c r="AV2260" t="s">
        <v>68</v>
      </c>
      <c r="AW2260" t="s">
        <v>68</v>
      </c>
      <c r="AX2260" t="s">
        <v>68</v>
      </c>
      <c r="AY2260" t="s">
        <v>68</v>
      </c>
      <c r="AZ2260" t="s">
        <v>68</v>
      </c>
      <c r="BA2260" t="s">
        <v>68</v>
      </c>
      <c r="BB2260" t="s">
        <v>68</v>
      </c>
      <c r="BC2260" t="s">
        <v>68</v>
      </c>
      <c r="BD2260" t="s">
        <v>68</v>
      </c>
      <c r="BE2260" t="s">
        <v>68</v>
      </c>
      <c r="BF2260" t="s">
        <v>68</v>
      </c>
      <c r="BG2260" t="s">
        <v>68</v>
      </c>
      <c r="BH2260" t="s">
        <v>68</v>
      </c>
      <c r="BI2260" t="s">
        <v>80</v>
      </c>
      <c r="BJ2260" t="s">
        <v>84</v>
      </c>
      <c r="BK2260">
        <v>0.71799999999999997</v>
      </c>
    </row>
    <row r="2261" spans="1:63" hidden="1" x14ac:dyDescent="0.3">
      <c r="A2261">
        <v>2016</v>
      </c>
      <c r="B2261" t="s">
        <v>53</v>
      </c>
      <c r="C2261" t="s">
        <v>2221</v>
      </c>
      <c r="D2261" t="s">
        <v>62</v>
      </c>
      <c r="E2261">
        <v>1</v>
      </c>
      <c r="F2261" t="s">
        <v>56</v>
      </c>
      <c r="G2261" t="s">
        <v>112</v>
      </c>
      <c r="H2261" t="s">
        <v>63</v>
      </c>
      <c r="I2261" t="s">
        <v>83</v>
      </c>
      <c r="J2261" t="s">
        <v>72</v>
      </c>
      <c r="K2261" t="s">
        <v>61</v>
      </c>
      <c r="L2261" t="s">
        <v>62</v>
      </c>
      <c r="M2261">
        <v>1</v>
      </c>
      <c r="N2261" t="s">
        <v>56</v>
      </c>
      <c r="O2261">
        <v>2</v>
      </c>
      <c r="P2261">
        <v>4</v>
      </c>
      <c r="Q2261">
        <v>6</v>
      </c>
      <c r="R2261" t="s">
        <v>63</v>
      </c>
      <c r="S2261" t="s">
        <v>100</v>
      </c>
      <c r="T2261" t="s">
        <v>84</v>
      </c>
      <c r="U2261" t="s">
        <v>60</v>
      </c>
      <c r="V2261" t="s">
        <v>66</v>
      </c>
      <c r="W2261" t="s">
        <v>67</v>
      </c>
      <c r="X2261">
        <v>4</v>
      </c>
      <c r="Y2261">
        <v>0</v>
      </c>
      <c r="Z2261">
        <v>3</v>
      </c>
      <c r="AA2261">
        <v>0</v>
      </c>
      <c r="AB2261">
        <v>7</v>
      </c>
      <c r="AC2261">
        <v>6</v>
      </c>
      <c r="AD2261">
        <v>5</v>
      </c>
      <c r="AE2261">
        <v>4</v>
      </c>
      <c r="AF2261">
        <v>1</v>
      </c>
      <c r="AG2261">
        <v>2</v>
      </c>
      <c r="AH2261">
        <v>6</v>
      </c>
      <c r="AI2261">
        <v>5</v>
      </c>
      <c r="AJ2261" t="s">
        <v>68</v>
      </c>
      <c r="AK2261">
        <v>8</v>
      </c>
      <c r="AL2261">
        <v>9</v>
      </c>
      <c r="AM2261">
        <v>10</v>
      </c>
      <c r="AN2261">
        <v>9</v>
      </c>
      <c r="AO2261">
        <v>5</v>
      </c>
      <c r="AP2261" t="s">
        <v>68</v>
      </c>
      <c r="AQ2261" t="s">
        <v>68</v>
      </c>
      <c r="AR2261" t="s">
        <v>68</v>
      </c>
      <c r="AS2261" t="s">
        <v>68</v>
      </c>
      <c r="AT2261" t="s">
        <v>68</v>
      </c>
      <c r="AU2261" t="s">
        <v>68</v>
      </c>
      <c r="AV2261" t="s">
        <v>68</v>
      </c>
      <c r="AW2261" t="s">
        <v>68</v>
      </c>
      <c r="AX2261" t="s">
        <v>68</v>
      </c>
      <c r="AY2261" t="s">
        <v>68</v>
      </c>
      <c r="AZ2261" t="s">
        <v>68</v>
      </c>
      <c r="BA2261" t="s">
        <v>68</v>
      </c>
      <c r="BB2261" t="s">
        <v>68</v>
      </c>
      <c r="BC2261" t="s">
        <v>68</v>
      </c>
      <c r="BD2261" t="s">
        <v>68</v>
      </c>
      <c r="BE2261" t="s">
        <v>69</v>
      </c>
      <c r="BF2261" t="s">
        <v>84</v>
      </c>
      <c r="BG2261">
        <v>0.54500000000000004</v>
      </c>
    </row>
    <row r="2262" spans="1:63" hidden="1" x14ac:dyDescent="0.3">
      <c r="A2262">
        <v>2016</v>
      </c>
      <c r="B2262" t="s">
        <v>53</v>
      </c>
      <c r="C2262" t="s">
        <v>2222</v>
      </c>
      <c r="D2262" t="s">
        <v>62</v>
      </c>
      <c r="E2262">
        <v>1</v>
      </c>
      <c r="F2262" t="s">
        <v>56</v>
      </c>
      <c r="G2262" t="s">
        <v>112</v>
      </c>
      <c r="H2262" t="s">
        <v>63</v>
      </c>
      <c r="I2262" t="s">
        <v>59</v>
      </c>
      <c r="J2262" t="s">
        <v>72</v>
      </c>
      <c r="K2262" t="s">
        <v>61</v>
      </c>
      <c r="L2262" t="s">
        <v>62</v>
      </c>
      <c r="M2262">
        <v>1</v>
      </c>
      <c r="N2262" t="s">
        <v>56</v>
      </c>
      <c r="O2262">
        <v>3</v>
      </c>
      <c r="P2262">
        <v>5</v>
      </c>
      <c r="Q2262">
        <v>7</v>
      </c>
      <c r="R2262" t="s">
        <v>63</v>
      </c>
      <c r="S2262" t="s">
        <v>100</v>
      </c>
      <c r="T2262" t="s">
        <v>65</v>
      </c>
      <c r="U2262" t="s">
        <v>60</v>
      </c>
      <c r="V2262" t="s">
        <v>66</v>
      </c>
      <c r="W2262" t="s">
        <v>67</v>
      </c>
      <c r="X2262">
        <v>4</v>
      </c>
      <c r="Y2262">
        <v>0</v>
      </c>
      <c r="Z2262">
        <v>3</v>
      </c>
      <c r="AA2262">
        <v>0</v>
      </c>
      <c r="AB2262">
        <v>7</v>
      </c>
      <c r="AC2262">
        <v>2</v>
      </c>
      <c r="AD2262">
        <v>5</v>
      </c>
      <c r="AE2262">
        <v>2</v>
      </c>
      <c r="AF2262">
        <v>0</v>
      </c>
      <c r="AG2262">
        <v>5</v>
      </c>
      <c r="AH2262" t="s">
        <v>68</v>
      </c>
      <c r="AI2262" t="s">
        <v>68</v>
      </c>
      <c r="AJ2262" t="s">
        <v>68</v>
      </c>
      <c r="AK2262">
        <v>7</v>
      </c>
      <c r="AL2262">
        <v>5</v>
      </c>
      <c r="AM2262">
        <v>5</v>
      </c>
      <c r="AN2262">
        <v>2</v>
      </c>
      <c r="AO2262" t="s">
        <v>68</v>
      </c>
      <c r="AP2262" t="s">
        <v>68</v>
      </c>
      <c r="AQ2262" t="s">
        <v>68</v>
      </c>
      <c r="AR2262" t="s">
        <v>68</v>
      </c>
      <c r="AS2262" t="s">
        <v>68</v>
      </c>
      <c r="AT2262" t="s">
        <v>68</v>
      </c>
      <c r="AU2262" t="s">
        <v>68</v>
      </c>
      <c r="AV2262" t="s">
        <v>68</v>
      </c>
      <c r="AW2262" t="s">
        <v>68</v>
      </c>
      <c r="AX2262" t="s">
        <v>68</v>
      </c>
      <c r="AY2262" t="s">
        <v>68</v>
      </c>
      <c r="AZ2262" t="s">
        <v>68</v>
      </c>
      <c r="BA2262" t="s">
        <v>68</v>
      </c>
      <c r="BB2262" t="s">
        <v>68</v>
      </c>
      <c r="BC2262" t="s">
        <v>68</v>
      </c>
      <c r="BD2262" t="s">
        <v>68</v>
      </c>
      <c r="BE2262" t="s">
        <v>69</v>
      </c>
      <c r="BF2262" t="s">
        <v>65</v>
      </c>
      <c r="BG2262">
        <v>1</v>
      </c>
    </row>
    <row r="2263" spans="1:63" hidden="1" x14ac:dyDescent="0.3">
      <c r="A2263">
        <v>2016</v>
      </c>
      <c r="B2263" t="s">
        <v>53</v>
      </c>
      <c r="C2263" t="s">
        <v>2223</v>
      </c>
      <c r="D2263" t="s">
        <v>62</v>
      </c>
      <c r="E2263">
        <v>1</v>
      </c>
      <c r="F2263" t="s">
        <v>56</v>
      </c>
      <c r="G2263" t="s">
        <v>112</v>
      </c>
      <c r="H2263" t="s">
        <v>63</v>
      </c>
      <c r="I2263" t="s">
        <v>83</v>
      </c>
      <c r="J2263" t="s">
        <v>72</v>
      </c>
      <c r="K2263" t="s">
        <v>61</v>
      </c>
      <c r="L2263" t="s">
        <v>62</v>
      </c>
      <c r="M2263">
        <v>1</v>
      </c>
      <c r="N2263" t="s">
        <v>56</v>
      </c>
      <c r="O2263">
        <v>3</v>
      </c>
      <c r="P2263">
        <v>6</v>
      </c>
      <c r="Q2263">
        <v>8</v>
      </c>
      <c r="R2263" t="s">
        <v>63</v>
      </c>
      <c r="S2263" t="s">
        <v>100</v>
      </c>
      <c r="T2263" t="s">
        <v>84</v>
      </c>
      <c r="U2263" t="s">
        <v>60</v>
      </c>
      <c r="V2263" t="s">
        <v>66</v>
      </c>
      <c r="W2263" t="s">
        <v>67</v>
      </c>
      <c r="X2263">
        <v>4</v>
      </c>
      <c r="Y2263">
        <v>0</v>
      </c>
      <c r="Z2263">
        <v>3</v>
      </c>
      <c r="AA2263">
        <v>0</v>
      </c>
      <c r="AB2263">
        <v>7</v>
      </c>
      <c r="AC2263">
        <v>5</v>
      </c>
      <c r="AD2263">
        <v>5</v>
      </c>
      <c r="AE2263">
        <v>3</v>
      </c>
      <c r="AF2263">
        <v>2</v>
      </c>
      <c r="AG2263">
        <v>5</v>
      </c>
      <c r="AH2263">
        <v>5</v>
      </c>
      <c r="AI2263">
        <v>6</v>
      </c>
      <c r="AJ2263" t="s">
        <v>68</v>
      </c>
      <c r="AK2263">
        <v>7</v>
      </c>
      <c r="AL2263">
        <v>5</v>
      </c>
      <c r="AM2263">
        <v>7</v>
      </c>
      <c r="AN2263">
        <v>5</v>
      </c>
      <c r="AO2263">
        <v>9</v>
      </c>
      <c r="AP2263">
        <v>7</v>
      </c>
      <c r="AQ2263">
        <v>5</v>
      </c>
      <c r="AR2263" t="s">
        <v>68</v>
      </c>
      <c r="AS2263" t="s">
        <v>68</v>
      </c>
      <c r="AT2263" t="s">
        <v>68</v>
      </c>
      <c r="AU2263" t="s">
        <v>68</v>
      </c>
      <c r="AV2263" t="s">
        <v>68</v>
      </c>
      <c r="AW2263" t="s">
        <v>68</v>
      </c>
      <c r="AX2263" t="s">
        <v>68</v>
      </c>
      <c r="AY2263" t="s">
        <v>68</v>
      </c>
      <c r="AZ2263" t="s">
        <v>68</v>
      </c>
      <c r="BA2263" t="s">
        <v>68</v>
      </c>
      <c r="BB2263" t="s">
        <v>68</v>
      </c>
      <c r="BC2263" t="s">
        <v>68</v>
      </c>
      <c r="BD2263" t="s">
        <v>68</v>
      </c>
      <c r="BE2263" t="s">
        <v>68</v>
      </c>
      <c r="BF2263" t="s">
        <v>68</v>
      </c>
      <c r="BG2263" t="s">
        <v>69</v>
      </c>
      <c r="BH2263" t="s">
        <v>84</v>
      </c>
      <c r="BI2263">
        <v>0.71799999999999997</v>
      </c>
    </row>
    <row r="2264" spans="1:63" hidden="1" x14ac:dyDescent="0.3">
      <c r="A2264">
        <v>2016</v>
      </c>
      <c r="B2264" t="s">
        <v>53</v>
      </c>
      <c r="C2264" t="s">
        <v>2224</v>
      </c>
      <c r="D2264" t="s">
        <v>62</v>
      </c>
      <c r="E2264">
        <v>1</v>
      </c>
      <c r="F2264" t="s">
        <v>56</v>
      </c>
      <c r="G2264" t="s">
        <v>112</v>
      </c>
      <c r="H2264" t="s">
        <v>63</v>
      </c>
      <c r="I2264" t="s">
        <v>83</v>
      </c>
      <c r="J2264" t="s">
        <v>72</v>
      </c>
      <c r="K2264" t="s">
        <v>61</v>
      </c>
      <c r="L2264" t="s">
        <v>62</v>
      </c>
      <c r="M2264">
        <v>1</v>
      </c>
      <c r="N2264" t="s">
        <v>56</v>
      </c>
      <c r="O2264">
        <v>3</v>
      </c>
      <c r="P2264">
        <v>6</v>
      </c>
      <c r="Q2264">
        <v>9</v>
      </c>
      <c r="R2264" t="s">
        <v>63</v>
      </c>
      <c r="S2264" t="s">
        <v>100</v>
      </c>
      <c r="T2264" t="s">
        <v>84</v>
      </c>
      <c r="U2264" t="s">
        <v>60</v>
      </c>
      <c r="V2264" t="s">
        <v>66</v>
      </c>
      <c r="W2264" t="s">
        <v>67</v>
      </c>
      <c r="X2264">
        <v>4</v>
      </c>
      <c r="Y2264">
        <v>0</v>
      </c>
      <c r="Z2264">
        <v>3</v>
      </c>
      <c r="AA2264">
        <v>0</v>
      </c>
      <c r="AB2264">
        <v>7</v>
      </c>
      <c r="AC2264">
        <v>7</v>
      </c>
      <c r="AD2264">
        <v>5</v>
      </c>
      <c r="AE2264">
        <v>4</v>
      </c>
      <c r="AF2264">
        <v>5</v>
      </c>
      <c r="AG2264">
        <v>3</v>
      </c>
      <c r="AH2264">
        <v>7</v>
      </c>
      <c r="AI2264">
        <v>5</v>
      </c>
      <c r="AJ2264">
        <v>9</v>
      </c>
      <c r="AK2264" t="s">
        <v>68</v>
      </c>
      <c r="AL2264">
        <v>7</v>
      </c>
      <c r="AM2264">
        <v>5</v>
      </c>
      <c r="AN2264">
        <v>4</v>
      </c>
      <c r="AO2264">
        <v>5</v>
      </c>
      <c r="AP2264">
        <v>9</v>
      </c>
      <c r="AQ2264">
        <v>5</v>
      </c>
      <c r="AR2264">
        <v>10</v>
      </c>
      <c r="AS2264" t="s">
        <v>68</v>
      </c>
      <c r="AT2264" t="s">
        <v>68</v>
      </c>
      <c r="AU2264" t="s">
        <v>68</v>
      </c>
      <c r="AV2264" t="s">
        <v>68</v>
      </c>
      <c r="AW2264" t="s">
        <v>68</v>
      </c>
      <c r="AX2264" t="s">
        <v>68</v>
      </c>
      <c r="AY2264" t="s">
        <v>68</v>
      </c>
      <c r="AZ2264" t="s">
        <v>68</v>
      </c>
      <c r="BA2264" t="s">
        <v>68</v>
      </c>
      <c r="BB2264" t="s">
        <v>68</v>
      </c>
      <c r="BC2264" t="s">
        <v>68</v>
      </c>
      <c r="BD2264" t="s">
        <v>68</v>
      </c>
      <c r="BE2264" t="s">
        <v>68</v>
      </c>
      <c r="BF2264" t="s">
        <v>68</v>
      </c>
      <c r="BG2264" t="s">
        <v>68</v>
      </c>
      <c r="BH2264" t="s">
        <v>69</v>
      </c>
      <c r="BI2264" t="s">
        <v>84</v>
      </c>
      <c r="BJ2264">
        <v>0.71799999999999997</v>
      </c>
    </row>
    <row r="2265" spans="1:63" hidden="1" x14ac:dyDescent="0.3">
      <c r="A2265">
        <v>2016</v>
      </c>
      <c r="B2265" t="s">
        <v>53</v>
      </c>
      <c r="C2265" t="s">
        <v>2225</v>
      </c>
      <c r="D2265" t="s">
        <v>62</v>
      </c>
      <c r="E2265">
        <v>1</v>
      </c>
      <c r="F2265" t="s">
        <v>56</v>
      </c>
      <c r="G2265" t="s">
        <v>112</v>
      </c>
      <c r="H2265" t="s">
        <v>63</v>
      </c>
      <c r="I2265" t="s">
        <v>83</v>
      </c>
      <c r="J2265" t="s">
        <v>72</v>
      </c>
      <c r="K2265" t="s">
        <v>61</v>
      </c>
      <c r="L2265" t="s">
        <v>62</v>
      </c>
      <c r="M2265">
        <v>1</v>
      </c>
      <c r="N2265" t="s">
        <v>56</v>
      </c>
      <c r="O2265">
        <v>4</v>
      </c>
      <c r="P2265">
        <v>8</v>
      </c>
      <c r="Q2265">
        <v>11</v>
      </c>
      <c r="R2265" t="s">
        <v>63</v>
      </c>
      <c r="S2265" t="s">
        <v>100</v>
      </c>
      <c r="T2265" t="s">
        <v>84</v>
      </c>
      <c r="U2265" t="s">
        <v>60</v>
      </c>
      <c r="V2265" t="s">
        <v>66</v>
      </c>
      <c r="W2265" t="s">
        <v>67</v>
      </c>
      <c r="X2265">
        <v>4</v>
      </c>
      <c r="Y2265">
        <v>0</v>
      </c>
      <c r="Z2265">
        <v>3</v>
      </c>
      <c r="AA2265">
        <v>0</v>
      </c>
      <c r="AB2265">
        <v>7</v>
      </c>
      <c r="AC2265">
        <v>6</v>
      </c>
      <c r="AD2265">
        <v>5</v>
      </c>
      <c r="AE2265">
        <v>4</v>
      </c>
      <c r="AF2265">
        <v>5</v>
      </c>
      <c r="AG2265">
        <v>6</v>
      </c>
      <c r="AH2265">
        <v>5</v>
      </c>
      <c r="AI2265">
        <v>6</v>
      </c>
      <c r="AJ2265">
        <v>8</v>
      </c>
      <c r="AK2265">
        <v>5</v>
      </c>
      <c r="AL2265" t="s">
        <v>68</v>
      </c>
      <c r="AM2265">
        <v>9</v>
      </c>
      <c r="AN2265">
        <v>9</v>
      </c>
      <c r="AO2265">
        <v>9</v>
      </c>
      <c r="AP2265">
        <v>5</v>
      </c>
      <c r="AQ2265">
        <v>7</v>
      </c>
      <c r="AR2265" t="s">
        <v>68</v>
      </c>
      <c r="AS2265" t="s">
        <v>68</v>
      </c>
      <c r="AT2265" t="s">
        <v>68</v>
      </c>
      <c r="AU2265" t="s">
        <v>68</v>
      </c>
      <c r="AV2265" t="s">
        <v>68</v>
      </c>
      <c r="AW2265" t="s">
        <v>68</v>
      </c>
      <c r="AX2265" t="s">
        <v>68</v>
      </c>
      <c r="AY2265" t="s">
        <v>68</v>
      </c>
      <c r="AZ2265" t="s">
        <v>68</v>
      </c>
      <c r="BA2265" t="s">
        <v>68</v>
      </c>
      <c r="BB2265" t="s">
        <v>68</v>
      </c>
      <c r="BC2265" t="s">
        <v>68</v>
      </c>
      <c r="BD2265" t="s">
        <v>68</v>
      </c>
      <c r="BE2265" t="s">
        <v>68</v>
      </c>
      <c r="BF2265" t="s">
        <v>68</v>
      </c>
      <c r="BG2265" t="s">
        <v>69</v>
      </c>
      <c r="BH2265" t="s">
        <v>84</v>
      </c>
      <c r="BI2265">
        <v>1</v>
      </c>
    </row>
    <row r="2266" spans="1:63" hidden="1" x14ac:dyDescent="0.3">
      <c r="A2266">
        <v>2016</v>
      </c>
      <c r="B2266" t="s">
        <v>53</v>
      </c>
      <c r="C2266" t="s">
        <v>2226</v>
      </c>
      <c r="D2266" t="s">
        <v>62</v>
      </c>
      <c r="E2266">
        <v>1</v>
      </c>
      <c r="F2266" t="s">
        <v>56</v>
      </c>
      <c r="G2266" t="s">
        <v>112</v>
      </c>
      <c r="H2266" t="s">
        <v>63</v>
      </c>
      <c r="I2266" t="s">
        <v>83</v>
      </c>
      <c r="J2266" t="s">
        <v>72</v>
      </c>
      <c r="K2266" t="s">
        <v>61</v>
      </c>
      <c r="L2266" t="s">
        <v>62</v>
      </c>
      <c r="M2266">
        <v>1</v>
      </c>
      <c r="N2266" t="s">
        <v>56</v>
      </c>
      <c r="O2266">
        <v>4</v>
      </c>
      <c r="P2266">
        <v>8</v>
      </c>
      <c r="Q2266">
        <v>12</v>
      </c>
      <c r="R2266" t="s">
        <v>63</v>
      </c>
      <c r="S2266" t="s">
        <v>100</v>
      </c>
      <c r="T2266" t="s">
        <v>84</v>
      </c>
      <c r="U2266" t="s">
        <v>60</v>
      </c>
      <c r="V2266" t="s">
        <v>66</v>
      </c>
      <c r="W2266" t="s">
        <v>67</v>
      </c>
      <c r="X2266">
        <v>4</v>
      </c>
      <c r="Y2266">
        <v>0</v>
      </c>
      <c r="Z2266">
        <v>3</v>
      </c>
      <c r="AA2266">
        <v>0</v>
      </c>
      <c r="AB2266">
        <v>7</v>
      </c>
      <c r="AC2266">
        <v>6</v>
      </c>
      <c r="AD2266">
        <v>1</v>
      </c>
      <c r="AE2266">
        <v>5</v>
      </c>
      <c r="AF2266">
        <v>1</v>
      </c>
      <c r="AG2266">
        <v>5</v>
      </c>
      <c r="AH2266">
        <v>5</v>
      </c>
      <c r="AI2266">
        <v>5</v>
      </c>
      <c r="AJ2266">
        <v>7</v>
      </c>
      <c r="AK2266">
        <v>5</v>
      </c>
      <c r="AL2266">
        <v>8</v>
      </c>
      <c r="AM2266">
        <v>5</v>
      </c>
      <c r="AN2266">
        <v>6</v>
      </c>
      <c r="AO2266">
        <v>5</v>
      </c>
      <c r="AP2266">
        <v>5</v>
      </c>
      <c r="AQ2266" t="s">
        <v>68</v>
      </c>
      <c r="AR2266" t="s">
        <v>68</v>
      </c>
      <c r="AS2266" t="s">
        <v>68</v>
      </c>
      <c r="AT2266" t="s">
        <v>68</v>
      </c>
      <c r="AU2266" t="s">
        <v>68</v>
      </c>
      <c r="AV2266" t="s">
        <v>68</v>
      </c>
      <c r="AW2266" t="s">
        <v>68</v>
      </c>
      <c r="AX2266" t="s">
        <v>68</v>
      </c>
      <c r="AY2266" t="s">
        <v>68</v>
      </c>
      <c r="AZ2266" t="s">
        <v>68</v>
      </c>
      <c r="BA2266" t="s">
        <v>68</v>
      </c>
      <c r="BB2266" t="s">
        <v>68</v>
      </c>
      <c r="BC2266" t="s">
        <v>68</v>
      </c>
      <c r="BD2266" t="s">
        <v>68</v>
      </c>
      <c r="BE2266" t="s">
        <v>68</v>
      </c>
      <c r="BF2266" t="s">
        <v>69</v>
      </c>
      <c r="BG2266" t="s">
        <v>84</v>
      </c>
      <c r="BH2266">
        <v>0.96499999999999997</v>
      </c>
    </row>
    <row r="2267" spans="1:63" hidden="1" x14ac:dyDescent="0.3">
      <c r="A2267">
        <v>2016</v>
      </c>
      <c r="B2267" t="s">
        <v>53</v>
      </c>
      <c r="C2267" t="s">
        <v>2227</v>
      </c>
      <c r="D2267" t="s">
        <v>62</v>
      </c>
      <c r="E2267">
        <v>1</v>
      </c>
      <c r="F2267" t="s">
        <v>56</v>
      </c>
      <c r="G2267" t="s">
        <v>112</v>
      </c>
      <c r="H2267" t="s">
        <v>63</v>
      </c>
      <c r="I2267" t="s">
        <v>83</v>
      </c>
      <c r="J2267" t="s">
        <v>72</v>
      </c>
      <c r="K2267" t="s">
        <v>61</v>
      </c>
      <c r="L2267" t="s">
        <v>62</v>
      </c>
      <c r="M2267">
        <v>1</v>
      </c>
      <c r="N2267" t="s">
        <v>56</v>
      </c>
      <c r="O2267">
        <v>5</v>
      </c>
      <c r="P2267">
        <v>9</v>
      </c>
      <c r="Q2267">
        <v>13</v>
      </c>
      <c r="R2267" t="s">
        <v>63</v>
      </c>
      <c r="S2267" t="s">
        <v>100</v>
      </c>
      <c r="T2267" t="s">
        <v>84</v>
      </c>
      <c r="U2267" t="s">
        <v>60</v>
      </c>
      <c r="V2267" t="s">
        <v>66</v>
      </c>
      <c r="W2267" t="s">
        <v>67</v>
      </c>
      <c r="X2267">
        <v>4</v>
      </c>
      <c r="Y2267">
        <v>0</v>
      </c>
      <c r="Z2267">
        <v>3</v>
      </c>
      <c r="AA2267">
        <v>0</v>
      </c>
      <c r="AB2267">
        <v>7</v>
      </c>
      <c r="AC2267">
        <v>7</v>
      </c>
      <c r="AD2267">
        <v>4</v>
      </c>
      <c r="AE2267">
        <v>5</v>
      </c>
      <c r="AF2267">
        <v>1</v>
      </c>
      <c r="AG2267">
        <v>5</v>
      </c>
      <c r="AH2267">
        <v>3</v>
      </c>
      <c r="AI2267">
        <v>5</v>
      </c>
      <c r="AJ2267">
        <v>5</v>
      </c>
      <c r="AK2267">
        <v>4</v>
      </c>
      <c r="AL2267">
        <v>10</v>
      </c>
      <c r="AM2267">
        <v>4</v>
      </c>
      <c r="AN2267">
        <v>10</v>
      </c>
      <c r="AO2267">
        <v>5</v>
      </c>
      <c r="AP2267" t="s">
        <v>68</v>
      </c>
      <c r="AQ2267" t="s">
        <v>68</v>
      </c>
      <c r="AR2267" t="s">
        <v>68</v>
      </c>
      <c r="AS2267" t="s">
        <v>68</v>
      </c>
      <c r="AT2267" t="s">
        <v>68</v>
      </c>
      <c r="AU2267" t="s">
        <v>68</v>
      </c>
      <c r="AV2267" t="s">
        <v>68</v>
      </c>
      <c r="AW2267" t="s">
        <v>68</v>
      </c>
      <c r="AX2267" t="s">
        <v>68</v>
      </c>
      <c r="AY2267" t="s">
        <v>68</v>
      </c>
      <c r="AZ2267" t="s">
        <v>68</v>
      </c>
      <c r="BA2267" t="s">
        <v>68</v>
      </c>
      <c r="BB2267" t="s">
        <v>68</v>
      </c>
      <c r="BC2267" t="s">
        <v>68</v>
      </c>
      <c r="BD2267" t="s">
        <v>68</v>
      </c>
      <c r="BE2267" t="s">
        <v>69</v>
      </c>
      <c r="BF2267" t="s">
        <v>84</v>
      </c>
      <c r="BG2267">
        <v>0.71799999999999997</v>
      </c>
    </row>
    <row r="2268" spans="1:63" hidden="1" x14ac:dyDescent="0.3">
      <c r="A2268">
        <v>2016</v>
      </c>
      <c r="B2268" t="s">
        <v>53</v>
      </c>
      <c r="C2268" t="s">
        <v>2228</v>
      </c>
      <c r="D2268" t="s">
        <v>62</v>
      </c>
      <c r="E2268">
        <v>1</v>
      </c>
      <c r="F2268" t="s">
        <v>56</v>
      </c>
      <c r="G2268" t="s">
        <v>112</v>
      </c>
      <c r="H2268" t="s">
        <v>63</v>
      </c>
      <c r="I2268" t="s">
        <v>59</v>
      </c>
      <c r="J2268" t="s">
        <v>72</v>
      </c>
      <c r="K2268" t="s">
        <v>61</v>
      </c>
      <c r="L2268" t="s">
        <v>62</v>
      </c>
      <c r="M2268">
        <v>1</v>
      </c>
      <c r="N2268" t="s">
        <v>56</v>
      </c>
      <c r="O2268">
        <v>5</v>
      </c>
      <c r="P2268">
        <v>10</v>
      </c>
      <c r="Q2268">
        <v>14</v>
      </c>
      <c r="R2268" t="s">
        <v>63</v>
      </c>
      <c r="S2268" t="s">
        <v>100</v>
      </c>
      <c r="T2268" t="s">
        <v>65</v>
      </c>
      <c r="U2268" t="s">
        <v>60</v>
      </c>
      <c r="V2268" t="s">
        <v>66</v>
      </c>
      <c r="W2268" t="s">
        <v>67</v>
      </c>
      <c r="X2268">
        <v>4</v>
      </c>
      <c r="Y2268">
        <v>0</v>
      </c>
      <c r="Z2268">
        <v>3</v>
      </c>
      <c r="AA2268">
        <v>0</v>
      </c>
      <c r="AB2268">
        <v>7</v>
      </c>
      <c r="AC2268" t="s">
        <v>68</v>
      </c>
      <c r="AD2268" t="s">
        <v>68</v>
      </c>
      <c r="AE2268" t="s">
        <v>68</v>
      </c>
      <c r="AF2268" t="s">
        <v>68</v>
      </c>
      <c r="AG2268" t="s">
        <v>68</v>
      </c>
      <c r="AH2268" t="s">
        <v>68</v>
      </c>
      <c r="AI2268">
        <v>3</v>
      </c>
      <c r="AJ2268" t="s">
        <v>68</v>
      </c>
      <c r="AK2268" t="s">
        <v>68</v>
      </c>
      <c r="AL2268" t="s">
        <v>68</v>
      </c>
      <c r="AM2268" t="s">
        <v>68</v>
      </c>
      <c r="AN2268" t="s">
        <v>68</v>
      </c>
      <c r="AO2268" t="s">
        <v>68</v>
      </c>
      <c r="AP2268" t="s">
        <v>68</v>
      </c>
      <c r="AQ2268" t="s">
        <v>68</v>
      </c>
      <c r="AR2268" t="s">
        <v>68</v>
      </c>
      <c r="AS2268" t="s">
        <v>68</v>
      </c>
      <c r="AT2268" t="s">
        <v>68</v>
      </c>
      <c r="AU2268" t="s">
        <v>68</v>
      </c>
      <c r="AV2268" t="s">
        <v>68</v>
      </c>
      <c r="AW2268" t="s">
        <v>68</v>
      </c>
      <c r="AX2268" t="s">
        <v>68</v>
      </c>
      <c r="AY2268" t="s">
        <v>68</v>
      </c>
      <c r="AZ2268" t="s">
        <v>68</v>
      </c>
      <c r="BA2268" t="s">
        <v>68</v>
      </c>
      <c r="BB2268" t="s">
        <v>80</v>
      </c>
      <c r="BC2268" t="s">
        <v>65</v>
      </c>
      <c r="BD2268">
        <v>1</v>
      </c>
    </row>
    <row r="2269" spans="1:63" hidden="1" x14ac:dyDescent="0.3">
      <c r="A2269">
        <v>2016</v>
      </c>
      <c r="B2269" t="s">
        <v>53</v>
      </c>
      <c r="C2269" t="s">
        <v>2229</v>
      </c>
      <c r="D2269" t="s">
        <v>62</v>
      </c>
      <c r="E2269">
        <v>1</v>
      </c>
      <c r="F2269" t="s">
        <v>56</v>
      </c>
      <c r="G2269" t="s">
        <v>112</v>
      </c>
      <c r="H2269" t="s">
        <v>63</v>
      </c>
      <c r="I2269" t="s">
        <v>83</v>
      </c>
      <c r="J2269" t="s">
        <v>72</v>
      </c>
      <c r="K2269" t="s">
        <v>61</v>
      </c>
      <c r="L2269" t="s">
        <v>62</v>
      </c>
      <c r="M2269">
        <v>1</v>
      </c>
      <c r="N2269" t="s">
        <v>56</v>
      </c>
      <c r="O2269">
        <v>8</v>
      </c>
      <c r="P2269">
        <v>15</v>
      </c>
      <c r="Q2269">
        <v>22</v>
      </c>
      <c r="R2269" t="s">
        <v>63</v>
      </c>
      <c r="S2269" t="s">
        <v>100</v>
      </c>
      <c r="T2269" t="s">
        <v>84</v>
      </c>
      <c r="U2269" t="s">
        <v>60</v>
      </c>
      <c r="V2269" t="s">
        <v>66</v>
      </c>
      <c r="W2269" t="s">
        <v>67</v>
      </c>
      <c r="X2269">
        <v>4</v>
      </c>
      <c r="Y2269">
        <v>0</v>
      </c>
      <c r="Z2269">
        <v>3</v>
      </c>
      <c r="AA2269">
        <v>0</v>
      </c>
      <c r="AB2269">
        <v>7</v>
      </c>
      <c r="AC2269">
        <v>7</v>
      </c>
      <c r="AD2269">
        <v>3</v>
      </c>
      <c r="AE2269">
        <v>3</v>
      </c>
      <c r="AF2269">
        <v>5</v>
      </c>
      <c r="AG2269">
        <v>8</v>
      </c>
      <c r="AH2269">
        <v>5</v>
      </c>
      <c r="AI2269" t="s">
        <v>68</v>
      </c>
      <c r="AJ2269">
        <v>8</v>
      </c>
      <c r="AK2269">
        <v>5</v>
      </c>
      <c r="AL2269">
        <v>10</v>
      </c>
      <c r="AM2269">
        <v>6</v>
      </c>
      <c r="AN2269">
        <v>5</v>
      </c>
      <c r="AO2269">
        <v>9</v>
      </c>
      <c r="AP2269" t="s">
        <v>68</v>
      </c>
      <c r="AQ2269" t="s">
        <v>68</v>
      </c>
      <c r="AR2269" t="s">
        <v>68</v>
      </c>
      <c r="AS2269" t="s">
        <v>68</v>
      </c>
      <c r="AT2269" t="s">
        <v>68</v>
      </c>
      <c r="AU2269" t="s">
        <v>68</v>
      </c>
      <c r="AV2269" t="s">
        <v>68</v>
      </c>
      <c r="AW2269" t="s">
        <v>68</v>
      </c>
      <c r="AX2269" t="s">
        <v>68</v>
      </c>
      <c r="AY2269" t="s">
        <v>68</v>
      </c>
      <c r="AZ2269" t="s">
        <v>68</v>
      </c>
      <c r="BA2269" t="s">
        <v>68</v>
      </c>
      <c r="BB2269" t="s">
        <v>68</v>
      </c>
      <c r="BC2269" t="s">
        <v>68</v>
      </c>
      <c r="BD2269" t="s">
        <v>68</v>
      </c>
      <c r="BE2269" t="s">
        <v>69</v>
      </c>
      <c r="BF2269" t="s">
        <v>84</v>
      </c>
      <c r="BG2269">
        <v>1</v>
      </c>
    </row>
    <row r="2270" spans="1:63" hidden="1" x14ac:dyDescent="0.3">
      <c r="A2270">
        <v>2016</v>
      </c>
      <c r="B2270" t="s">
        <v>53</v>
      </c>
      <c r="C2270" t="s">
        <v>2230</v>
      </c>
      <c r="D2270" t="s">
        <v>62</v>
      </c>
      <c r="E2270">
        <v>1</v>
      </c>
      <c r="F2270" t="s">
        <v>56</v>
      </c>
      <c r="G2270" t="s">
        <v>112</v>
      </c>
      <c r="H2270" t="s">
        <v>63</v>
      </c>
      <c r="I2270" t="s">
        <v>59</v>
      </c>
      <c r="J2270" t="s">
        <v>72</v>
      </c>
      <c r="K2270" t="s">
        <v>61</v>
      </c>
      <c r="L2270" t="s">
        <v>62</v>
      </c>
      <c r="M2270">
        <v>1</v>
      </c>
      <c r="N2270" t="s">
        <v>56</v>
      </c>
      <c r="O2270">
        <v>6</v>
      </c>
      <c r="P2270">
        <v>11</v>
      </c>
      <c r="Q2270">
        <v>16</v>
      </c>
      <c r="R2270" t="s">
        <v>63</v>
      </c>
      <c r="S2270" t="s">
        <v>100</v>
      </c>
      <c r="T2270" t="s">
        <v>65</v>
      </c>
      <c r="U2270" t="s">
        <v>60</v>
      </c>
      <c r="V2270" t="s">
        <v>66</v>
      </c>
      <c r="W2270" t="s">
        <v>67</v>
      </c>
      <c r="X2270">
        <v>4</v>
      </c>
      <c r="Y2270">
        <v>0</v>
      </c>
      <c r="Z2270">
        <v>3</v>
      </c>
      <c r="AA2270">
        <v>0</v>
      </c>
      <c r="AB2270">
        <v>7</v>
      </c>
      <c r="AC2270">
        <v>5</v>
      </c>
      <c r="AD2270">
        <v>3</v>
      </c>
      <c r="AE2270">
        <v>1</v>
      </c>
      <c r="AF2270">
        <v>2</v>
      </c>
      <c r="AG2270">
        <v>5</v>
      </c>
      <c r="AH2270">
        <v>3</v>
      </c>
      <c r="AI2270">
        <v>5</v>
      </c>
      <c r="AJ2270">
        <v>5</v>
      </c>
      <c r="AK2270">
        <v>6</v>
      </c>
      <c r="AL2270">
        <v>5</v>
      </c>
      <c r="AM2270">
        <v>3</v>
      </c>
      <c r="AN2270">
        <v>4</v>
      </c>
      <c r="AO2270">
        <v>0</v>
      </c>
      <c r="AP2270" t="s">
        <v>68</v>
      </c>
      <c r="AQ2270" t="s">
        <v>68</v>
      </c>
      <c r="AR2270" t="s">
        <v>68</v>
      </c>
      <c r="AS2270" t="s">
        <v>68</v>
      </c>
      <c r="AT2270" t="s">
        <v>68</v>
      </c>
      <c r="AU2270" t="s">
        <v>68</v>
      </c>
      <c r="AV2270" t="s">
        <v>68</v>
      </c>
      <c r="AW2270" t="s">
        <v>68</v>
      </c>
      <c r="AX2270" t="s">
        <v>68</v>
      </c>
      <c r="AY2270" t="s">
        <v>68</v>
      </c>
      <c r="AZ2270" t="s">
        <v>68</v>
      </c>
      <c r="BA2270" t="s">
        <v>68</v>
      </c>
      <c r="BB2270" t="s">
        <v>68</v>
      </c>
      <c r="BC2270" t="s">
        <v>68</v>
      </c>
      <c r="BD2270" t="s">
        <v>68</v>
      </c>
      <c r="BE2270" t="s">
        <v>69</v>
      </c>
      <c r="BF2270" t="s">
        <v>65</v>
      </c>
      <c r="BG2270">
        <v>1</v>
      </c>
    </row>
    <row r="2271" spans="1:63" hidden="1" x14ac:dyDescent="0.3">
      <c r="A2271">
        <v>2016</v>
      </c>
      <c r="B2271" t="s">
        <v>53</v>
      </c>
      <c r="C2271" t="s">
        <v>2231</v>
      </c>
      <c r="D2271" t="s">
        <v>62</v>
      </c>
      <c r="E2271">
        <v>1</v>
      </c>
      <c r="F2271" t="s">
        <v>56</v>
      </c>
      <c r="G2271" t="s">
        <v>112</v>
      </c>
      <c r="H2271" t="s">
        <v>63</v>
      </c>
      <c r="I2271" t="s">
        <v>83</v>
      </c>
      <c r="J2271" t="s">
        <v>72</v>
      </c>
      <c r="K2271" t="s">
        <v>61</v>
      </c>
      <c r="L2271" t="s">
        <v>62</v>
      </c>
      <c r="M2271">
        <v>1</v>
      </c>
      <c r="N2271" t="s">
        <v>56</v>
      </c>
      <c r="O2271">
        <v>7</v>
      </c>
      <c r="P2271">
        <v>13</v>
      </c>
      <c r="Q2271">
        <v>19</v>
      </c>
      <c r="R2271" t="s">
        <v>63</v>
      </c>
      <c r="S2271" t="s">
        <v>100</v>
      </c>
      <c r="T2271" t="s">
        <v>84</v>
      </c>
      <c r="U2271" t="s">
        <v>60</v>
      </c>
      <c r="V2271" t="s">
        <v>66</v>
      </c>
      <c r="W2271" t="s">
        <v>67</v>
      </c>
      <c r="X2271">
        <v>4</v>
      </c>
      <c r="Y2271">
        <v>0</v>
      </c>
      <c r="Z2271">
        <v>3</v>
      </c>
      <c r="AA2271">
        <v>0</v>
      </c>
      <c r="AB2271">
        <v>7</v>
      </c>
      <c r="AC2271">
        <v>8</v>
      </c>
      <c r="AD2271">
        <v>5</v>
      </c>
      <c r="AE2271">
        <v>6</v>
      </c>
      <c r="AF2271">
        <v>5</v>
      </c>
      <c r="AG2271">
        <v>2</v>
      </c>
      <c r="AH2271">
        <v>5</v>
      </c>
      <c r="AI2271">
        <v>9</v>
      </c>
      <c r="AJ2271">
        <v>7</v>
      </c>
      <c r="AK2271" t="s">
        <v>68</v>
      </c>
      <c r="AL2271">
        <v>7</v>
      </c>
      <c r="AM2271">
        <v>5</v>
      </c>
      <c r="AN2271">
        <v>9</v>
      </c>
      <c r="AO2271">
        <v>7</v>
      </c>
      <c r="AP2271">
        <v>10</v>
      </c>
      <c r="AQ2271" t="s">
        <v>68</v>
      </c>
      <c r="AR2271" t="s">
        <v>68</v>
      </c>
      <c r="AS2271" t="s">
        <v>68</v>
      </c>
      <c r="AT2271" t="s">
        <v>68</v>
      </c>
      <c r="AU2271" t="s">
        <v>68</v>
      </c>
      <c r="AV2271" t="s">
        <v>68</v>
      </c>
      <c r="AW2271" t="s">
        <v>68</v>
      </c>
      <c r="AX2271" t="s">
        <v>68</v>
      </c>
      <c r="AY2271" t="s">
        <v>68</v>
      </c>
      <c r="AZ2271" t="s">
        <v>68</v>
      </c>
      <c r="BA2271" t="s">
        <v>68</v>
      </c>
      <c r="BB2271" t="s">
        <v>68</v>
      </c>
      <c r="BC2271" t="s">
        <v>68</v>
      </c>
      <c r="BD2271" t="s">
        <v>68</v>
      </c>
      <c r="BE2271" t="s">
        <v>68</v>
      </c>
      <c r="BF2271" t="s">
        <v>69</v>
      </c>
      <c r="BG2271" t="s">
        <v>84</v>
      </c>
      <c r="BH2271">
        <v>1</v>
      </c>
    </row>
    <row r="2272" spans="1:63" hidden="1" x14ac:dyDescent="0.3">
      <c r="A2272">
        <v>2016</v>
      </c>
      <c r="B2272" t="s">
        <v>53</v>
      </c>
      <c r="C2272" t="s">
        <v>2232</v>
      </c>
      <c r="D2272" t="s">
        <v>62</v>
      </c>
      <c r="E2272">
        <v>1</v>
      </c>
      <c r="F2272" t="s">
        <v>56</v>
      </c>
      <c r="G2272" t="s">
        <v>112</v>
      </c>
      <c r="H2272" t="s">
        <v>63</v>
      </c>
      <c r="I2272" t="s">
        <v>59</v>
      </c>
      <c r="J2272" t="s">
        <v>72</v>
      </c>
      <c r="K2272" t="s">
        <v>61</v>
      </c>
      <c r="L2272" t="s">
        <v>62</v>
      </c>
      <c r="M2272">
        <v>1</v>
      </c>
      <c r="N2272" t="s">
        <v>56</v>
      </c>
      <c r="O2272">
        <v>7</v>
      </c>
      <c r="P2272">
        <v>14</v>
      </c>
      <c r="Q2272">
        <v>21</v>
      </c>
      <c r="R2272" t="s">
        <v>63</v>
      </c>
      <c r="S2272" t="s">
        <v>100</v>
      </c>
      <c r="T2272" t="s">
        <v>65</v>
      </c>
      <c r="U2272" t="s">
        <v>60</v>
      </c>
      <c r="V2272" t="s">
        <v>66</v>
      </c>
      <c r="W2272" t="s">
        <v>67</v>
      </c>
      <c r="X2272">
        <v>4</v>
      </c>
      <c r="Y2272">
        <v>0</v>
      </c>
      <c r="Z2272">
        <v>3</v>
      </c>
      <c r="AA2272">
        <v>0</v>
      </c>
      <c r="AB2272">
        <v>7</v>
      </c>
      <c r="AC2272">
        <v>5</v>
      </c>
      <c r="AD2272">
        <v>5</v>
      </c>
      <c r="AE2272">
        <v>3</v>
      </c>
      <c r="AF2272">
        <v>0</v>
      </c>
      <c r="AG2272">
        <v>5</v>
      </c>
      <c r="AH2272">
        <v>1</v>
      </c>
      <c r="AI2272">
        <v>5</v>
      </c>
      <c r="AJ2272">
        <v>2</v>
      </c>
      <c r="AK2272">
        <v>1</v>
      </c>
      <c r="AL2272">
        <v>5</v>
      </c>
      <c r="AM2272">
        <v>7</v>
      </c>
      <c r="AN2272">
        <v>4</v>
      </c>
      <c r="AO2272">
        <v>5</v>
      </c>
      <c r="AP2272">
        <v>7</v>
      </c>
      <c r="AQ2272">
        <v>5</v>
      </c>
      <c r="AR2272">
        <v>6</v>
      </c>
      <c r="AS2272">
        <v>5</v>
      </c>
      <c r="AT2272" t="s">
        <v>68</v>
      </c>
      <c r="AU2272" t="s">
        <v>68</v>
      </c>
      <c r="AV2272" t="s">
        <v>68</v>
      </c>
      <c r="AW2272" t="s">
        <v>68</v>
      </c>
      <c r="AX2272" t="s">
        <v>68</v>
      </c>
      <c r="AY2272" t="s">
        <v>68</v>
      </c>
      <c r="AZ2272" t="s">
        <v>68</v>
      </c>
      <c r="BA2272" t="s">
        <v>68</v>
      </c>
      <c r="BB2272" t="s">
        <v>68</v>
      </c>
      <c r="BC2272" t="s">
        <v>68</v>
      </c>
      <c r="BD2272" t="s">
        <v>68</v>
      </c>
      <c r="BE2272" t="s">
        <v>68</v>
      </c>
      <c r="BF2272" t="s">
        <v>68</v>
      </c>
      <c r="BG2272" t="s">
        <v>68</v>
      </c>
      <c r="BH2272" t="s">
        <v>68</v>
      </c>
      <c r="BI2272" t="s">
        <v>80</v>
      </c>
      <c r="BJ2272" t="s">
        <v>65</v>
      </c>
      <c r="BK2272">
        <v>1</v>
      </c>
    </row>
    <row r="2273" spans="1:63" hidden="1" x14ac:dyDescent="0.3">
      <c r="A2273">
        <v>2016</v>
      </c>
      <c r="B2273" t="s">
        <v>53</v>
      </c>
      <c r="C2273" t="s">
        <v>2233</v>
      </c>
      <c r="D2273" t="s">
        <v>62</v>
      </c>
      <c r="E2273">
        <v>1</v>
      </c>
      <c r="F2273" t="s">
        <v>71</v>
      </c>
      <c r="G2273" t="s">
        <v>112</v>
      </c>
      <c r="H2273" t="s">
        <v>63</v>
      </c>
      <c r="I2273" t="s">
        <v>59</v>
      </c>
      <c r="J2273" t="s">
        <v>72</v>
      </c>
      <c r="K2273" t="s">
        <v>61</v>
      </c>
      <c r="L2273" t="s">
        <v>62</v>
      </c>
      <c r="M2273">
        <v>1</v>
      </c>
      <c r="N2273" t="s">
        <v>71</v>
      </c>
      <c r="O2273">
        <v>1</v>
      </c>
      <c r="P2273">
        <v>2</v>
      </c>
      <c r="Q2273">
        <v>2</v>
      </c>
      <c r="R2273" t="s">
        <v>63</v>
      </c>
      <c r="S2273" t="s">
        <v>100</v>
      </c>
      <c r="T2273" t="s">
        <v>65</v>
      </c>
      <c r="U2273" t="s">
        <v>60</v>
      </c>
      <c r="V2273" t="s">
        <v>66</v>
      </c>
      <c r="W2273" t="s">
        <v>67</v>
      </c>
      <c r="X2273">
        <v>4</v>
      </c>
      <c r="Y2273">
        <v>0</v>
      </c>
      <c r="Z2273">
        <v>3</v>
      </c>
      <c r="AA2273">
        <v>0</v>
      </c>
      <c r="AB2273">
        <v>7</v>
      </c>
      <c r="AC2273">
        <v>3</v>
      </c>
      <c r="AD2273">
        <v>4</v>
      </c>
      <c r="AE2273">
        <v>5</v>
      </c>
      <c r="AF2273" t="s">
        <v>68</v>
      </c>
      <c r="AG2273">
        <v>2</v>
      </c>
      <c r="AH2273" t="s">
        <v>68</v>
      </c>
      <c r="AI2273" t="s">
        <v>68</v>
      </c>
      <c r="AJ2273">
        <v>6</v>
      </c>
      <c r="AK2273">
        <v>5</v>
      </c>
      <c r="AL2273">
        <v>1</v>
      </c>
      <c r="AM2273">
        <v>7</v>
      </c>
      <c r="AN2273">
        <v>0</v>
      </c>
      <c r="AO2273" t="s">
        <v>68</v>
      </c>
      <c r="AP2273" t="s">
        <v>68</v>
      </c>
      <c r="AQ2273" t="s">
        <v>68</v>
      </c>
      <c r="AR2273" t="s">
        <v>68</v>
      </c>
      <c r="AS2273" t="s">
        <v>68</v>
      </c>
      <c r="AT2273" t="s">
        <v>68</v>
      </c>
      <c r="AU2273" t="s">
        <v>68</v>
      </c>
      <c r="AV2273" t="s">
        <v>68</v>
      </c>
      <c r="AW2273" t="s">
        <v>68</v>
      </c>
      <c r="AX2273" t="s">
        <v>68</v>
      </c>
      <c r="AY2273" t="s">
        <v>68</v>
      </c>
      <c r="AZ2273" t="s">
        <v>68</v>
      </c>
      <c r="BA2273" t="s">
        <v>68</v>
      </c>
      <c r="BB2273" t="s">
        <v>68</v>
      </c>
      <c r="BC2273" t="s">
        <v>68</v>
      </c>
      <c r="BD2273" t="s">
        <v>80</v>
      </c>
      <c r="BE2273" t="s">
        <v>65</v>
      </c>
      <c r="BF2273">
        <v>0.97</v>
      </c>
    </row>
    <row r="2274" spans="1:63" hidden="1" x14ac:dyDescent="0.3">
      <c r="A2274">
        <v>2016</v>
      </c>
      <c r="B2274" t="s">
        <v>53</v>
      </c>
      <c r="C2274" t="s">
        <v>2234</v>
      </c>
      <c r="D2274" t="s">
        <v>62</v>
      </c>
      <c r="E2274">
        <v>1</v>
      </c>
      <c r="F2274" t="s">
        <v>56</v>
      </c>
      <c r="G2274" t="s">
        <v>112</v>
      </c>
      <c r="H2274" t="s">
        <v>63</v>
      </c>
      <c r="I2274" t="s">
        <v>83</v>
      </c>
      <c r="J2274" t="s">
        <v>72</v>
      </c>
      <c r="K2274" t="s">
        <v>61</v>
      </c>
      <c r="L2274" t="s">
        <v>62</v>
      </c>
      <c r="M2274">
        <v>1</v>
      </c>
      <c r="N2274" t="s">
        <v>56</v>
      </c>
      <c r="O2274">
        <v>8</v>
      </c>
      <c r="P2274">
        <v>15</v>
      </c>
      <c r="Q2274">
        <v>22</v>
      </c>
      <c r="R2274" t="s">
        <v>63</v>
      </c>
      <c r="S2274" t="s">
        <v>100</v>
      </c>
      <c r="T2274" t="s">
        <v>84</v>
      </c>
      <c r="U2274" t="s">
        <v>60</v>
      </c>
      <c r="V2274" t="s">
        <v>66</v>
      </c>
      <c r="W2274" t="s">
        <v>67</v>
      </c>
      <c r="X2274">
        <v>4</v>
      </c>
      <c r="Y2274">
        <v>0</v>
      </c>
      <c r="Z2274">
        <v>3</v>
      </c>
      <c r="AA2274">
        <v>0</v>
      </c>
      <c r="AB2274">
        <v>7</v>
      </c>
      <c r="AC2274">
        <v>8</v>
      </c>
      <c r="AD2274">
        <v>5</v>
      </c>
      <c r="AE2274">
        <v>2</v>
      </c>
      <c r="AF2274">
        <v>5</v>
      </c>
      <c r="AG2274">
        <v>7</v>
      </c>
      <c r="AH2274">
        <v>6</v>
      </c>
      <c r="AI2274">
        <v>5</v>
      </c>
      <c r="AJ2274" t="s">
        <v>68</v>
      </c>
      <c r="AK2274">
        <v>9</v>
      </c>
      <c r="AL2274">
        <v>5</v>
      </c>
      <c r="AM2274">
        <v>10</v>
      </c>
      <c r="AN2274">
        <v>8</v>
      </c>
      <c r="AO2274">
        <v>5</v>
      </c>
      <c r="AP2274">
        <v>9</v>
      </c>
      <c r="AQ2274" t="s">
        <v>68</v>
      </c>
      <c r="AR2274" t="s">
        <v>68</v>
      </c>
      <c r="AS2274" t="s">
        <v>68</v>
      </c>
      <c r="AT2274" t="s">
        <v>68</v>
      </c>
      <c r="AU2274" t="s">
        <v>68</v>
      </c>
      <c r="AV2274" t="s">
        <v>68</v>
      </c>
      <c r="AW2274" t="s">
        <v>68</v>
      </c>
      <c r="AX2274" t="s">
        <v>68</v>
      </c>
      <c r="AY2274" t="s">
        <v>68</v>
      </c>
      <c r="AZ2274" t="s">
        <v>68</v>
      </c>
      <c r="BA2274" t="s">
        <v>68</v>
      </c>
      <c r="BB2274" t="s">
        <v>68</v>
      </c>
      <c r="BC2274" t="s">
        <v>68</v>
      </c>
      <c r="BD2274" t="s">
        <v>68</v>
      </c>
      <c r="BE2274" t="s">
        <v>68</v>
      </c>
      <c r="BF2274" t="s">
        <v>69</v>
      </c>
      <c r="BG2274" t="s">
        <v>84</v>
      </c>
      <c r="BH2274">
        <v>1</v>
      </c>
    </row>
    <row r="2275" spans="1:63" hidden="1" x14ac:dyDescent="0.3">
      <c r="A2275">
        <v>2016</v>
      </c>
      <c r="B2275" t="s">
        <v>53</v>
      </c>
      <c r="C2275" t="s">
        <v>2235</v>
      </c>
      <c r="D2275" t="s">
        <v>62</v>
      </c>
      <c r="E2275">
        <v>1</v>
      </c>
      <c r="F2275" t="s">
        <v>56</v>
      </c>
      <c r="G2275" t="s">
        <v>112</v>
      </c>
      <c r="H2275" t="s">
        <v>63</v>
      </c>
      <c r="I2275" t="s">
        <v>59</v>
      </c>
      <c r="J2275" t="s">
        <v>72</v>
      </c>
      <c r="K2275" t="s">
        <v>61</v>
      </c>
      <c r="L2275" t="s">
        <v>62</v>
      </c>
      <c r="M2275">
        <v>1</v>
      </c>
      <c r="N2275" t="s">
        <v>56</v>
      </c>
      <c r="O2275">
        <v>8</v>
      </c>
      <c r="P2275">
        <v>16</v>
      </c>
      <c r="Q2275">
        <v>23</v>
      </c>
      <c r="R2275" t="s">
        <v>63</v>
      </c>
      <c r="S2275" t="s">
        <v>100</v>
      </c>
      <c r="T2275" t="s">
        <v>65</v>
      </c>
      <c r="U2275" t="s">
        <v>60</v>
      </c>
      <c r="V2275" t="s">
        <v>66</v>
      </c>
      <c r="W2275" t="s">
        <v>67</v>
      </c>
      <c r="X2275">
        <v>4</v>
      </c>
      <c r="Y2275">
        <v>0</v>
      </c>
      <c r="Z2275">
        <v>3</v>
      </c>
      <c r="AA2275">
        <v>0</v>
      </c>
      <c r="AB2275">
        <v>7</v>
      </c>
      <c r="AC2275">
        <v>5</v>
      </c>
      <c r="AD2275">
        <v>1</v>
      </c>
      <c r="AE2275">
        <v>0</v>
      </c>
      <c r="AF2275">
        <v>5</v>
      </c>
      <c r="AG2275">
        <v>1</v>
      </c>
      <c r="AH2275">
        <v>5</v>
      </c>
      <c r="AI2275">
        <v>0</v>
      </c>
      <c r="AJ2275">
        <v>5</v>
      </c>
      <c r="AK2275" t="s">
        <v>68</v>
      </c>
      <c r="AL2275">
        <v>5</v>
      </c>
      <c r="AM2275">
        <v>5</v>
      </c>
      <c r="AN2275">
        <v>1</v>
      </c>
      <c r="AO2275">
        <v>5</v>
      </c>
      <c r="AP2275">
        <v>2</v>
      </c>
      <c r="AQ2275">
        <v>5</v>
      </c>
      <c r="AR2275" t="s">
        <v>68</v>
      </c>
      <c r="AS2275" t="s">
        <v>68</v>
      </c>
      <c r="AT2275" t="s">
        <v>68</v>
      </c>
      <c r="AU2275" t="s">
        <v>68</v>
      </c>
      <c r="AV2275" t="s">
        <v>68</v>
      </c>
      <c r="AW2275" t="s">
        <v>68</v>
      </c>
      <c r="AX2275" t="s">
        <v>68</v>
      </c>
      <c r="AY2275" t="s">
        <v>68</v>
      </c>
      <c r="AZ2275" t="s">
        <v>68</v>
      </c>
      <c r="BA2275" t="s">
        <v>68</v>
      </c>
      <c r="BB2275" t="s">
        <v>68</v>
      </c>
      <c r="BC2275" t="s">
        <v>68</v>
      </c>
      <c r="BD2275" t="s">
        <v>68</v>
      </c>
      <c r="BE2275" t="s">
        <v>68</v>
      </c>
      <c r="BF2275" t="s">
        <v>68</v>
      </c>
      <c r="BG2275" t="s">
        <v>69</v>
      </c>
      <c r="BH2275" t="s">
        <v>65</v>
      </c>
      <c r="BI2275">
        <v>1</v>
      </c>
    </row>
    <row r="2276" spans="1:63" hidden="1" x14ac:dyDescent="0.3">
      <c r="A2276">
        <v>2016</v>
      </c>
      <c r="B2276" t="s">
        <v>53</v>
      </c>
      <c r="C2276" t="s">
        <v>2236</v>
      </c>
      <c r="D2276" t="s">
        <v>62</v>
      </c>
      <c r="E2276">
        <v>1</v>
      </c>
      <c r="F2276" t="s">
        <v>56</v>
      </c>
      <c r="G2276" t="s">
        <v>112</v>
      </c>
      <c r="H2276" t="s">
        <v>63</v>
      </c>
      <c r="I2276" t="s">
        <v>83</v>
      </c>
      <c r="J2276" t="s">
        <v>72</v>
      </c>
      <c r="K2276" t="s">
        <v>61</v>
      </c>
      <c r="L2276" t="s">
        <v>62</v>
      </c>
      <c r="M2276">
        <v>1</v>
      </c>
      <c r="N2276" t="s">
        <v>56</v>
      </c>
      <c r="O2276">
        <v>6</v>
      </c>
      <c r="P2276">
        <v>12</v>
      </c>
      <c r="Q2276">
        <v>17</v>
      </c>
      <c r="R2276" t="s">
        <v>63</v>
      </c>
      <c r="S2276" t="s">
        <v>100</v>
      </c>
      <c r="T2276" t="s">
        <v>84</v>
      </c>
      <c r="U2276" t="s">
        <v>60</v>
      </c>
      <c r="V2276" t="s">
        <v>66</v>
      </c>
      <c r="W2276" t="s">
        <v>67</v>
      </c>
      <c r="X2276">
        <v>4</v>
      </c>
      <c r="Y2276">
        <v>0</v>
      </c>
      <c r="Z2276">
        <v>3</v>
      </c>
      <c r="AA2276">
        <v>0</v>
      </c>
      <c r="AB2276">
        <v>7</v>
      </c>
      <c r="AC2276">
        <v>7</v>
      </c>
      <c r="AD2276">
        <v>5</v>
      </c>
      <c r="AE2276">
        <v>3</v>
      </c>
      <c r="AF2276">
        <v>1</v>
      </c>
      <c r="AG2276">
        <v>4</v>
      </c>
      <c r="AH2276">
        <v>5</v>
      </c>
      <c r="AI2276">
        <v>4</v>
      </c>
      <c r="AJ2276">
        <v>5</v>
      </c>
      <c r="AK2276" t="s">
        <v>68</v>
      </c>
      <c r="AL2276">
        <v>9</v>
      </c>
      <c r="AM2276">
        <v>9</v>
      </c>
      <c r="AN2276">
        <v>5</v>
      </c>
      <c r="AO2276">
        <v>10</v>
      </c>
      <c r="AP2276">
        <v>9</v>
      </c>
      <c r="AQ2276">
        <v>5</v>
      </c>
      <c r="AR2276" t="s">
        <v>68</v>
      </c>
      <c r="AS2276" t="s">
        <v>68</v>
      </c>
      <c r="AT2276" t="s">
        <v>68</v>
      </c>
      <c r="AU2276" t="s">
        <v>68</v>
      </c>
      <c r="AV2276" t="s">
        <v>68</v>
      </c>
      <c r="AW2276" t="s">
        <v>68</v>
      </c>
      <c r="AX2276" t="s">
        <v>68</v>
      </c>
      <c r="AY2276" t="s">
        <v>68</v>
      </c>
      <c r="AZ2276" t="s">
        <v>68</v>
      </c>
      <c r="BA2276" t="s">
        <v>68</v>
      </c>
      <c r="BB2276" t="s">
        <v>68</v>
      </c>
      <c r="BC2276" t="s">
        <v>68</v>
      </c>
      <c r="BD2276" t="s">
        <v>68</v>
      </c>
      <c r="BE2276" t="s">
        <v>68</v>
      </c>
      <c r="BF2276" t="s">
        <v>68</v>
      </c>
      <c r="BG2276" t="s">
        <v>69</v>
      </c>
      <c r="BH2276" t="s">
        <v>84</v>
      </c>
      <c r="BI2276">
        <v>0.71799999999999997</v>
      </c>
    </row>
    <row r="2277" spans="1:63" hidden="1" x14ac:dyDescent="0.3">
      <c r="A2277">
        <v>2016</v>
      </c>
      <c r="B2277" t="s">
        <v>53</v>
      </c>
      <c r="C2277" t="s">
        <v>2237</v>
      </c>
      <c r="D2277" t="s">
        <v>62</v>
      </c>
      <c r="E2277">
        <v>1</v>
      </c>
      <c r="F2277" t="s">
        <v>56</v>
      </c>
      <c r="G2277" t="s">
        <v>112</v>
      </c>
      <c r="H2277" t="s">
        <v>63</v>
      </c>
      <c r="I2277" t="s">
        <v>83</v>
      </c>
      <c r="J2277" t="s">
        <v>72</v>
      </c>
      <c r="K2277" t="s">
        <v>61</v>
      </c>
      <c r="L2277" t="s">
        <v>62</v>
      </c>
      <c r="M2277">
        <v>1</v>
      </c>
      <c r="N2277" t="s">
        <v>56</v>
      </c>
      <c r="O2277">
        <v>9</v>
      </c>
      <c r="P2277">
        <v>17</v>
      </c>
      <c r="Q2277">
        <v>25</v>
      </c>
      <c r="R2277" t="s">
        <v>63</v>
      </c>
      <c r="S2277" t="s">
        <v>100</v>
      </c>
      <c r="T2277" t="s">
        <v>84</v>
      </c>
      <c r="U2277" t="s">
        <v>60</v>
      </c>
      <c r="V2277" t="s">
        <v>66</v>
      </c>
      <c r="W2277" t="s">
        <v>67</v>
      </c>
      <c r="X2277">
        <v>4</v>
      </c>
      <c r="Y2277">
        <v>0</v>
      </c>
      <c r="Z2277">
        <v>3</v>
      </c>
      <c r="AA2277">
        <v>0</v>
      </c>
      <c r="AB2277">
        <v>7</v>
      </c>
      <c r="AC2277">
        <v>6</v>
      </c>
      <c r="AD2277">
        <v>4</v>
      </c>
      <c r="AE2277">
        <v>2</v>
      </c>
      <c r="AF2277">
        <v>5</v>
      </c>
      <c r="AG2277">
        <v>4</v>
      </c>
      <c r="AH2277">
        <v>3</v>
      </c>
      <c r="AI2277">
        <v>5</v>
      </c>
      <c r="AJ2277">
        <v>4</v>
      </c>
      <c r="AK2277">
        <v>5</v>
      </c>
      <c r="AL2277">
        <v>8</v>
      </c>
      <c r="AM2277">
        <v>5</v>
      </c>
      <c r="AN2277">
        <v>8</v>
      </c>
      <c r="AO2277">
        <v>5</v>
      </c>
      <c r="AP2277">
        <v>9</v>
      </c>
      <c r="AQ2277">
        <v>9</v>
      </c>
      <c r="AR2277">
        <v>5</v>
      </c>
      <c r="AS2277" t="s">
        <v>68</v>
      </c>
      <c r="AT2277" t="s">
        <v>68</v>
      </c>
      <c r="AU2277" t="s">
        <v>68</v>
      </c>
      <c r="AV2277" t="s">
        <v>68</v>
      </c>
      <c r="AW2277" t="s">
        <v>68</v>
      </c>
      <c r="AX2277" t="s">
        <v>68</v>
      </c>
      <c r="AY2277" t="s">
        <v>68</v>
      </c>
      <c r="AZ2277" t="s">
        <v>68</v>
      </c>
      <c r="BA2277" t="s">
        <v>68</v>
      </c>
      <c r="BB2277" t="s">
        <v>68</v>
      </c>
      <c r="BC2277" t="s">
        <v>68</v>
      </c>
      <c r="BD2277" t="s">
        <v>68</v>
      </c>
      <c r="BE2277" t="s">
        <v>68</v>
      </c>
      <c r="BF2277" t="s">
        <v>68</v>
      </c>
      <c r="BG2277" t="s">
        <v>68</v>
      </c>
      <c r="BH2277" t="s">
        <v>69</v>
      </c>
      <c r="BI2277" t="s">
        <v>84</v>
      </c>
      <c r="BJ2277">
        <v>0.80700000000000005</v>
      </c>
    </row>
    <row r="2278" spans="1:63" hidden="1" x14ac:dyDescent="0.3">
      <c r="A2278">
        <v>2016</v>
      </c>
      <c r="B2278" t="s">
        <v>53</v>
      </c>
      <c r="C2278" t="s">
        <v>2238</v>
      </c>
      <c r="D2278" t="s">
        <v>62</v>
      </c>
      <c r="E2278">
        <v>1</v>
      </c>
      <c r="F2278" t="s">
        <v>56</v>
      </c>
      <c r="G2278" t="s">
        <v>112</v>
      </c>
      <c r="H2278" t="s">
        <v>63</v>
      </c>
      <c r="I2278" t="s">
        <v>59</v>
      </c>
      <c r="J2278" t="s">
        <v>72</v>
      </c>
      <c r="K2278" t="s">
        <v>61</v>
      </c>
      <c r="L2278" t="s">
        <v>62</v>
      </c>
      <c r="M2278">
        <v>1</v>
      </c>
      <c r="N2278" t="s">
        <v>56</v>
      </c>
      <c r="O2278">
        <v>9</v>
      </c>
      <c r="P2278">
        <v>18</v>
      </c>
      <c r="Q2278">
        <v>26</v>
      </c>
      <c r="R2278" t="s">
        <v>63</v>
      </c>
      <c r="S2278" t="s">
        <v>100</v>
      </c>
      <c r="T2278" t="s">
        <v>65</v>
      </c>
      <c r="U2278" t="s">
        <v>60</v>
      </c>
      <c r="V2278" t="s">
        <v>66</v>
      </c>
      <c r="W2278" t="s">
        <v>67</v>
      </c>
      <c r="X2278">
        <v>4</v>
      </c>
      <c r="Y2278">
        <v>0</v>
      </c>
      <c r="Z2278">
        <v>3</v>
      </c>
      <c r="AA2278">
        <v>0</v>
      </c>
      <c r="AB2278">
        <v>7</v>
      </c>
      <c r="AC2278">
        <v>2</v>
      </c>
      <c r="AD2278">
        <v>5</v>
      </c>
      <c r="AE2278">
        <v>2</v>
      </c>
      <c r="AF2278">
        <v>5</v>
      </c>
      <c r="AG2278">
        <v>0</v>
      </c>
      <c r="AH2278">
        <v>5</v>
      </c>
      <c r="AI2278">
        <v>1</v>
      </c>
      <c r="AJ2278">
        <v>2</v>
      </c>
      <c r="AK2278">
        <v>0</v>
      </c>
      <c r="AL2278">
        <v>5</v>
      </c>
      <c r="AM2278">
        <v>7</v>
      </c>
      <c r="AN2278">
        <v>4</v>
      </c>
      <c r="AO2278">
        <v>5</v>
      </c>
      <c r="AP2278">
        <v>5</v>
      </c>
      <c r="AQ2278">
        <v>5</v>
      </c>
      <c r="AR2278">
        <v>1</v>
      </c>
      <c r="AS2278">
        <v>5</v>
      </c>
      <c r="AT2278" t="s">
        <v>68</v>
      </c>
      <c r="AU2278" t="s">
        <v>68</v>
      </c>
      <c r="AV2278" t="s">
        <v>68</v>
      </c>
      <c r="AW2278" t="s">
        <v>68</v>
      </c>
      <c r="AX2278" t="s">
        <v>68</v>
      </c>
      <c r="AY2278" t="s">
        <v>68</v>
      </c>
      <c r="AZ2278" t="s">
        <v>68</v>
      </c>
      <c r="BA2278" t="s">
        <v>68</v>
      </c>
      <c r="BB2278" t="s">
        <v>68</v>
      </c>
      <c r="BC2278" t="s">
        <v>68</v>
      </c>
      <c r="BD2278" t="s">
        <v>68</v>
      </c>
      <c r="BE2278" t="s">
        <v>68</v>
      </c>
      <c r="BF2278" t="s">
        <v>68</v>
      </c>
      <c r="BG2278" t="s">
        <v>68</v>
      </c>
      <c r="BH2278" t="s">
        <v>68</v>
      </c>
      <c r="BI2278" t="s">
        <v>69</v>
      </c>
      <c r="BJ2278" t="s">
        <v>65</v>
      </c>
      <c r="BK2278">
        <v>0.97</v>
      </c>
    </row>
    <row r="2279" spans="1:63" hidden="1" x14ac:dyDescent="0.3">
      <c r="A2279">
        <v>2016</v>
      </c>
      <c r="B2279" t="s">
        <v>53</v>
      </c>
      <c r="C2279" t="s">
        <v>2239</v>
      </c>
      <c r="D2279" t="s">
        <v>62</v>
      </c>
      <c r="E2279">
        <v>1</v>
      </c>
      <c r="F2279" t="s">
        <v>56</v>
      </c>
      <c r="G2279" t="s">
        <v>112</v>
      </c>
      <c r="H2279" t="s">
        <v>63</v>
      </c>
      <c r="I2279" t="s">
        <v>83</v>
      </c>
      <c r="J2279" t="s">
        <v>72</v>
      </c>
      <c r="K2279" t="s">
        <v>61</v>
      </c>
      <c r="L2279" t="s">
        <v>62</v>
      </c>
      <c r="M2279">
        <v>1</v>
      </c>
      <c r="N2279" t="s">
        <v>56</v>
      </c>
      <c r="O2279">
        <v>9</v>
      </c>
      <c r="P2279">
        <v>18</v>
      </c>
      <c r="Q2279">
        <v>27</v>
      </c>
      <c r="R2279" t="s">
        <v>63</v>
      </c>
      <c r="S2279" t="s">
        <v>100</v>
      </c>
      <c r="T2279" t="s">
        <v>84</v>
      </c>
      <c r="U2279" t="s">
        <v>60</v>
      </c>
      <c r="V2279" t="s">
        <v>66</v>
      </c>
      <c r="W2279" t="s">
        <v>67</v>
      </c>
      <c r="X2279">
        <v>4</v>
      </c>
      <c r="Y2279">
        <v>0</v>
      </c>
      <c r="Z2279">
        <v>3</v>
      </c>
      <c r="AA2279">
        <v>0</v>
      </c>
      <c r="AB2279">
        <v>7</v>
      </c>
      <c r="AC2279">
        <v>6</v>
      </c>
      <c r="AD2279">
        <v>5</v>
      </c>
      <c r="AE2279">
        <v>4</v>
      </c>
      <c r="AF2279">
        <v>5</v>
      </c>
      <c r="AG2279">
        <v>5</v>
      </c>
      <c r="AH2279">
        <v>5</v>
      </c>
      <c r="AI2279">
        <v>5</v>
      </c>
      <c r="AJ2279">
        <v>8</v>
      </c>
      <c r="AK2279" t="s">
        <v>68</v>
      </c>
      <c r="AL2279">
        <v>10</v>
      </c>
      <c r="AM2279">
        <v>8</v>
      </c>
      <c r="AN2279">
        <v>5</v>
      </c>
      <c r="AO2279">
        <v>9</v>
      </c>
      <c r="AP2279">
        <v>5</v>
      </c>
      <c r="AQ2279">
        <v>10</v>
      </c>
      <c r="AR2279" t="s">
        <v>68</v>
      </c>
      <c r="AS2279" t="s">
        <v>68</v>
      </c>
      <c r="AT2279" t="s">
        <v>68</v>
      </c>
      <c r="AU2279" t="s">
        <v>68</v>
      </c>
      <c r="AV2279" t="s">
        <v>68</v>
      </c>
      <c r="AW2279" t="s">
        <v>68</v>
      </c>
      <c r="AX2279" t="s">
        <v>68</v>
      </c>
      <c r="AY2279" t="s">
        <v>68</v>
      </c>
      <c r="AZ2279" t="s">
        <v>68</v>
      </c>
      <c r="BA2279" t="s">
        <v>68</v>
      </c>
      <c r="BB2279" t="s">
        <v>68</v>
      </c>
      <c r="BC2279" t="s">
        <v>68</v>
      </c>
      <c r="BD2279" t="s">
        <v>68</v>
      </c>
      <c r="BE2279" t="s">
        <v>68</v>
      </c>
      <c r="BF2279" t="s">
        <v>68</v>
      </c>
      <c r="BG2279" t="s">
        <v>69</v>
      </c>
      <c r="BH2279" t="s">
        <v>84</v>
      </c>
      <c r="BI2279">
        <v>0.71799999999999997</v>
      </c>
    </row>
    <row r="2280" spans="1:63" hidden="1" x14ac:dyDescent="0.3">
      <c r="A2280">
        <v>2016</v>
      </c>
      <c r="B2280" t="s">
        <v>53</v>
      </c>
      <c r="C2280" t="s">
        <v>2240</v>
      </c>
      <c r="D2280" t="s">
        <v>62</v>
      </c>
      <c r="E2280">
        <v>1</v>
      </c>
      <c r="F2280" t="s">
        <v>56</v>
      </c>
      <c r="G2280" t="s">
        <v>112</v>
      </c>
      <c r="H2280" t="s">
        <v>63</v>
      </c>
      <c r="I2280" t="s">
        <v>77</v>
      </c>
      <c r="J2280" t="s">
        <v>641</v>
      </c>
      <c r="K2280" t="s">
        <v>61</v>
      </c>
      <c r="L2280" t="s">
        <v>62</v>
      </c>
      <c r="M2280">
        <v>1</v>
      </c>
      <c r="N2280" t="s">
        <v>56</v>
      </c>
      <c r="O2280">
        <v>7</v>
      </c>
      <c r="P2280">
        <v>13</v>
      </c>
      <c r="Q2280">
        <v>19</v>
      </c>
      <c r="R2280" t="s">
        <v>63</v>
      </c>
      <c r="S2280" t="s">
        <v>100</v>
      </c>
      <c r="T2280" t="s">
        <v>79</v>
      </c>
      <c r="U2280" t="s">
        <v>641</v>
      </c>
      <c r="V2280" t="s">
        <v>66</v>
      </c>
      <c r="W2280" t="s">
        <v>67</v>
      </c>
      <c r="X2280">
        <v>4</v>
      </c>
      <c r="Y2280">
        <v>0</v>
      </c>
      <c r="Z2280">
        <v>3</v>
      </c>
      <c r="AA2280">
        <v>0</v>
      </c>
      <c r="AB2280">
        <v>7</v>
      </c>
      <c r="AC2280">
        <v>4</v>
      </c>
      <c r="AD2280">
        <v>5</v>
      </c>
      <c r="AE2280" t="s">
        <v>68</v>
      </c>
      <c r="AF2280" t="s">
        <v>68</v>
      </c>
      <c r="AG2280" t="s">
        <v>68</v>
      </c>
      <c r="AH2280" t="s">
        <v>68</v>
      </c>
      <c r="AI2280" t="s">
        <v>68</v>
      </c>
      <c r="AJ2280">
        <v>8</v>
      </c>
      <c r="AK2280">
        <v>4</v>
      </c>
      <c r="AL2280">
        <v>5</v>
      </c>
      <c r="AM2280" t="s">
        <v>68</v>
      </c>
      <c r="AN2280" t="s">
        <v>68</v>
      </c>
      <c r="AO2280" t="s">
        <v>68</v>
      </c>
      <c r="AP2280" t="s">
        <v>68</v>
      </c>
      <c r="AQ2280" t="s">
        <v>68</v>
      </c>
      <c r="AR2280" t="s">
        <v>68</v>
      </c>
      <c r="AS2280" t="s">
        <v>68</v>
      </c>
      <c r="AT2280" t="s">
        <v>68</v>
      </c>
      <c r="AU2280" t="s">
        <v>68</v>
      </c>
      <c r="AV2280" t="s">
        <v>68</v>
      </c>
      <c r="AW2280" t="s">
        <v>68</v>
      </c>
      <c r="AX2280" t="s">
        <v>68</v>
      </c>
      <c r="AY2280" t="s">
        <v>68</v>
      </c>
      <c r="AZ2280" t="s">
        <v>68</v>
      </c>
      <c r="BA2280" t="s">
        <v>68</v>
      </c>
      <c r="BB2280" t="s">
        <v>68</v>
      </c>
      <c r="BC2280" t="s">
        <v>68</v>
      </c>
      <c r="BD2280" t="s">
        <v>69</v>
      </c>
      <c r="BE2280" t="s">
        <v>79</v>
      </c>
      <c r="BF2280">
        <v>1</v>
      </c>
    </row>
    <row r="2281" spans="1:63" hidden="1" x14ac:dyDescent="0.3">
      <c r="A2281">
        <v>2016</v>
      </c>
      <c r="B2281" t="s">
        <v>53</v>
      </c>
      <c r="C2281" t="s">
        <v>2241</v>
      </c>
      <c r="D2281" t="s">
        <v>62</v>
      </c>
      <c r="E2281">
        <v>1</v>
      </c>
      <c r="F2281" t="s">
        <v>56</v>
      </c>
      <c r="G2281" t="s">
        <v>112</v>
      </c>
      <c r="H2281" t="s">
        <v>63</v>
      </c>
      <c r="I2281" t="s">
        <v>83</v>
      </c>
      <c r="J2281" t="s">
        <v>72</v>
      </c>
      <c r="K2281" t="s">
        <v>61</v>
      </c>
      <c r="L2281" t="s">
        <v>62</v>
      </c>
      <c r="M2281">
        <v>1</v>
      </c>
      <c r="N2281" t="s">
        <v>56</v>
      </c>
      <c r="O2281">
        <v>4</v>
      </c>
      <c r="P2281">
        <v>7</v>
      </c>
      <c r="Q2281">
        <v>10</v>
      </c>
      <c r="R2281" t="s">
        <v>63</v>
      </c>
      <c r="S2281" t="s">
        <v>100</v>
      </c>
      <c r="T2281" t="s">
        <v>84</v>
      </c>
      <c r="U2281" t="s">
        <v>60</v>
      </c>
      <c r="V2281" t="s">
        <v>66</v>
      </c>
      <c r="W2281" t="s">
        <v>67</v>
      </c>
      <c r="X2281">
        <v>4</v>
      </c>
      <c r="Y2281">
        <v>0</v>
      </c>
      <c r="Z2281">
        <v>3</v>
      </c>
      <c r="AA2281">
        <v>0</v>
      </c>
      <c r="AB2281">
        <v>7</v>
      </c>
      <c r="AC2281">
        <v>8</v>
      </c>
      <c r="AD2281">
        <v>5</v>
      </c>
      <c r="AE2281">
        <v>2</v>
      </c>
      <c r="AF2281">
        <v>2</v>
      </c>
      <c r="AG2281">
        <v>6</v>
      </c>
      <c r="AH2281">
        <v>8</v>
      </c>
      <c r="AI2281">
        <v>5</v>
      </c>
      <c r="AJ2281" t="s">
        <v>68</v>
      </c>
      <c r="AK2281">
        <v>8</v>
      </c>
      <c r="AL2281">
        <v>8</v>
      </c>
      <c r="AM2281">
        <v>8</v>
      </c>
      <c r="AN2281">
        <v>3</v>
      </c>
      <c r="AO2281">
        <v>5</v>
      </c>
      <c r="AP2281" t="s">
        <v>68</v>
      </c>
      <c r="AQ2281" t="s">
        <v>68</v>
      </c>
      <c r="AR2281" t="s">
        <v>68</v>
      </c>
      <c r="AS2281" t="s">
        <v>68</v>
      </c>
      <c r="AT2281" t="s">
        <v>68</v>
      </c>
      <c r="AU2281" t="s">
        <v>68</v>
      </c>
      <c r="AV2281" t="s">
        <v>68</v>
      </c>
      <c r="AW2281" t="s">
        <v>68</v>
      </c>
      <c r="AX2281" t="s">
        <v>68</v>
      </c>
      <c r="AY2281" t="s">
        <v>68</v>
      </c>
      <c r="AZ2281" t="s">
        <v>68</v>
      </c>
      <c r="BA2281" t="s">
        <v>68</v>
      </c>
      <c r="BB2281" t="s">
        <v>68</v>
      </c>
      <c r="BC2281" t="s">
        <v>68</v>
      </c>
      <c r="BD2281" t="s">
        <v>68</v>
      </c>
      <c r="BE2281" t="s">
        <v>80</v>
      </c>
      <c r="BF2281" t="s">
        <v>84</v>
      </c>
      <c r="BG2281">
        <v>0.96499999999999997</v>
      </c>
    </row>
    <row r="2282" spans="1:63" hidden="1" x14ac:dyDescent="0.3">
      <c r="A2282">
        <v>2016</v>
      </c>
      <c r="B2282" t="s">
        <v>53</v>
      </c>
      <c r="C2282" t="s">
        <v>2242</v>
      </c>
      <c r="D2282" t="s">
        <v>62</v>
      </c>
      <c r="E2282">
        <v>1</v>
      </c>
      <c r="F2282" t="s">
        <v>71</v>
      </c>
      <c r="G2282" t="s">
        <v>112</v>
      </c>
      <c r="H2282" t="s">
        <v>63</v>
      </c>
      <c r="I2282" t="s">
        <v>59</v>
      </c>
      <c r="J2282" t="s">
        <v>72</v>
      </c>
      <c r="K2282" t="s">
        <v>61</v>
      </c>
      <c r="L2282" t="s">
        <v>62</v>
      </c>
      <c r="M2282">
        <v>1</v>
      </c>
      <c r="N2282" t="s">
        <v>71</v>
      </c>
      <c r="O2282">
        <v>1</v>
      </c>
      <c r="P2282">
        <v>2</v>
      </c>
      <c r="Q2282">
        <v>3</v>
      </c>
      <c r="R2282" t="s">
        <v>63</v>
      </c>
      <c r="S2282" t="s">
        <v>100</v>
      </c>
      <c r="T2282" t="s">
        <v>65</v>
      </c>
      <c r="U2282" t="s">
        <v>60</v>
      </c>
      <c r="V2282" t="s">
        <v>66</v>
      </c>
      <c r="W2282" t="s">
        <v>67</v>
      </c>
      <c r="X2282">
        <v>4</v>
      </c>
      <c r="Y2282">
        <v>0</v>
      </c>
      <c r="Z2282">
        <v>3</v>
      </c>
      <c r="AA2282">
        <v>0</v>
      </c>
      <c r="AB2282">
        <v>7</v>
      </c>
      <c r="AC2282">
        <v>2</v>
      </c>
      <c r="AD2282">
        <v>5</v>
      </c>
      <c r="AE2282">
        <v>2</v>
      </c>
      <c r="AF2282">
        <v>5</v>
      </c>
      <c r="AG2282">
        <v>1</v>
      </c>
      <c r="AH2282">
        <v>5</v>
      </c>
      <c r="AI2282">
        <v>2</v>
      </c>
      <c r="AJ2282">
        <v>5</v>
      </c>
      <c r="AK2282" t="s">
        <v>68</v>
      </c>
      <c r="AL2282">
        <v>0</v>
      </c>
      <c r="AM2282">
        <v>5</v>
      </c>
      <c r="AN2282">
        <v>9</v>
      </c>
      <c r="AO2282">
        <v>4</v>
      </c>
      <c r="AP2282">
        <v>8</v>
      </c>
      <c r="AQ2282">
        <v>5</v>
      </c>
      <c r="AR2282" t="s">
        <v>68</v>
      </c>
      <c r="AS2282" t="s">
        <v>68</v>
      </c>
      <c r="AT2282" t="s">
        <v>68</v>
      </c>
      <c r="AU2282" t="s">
        <v>68</v>
      </c>
      <c r="AV2282" t="s">
        <v>68</v>
      </c>
      <c r="AW2282" t="s">
        <v>68</v>
      </c>
      <c r="AX2282" t="s">
        <v>68</v>
      </c>
      <c r="AY2282" t="s">
        <v>68</v>
      </c>
      <c r="AZ2282" t="s">
        <v>68</v>
      </c>
      <c r="BA2282" t="s">
        <v>68</v>
      </c>
      <c r="BB2282" t="s">
        <v>68</v>
      </c>
      <c r="BC2282" t="s">
        <v>68</v>
      </c>
      <c r="BD2282" t="s">
        <v>68</v>
      </c>
      <c r="BE2282" t="s">
        <v>68</v>
      </c>
      <c r="BF2282" t="s">
        <v>68</v>
      </c>
      <c r="BG2282" t="s">
        <v>68</v>
      </c>
      <c r="BH2282" t="s">
        <v>80</v>
      </c>
      <c r="BI2282" t="s">
        <v>65</v>
      </c>
      <c r="BJ2282">
        <v>1</v>
      </c>
    </row>
    <row r="2283" spans="1:63" hidden="1" x14ac:dyDescent="0.3">
      <c r="A2283">
        <v>2016</v>
      </c>
      <c r="B2283" t="s">
        <v>53</v>
      </c>
      <c r="C2283" t="s">
        <v>2243</v>
      </c>
      <c r="D2283" t="s">
        <v>62</v>
      </c>
      <c r="E2283">
        <v>1</v>
      </c>
      <c r="F2283" t="s">
        <v>56</v>
      </c>
      <c r="G2283" t="s">
        <v>112</v>
      </c>
      <c r="H2283" t="s">
        <v>63</v>
      </c>
      <c r="I2283" t="s">
        <v>83</v>
      </c>
      <c r="J2283" t="s">
        <v>72</v>
      </c>
      <c r="K2283" t="s">
        <v>61</v>
      </c>
      <c r="L2283" t="s">
        <v>62</v>
      </c>
      <c r="M2283">
        <v>1</v>
      </c>
      <c r="N2283" t="s">
        <v>56</v>
      </c>
      <c r="O2283">
        <v>10</v>
      </c>
      <c r="P2283">
        <v>20</v>
      </c>
      <c r="Q2283">
        <v>30</v>
      </c>
      <c r="R2283" t="s">
        <v>63</v>
      </c>
      <c r="S2283" t="s">
        <v>100</v>
      </c>
      <c r="T2283" t="s">
        <v>84</v>
      </c>
      <c r="U2283" t="s">
        <v>60</v>
      </c>
      <c r="V2283" t="s">
        <v>66</v>
      </c>
      <c r="W2283" t="s">
        <v>67</v>
      </c>
      <c r="X2283">
        <v>4</v>
      </c>
      <c r="Y2283">
        <v>0</v>
      </c>
      <c r="Z2283">
        <v>3</v>
      </c>
      <c r="AA2283">
        <v>0</v>
      </c>
      <c r="AB2283">
        <v>7</v>
      </c>
      <c r="AC2283">
        <v>5</v>
      </c>
      <c r="AD2283">
        <v>5</v>
      </c>
      <c r="AE2283">
        <v>3</v>
      </c>
      <c r="AF2283">
        <v>5</v>
      </c>
      <c r="AG2283">
        <v>4</v>
      </c>
      <c r="AH2283">
        <v>3</v>
      </c>
      <c r="AI2283">
        <v>5</v>
      </c>
      <c r="AJ2283">
        <v>5</v>
      </c>
      <c r="AK2283">
        <v>8</v>
      </c>
      <c r="AL2283">
        <v>5</v>
      </c>
      <c r="AM2283">
        <v>6</v>
      </c>
      <c r="AN2283">
        <v>10</v>
      </c>
      <c r="AO2283">
        <v>8</v>
      </c>
      <c r="AP2283" t="s">
        <v>68</v>
      </c>
      <c r="AQ2283" t="s">
        <v>68</v>
      </c>
      <c r="AR2283" t="s">
        <v>68</v>
      </c>
      <c r="AS2283" t="s">
        <v>68</v>
      </c>
      <c r="AT2283" t="s">
        <v>68</v>
      </c>
      <c r="AU2283" t="s">
        <v>68</v>
      </c>
      <c r="AV2283" t="s">
        <v>68</v>
      </c>
      <c r="AW2283" t="s">
        <v>68</v>
      </c>
      <c r="AX2283" t="s">
        <v>68</v>
      </c>
      <c r="AY2283" t="s">
        <v>68</v>
      </c>
      <c r="AZ2283" t="s">
        <v>68</v>
      </c>
      <c r="BA2283" t="s">
        <v>68</v>
      </c>
      <c r="BB2283" t="s">
        <v>68</v>
      </c>
      <c r="BC2283" t="s">
        <v>68</v>
      </c>
      <c r="BD2283" t="s">
        <v>68</v>
      </c>
      <c r="BE2283" t="s">
        <v>69</v>
      </c>
      <c r="BF2283" t="s">
        <v>84</v>
      </c>
      <c r="BG2283">
        <v>0.71799999999999997</v>
      </c>
    </row>
    <row r="2284" spans="1:63" hidden="1" x14ac:dyDescent="0.3">
      <c r="A2284">
        <v>2016</v>
      </c>
      <c r="B2284" t="s">
        <v>53</v>
      </c>
      <c r="C2284" t="s">
        <v>2244</v>
      </c>
      <c r="D2284" t="s">
        <v>62</v>
      </c>
      <c r="E2284">
        <v>1</v>
      </c>
      <c r="F2284" t="s">
        <v>56</v>
      </c>
      <c r="G2284" t="s">
        <v>112</v>
      </c>
      <c r="H2284" t="s">
        <v>63</v>
      </c>
      <c r="I2284" t="s">
        <v>83</v>
      </c>
      <c r="J2284" t="s">
        <v>72</v>
      </c>
      <c r="K2284" t="s">
        <v>61</v>
      </c>
      <c r="L2284" t="s">
        <v>62</v>
      </c>
      <c r="M2284">
        <v>1</v>
      </c>
      <c r="N2284" t="s">
        <v>56</v>
      </c>
      <c r="O2284">
        <v>11</v>
      </c>
      <c r="P2284">
        <v>22</v>
      </c>
      <c r="Q2284">
        <v>32</v>
      </c>
      <c r="R2284" t="s">
        <v>63</v>
      </c>
      <c r="S2284" t="s">
        <v>100</v>
      </c>
      <c r="T2284" t="s">
        <v>84</v>
      </c>
      <c r="U2284" t="s">
        <v>60</v>
      </c>
      <c r="V2284" t="s">
        <v>66</v>
      </c>
      <c r="W2284" t="s">
        <v>67</v>
      </c>
      <c r="X2284">
        <v>4</v>
      </c>
      <c r="Y2284">
        <v>0</v>
      </c>
      <c r="Z2284">
        <v>3</v>
      </c>
      <c r="AA2284">
        <v>0</v>
      </c>
      <c r="AB2284">
        <v>7</v>
      </c>
      <c r="AC2284">
        <v>9</v>
      </c>
      <c r="AD2284">
        <v>5</v>
      </c>
      <c r="AE2284">
        <v>7</v>
      </c>
      <c r="AF2284">
        <v>5</v>
      </c>
      <c r="AG2284" t="s">
        <v>68</v>
      </c>
      <c r="AH2284">
        <v>6</v>
      </c>
      <c r="AI2284">
        <v>5</v>
      </c>
      <c r="AJ2284">
        <v>8</v>
      </c>
      <c r="AK2284">
        <v>5</v>
      </c>
      <c r="AL2284" t="s">
        <v>68</v>
      </c>
      <c r="AM2284">
        <v>9</v>
      </c>
      <c r="AN2284">
        <v>8</v>
      </c>
      <c r="AO2284">
        <v>5</v>
      </c>
      <c r="AP2284">
        <v>8</v>
      </c>
      <c r="AQ2284">
        <v>5</v>
      </c>
      <c r="AR2284">
        <v>7</v>
      </c>
      <c r="AS2284">
        <v>5</v>
      </c>
      <c r="AT2284" t="s">
        <v>68</v>
      </c>
      <c r="AU2284" t="s">
        <v>68</v>
      </c>
      <c r="AV2284" t="s">
        <v>68</v>
      </c>
      <c r="AW2284" t="s">
        <v>68</v>
      </c>
      <c r="AX2284" t="s">
        <v>68</v>
      </c>
      <c r="AY2284" t="s">
        <v>68</v>
      </c>
      <c r="AZ2284" t="s">
        <v>68</v>
      </c>
      <c r="BA2284" t="s">
        <v>68</v>
      </c>
      <c r="BB2284" t="s">
        <v>68</v>
      </c>
      <c r="BC2284" t="s">
        <v>68</v>
      </c>
      <c r="BD2284" t="s">
        <v>68</v>
      </c>
      <c r="BE2284" t="s">
        <v>68</v>
      </c>
      <c r="BF2284" t="s">
        <v>68</v>
      </c>
      <c r="BG2284" t="s">
        <v>68</v>
      </c>
      <c r="BH2284" t="s">
        <v>68</v>
      </c>
      <c r="BI2284" t="s">
        <v>69</v>
      </c>
      <c r="BJ2284" t="s">
        <v>84</v>
      </c>
      <c r="BK2284">
        <v>0.71799999999999997</v>
      </c>
    </row>
    <row r="2285" spans="1:63" hidden="1" x14ac:dyDescent="0.3">
      <c r="A2285">
        <v>2016</v>
      </c>
      <c r="B2285" t="s">
        <v>53</v>
      </c>
      <c r="C2285" t="s">
        <v>2245</v>
      </c>
      <c r="D2285" t="s">
        <v>62</v>
      </c>
      <c r="E2285">
        <v>1</v>
      </c>
      <c r="F2285" t="s">
        <v>56</v>
      </c>
      <c r="G2285" t="s">
        <v>112</v>
      </c>
      <c r="H2285" t="s">
        <v>63</v>
      </c>
      <c r="I2285" t="s">
        <v>59</v>
      </c>
      <c r="J2285" t="s">
        <v>72</v>
      </c>
      <c r="K2285" t="s">
        <v>61</v>
      </c>
      <c r="L2285" t="s">
        <v>62</v>
      </c>
      <c r="M2285">
        <v>1</v>
      </c>
      <c r="N2285" t="s">
        <v>56</v>
      </c>
      <c r="O2285">
        <v>11</v>
      </c>
      <c r="P2285">
        <v>22</v>
      </c>
      <c r="Q2285">
        <v>33</v>
      </c>
      <c r="R2285" t="s">
        <v>63</v>
      </c>
      <c r="S2285" t="s">
        <v>100</v>
      </c>
      <c r="T2285" t="s">
        <v>65</v>
      </c>
      <c r="U2285" t="s">
        <v>60</v>
      </c>
      <c r="V2285" t="s">
        <v>66</v>
      </c>
      <c r="W2285" t="s">
        <v>67</v>
      </c>
      <c r="X2285">
        <v>4</v>
      </c>
      <c r="Y2285">
        <v>0</v>
      </c>
      <c r="Z2285">
        <v>3</v>
      </c>
      <c r="AA2285">
        <v>0</v>
      </c>
      <c r="AB2285">
        <v>7</v>
      </c>
      <c r="AC2285">
        <v>2</v>
      </c>
      <c r="AD2285">
        <v>1</v>
      </c>
      <c r="AE2285">
        <v>0</v>
      </c>
      <c r="AF2285">
        <v>0</v>
      </c>
      <c r="AG2285">
        <v>5</v>
      </c>
      <c r="AH2285">
        <v>1</v>
      </c>
      <c r="AI2285">
        <v>5</v>
      </c>
      <c r="AJ2285">
        <v>1</v>
      </c>
      <c r="AK2285">
        <v>5</v>
      </c>
      <c r="AL2285">
        <v>8</v>
      </c>
      <c r="AM2285">
        <v>5</v>
      </c>
      <c r="AN2285">
        <v>8</v>
      </c>
      <c r="AO2285">
        <v>5</v>
      </c>
      <c r="AP2285">
        <v>9</v>
      </c>
      <c r="AQ2285">
        <v>5</v>
      </c>
      <c r="AR2285">
        <v>9</v>
      </c>
      <c r="AS2285">
        <v>5</v>
      </c>
      <c r="AT2285" t="s">
        <v>68</v>
      </c>
      <c r="AU2285" t="s">
        <v>68</v>
      </c>
      <c r="AV2285" t="s">
        <v>68</v>
      </c>
      <c r="AW2285" t="s">
        <v>68</v>
      </c>
      <c r="AX2285" t="s">
        <v>68</v>
      </c>
      <c r="AY2285" t="s">
        <v>68</v>
      </c>
      <c r="AZ2285" t="s">
        <v>68</v>
      </c>
      <c r="BA2285" t="s">
        <v>68</v>
      </c>
      <c r="BB2285" t="s">
        <v>68</v>
      </c>
      <c r="BC2285" t="s">
        <v>68</v>
      </c>
      <c r="BD2285" t="s">
        <v>68</v>
      </c>
      <c r="BE2285" t="s">
        <v>68</v>
      </c>
      <c r="BF2285" t="s">
        <v>68</v>
      </c>
      <c r="BG2285" t="s">
        <v>68</v>
      </c>
      <c r="BH2285" t="s">
        <v>68</v>
      </c>
      <c r="BI2285" t="s">
        <v>69</v>
      </c>
      <c r="BJ2285" t="s">
        <v>65</v>
      </c>
      <c r="BK2285">
        <v>1</v>
      </c>
    </row>
    <row r="2286" spans="1:63" hidden="1" x14ac:dyDescent="0.3">
      <c r="A2286">
        <v>2016</v>
      </c>
      <c r="B2286" t="s">
        <v>53</v>
      </c>
      <c r="C2286" t="s">
        <v>2246</v>
      </c>
      <c r="D2286" t="s">
        <v>62</v>
      </c>
      <c r="E2286">
        <v>1</v>
      </c>
      <c r="F2286" t="s">
        <v>71</v>
      </c>
      <c r="G2286" t="s">
        <v>112</v>
      </c>
      <c r="H2286" t="s">
        <v>63</v>
      </c>
      <c r="I2286" t="s">
        <v>59</v>
      </c>
      <c r="J2286" t="s">
        <v>72</v>
      </c>
      <c r="K2286" t="s">
        <v>61</v>
      </c>
      <c r="L2286" t="s">
        <v>62</v>
      </c>
      <c r="M2286">
        <v>1</v>
      </c>
      <c r="N2286" t="s">
        <v>71</v>
      </c>
      <c r="O2286">
        <v>2</v>
      </c>
      <c r="P2286">
        <v>3</v>
      </c>
      <c r="Q2286">
        <v>4</v>
      </c>
      <c r="R2286" t="s">
        <v>63</v>
      </c>
      <c r="S2286" t="s">
        <v>100</v>
      </c>
      <c r="T2286" t="s">
        <v>65</v>
      </c>
      <c r="U2286" t="s">
        <v>60</v>
      </c>
      <c r="V2286" t="s">
        <v>66</v>
      </c>
      <c r="W2286" t="s">
        <v>67</v>
      </c>
      <c r="X2286">
        <v>4</v>
      </c>
      <c r="Y2286">
        <v>0</v>
      </c>
      <c r="Z2286">
        <v>3</v>
      </c>
      <c r="AA2286">
        <v>0</v>
      </c>
      <c r="AB2286">
        <v>7</v>
      </c>
      <c r="AC2286">
        <v>2</v>
      </c>
      <c r="AD2286">
        <v>0</v>
      </c>
      <c r="AE2286">
        <v>5</v>
      </c>
      <c r="AF2286" t="s">
        <v>68</v>
      </c>
      <c r="AG2286">
        <v>0</v>
      </c>
      <c r="AH2286" t="s">
        <v>68</v>
      </c>
      <c r="AI2286" t="s">
        <v>68</v>
      </c>
      <c r="AJ2286">
        <v>8</v>
      </c>
      <c r="AK2286">
        <v>3</v>
      </c>
      <c r="AL2286">
        <v>5</v>
      </c>
      <c r="AM2286">
        <v>6</v>
      </c>
      <c r="AN2286">
        <v>4</v>
      </c>
      <c r="AO2286">
        <v>5</v>
      </c>
      <c r="AP2286" t="s">
        <v>68</v>
      </c>
      <c r="AQ2286" t="s">
        <v>68</v>
      </c>
      <c r="AR2286" t="s">
        <v>68</v>
      </c>
      <c r="AS2286" t="s">
        <v>68</v>
      </c>
      <c r="AT2286" t="s">
        <v>68</v>
      </c>
      <c r="AU2286" t="s">
        <v>68</v>
      </c>
      <c r="AV2286" t="s">
        <v>68</v>
      </c>
      <c r="AW2286" t="s">
        <v>68</v>
      </c>
      <c r="AX2286" t="s">
        <v>68</v>
      </c>
      <c r="AY2286" t="s">
        <v>68</v>
      </c>
      <c r="AZ2286" t="s">
        <v>68</v>
      </c>
      <c r="BA2286" t="s">
        <v>68</v>
      </c>
      <c r="BB2286" t="s">
        <v>68</v>
      </c>
      <c r="BC2286" t="s">
        <v>68</v>
      </c>
      <c r="BD2286" t="s">
        <v>68</v>
      </c>
      <c r="BE2286" t="s">
        <v>69</v>
      </c>
      <c r="BF2286" t="s">
        <v>65</v>
      </c>
      <c r="BG2286">
        <v>0.97</v>
      </c>
    </row>
    <row r="2287" spans="1:63" hidden="1" x14ac:dyDescent="0.3">
      <c r="A2287">
        <v>2016</v>
      </c>
      <c r="B2287" t="s">
        <v>53</v>
      </c>
      <c r="C2287" t="s">
        <v>2247</v>
      </c>
      <c r="D2287" t="s">
        <v>62</v>
      </c>
      <c r="E2287">
        <v>1</v>
      </c>
      <c r="F2287" t="s">
        <v>56</v>
      </c>
      <c r="G2287" t="s">
        <v>112</v>
      </c>
      <c r="H2287" t="s">
        <v>63</v>
      </c>
      <c r="I2287" t="s">
        <v>59</v>
      </c>
      <c r="J2287" t="s">
        <v>72</v>
      </c>
      <c r="K2287" t="s">
        <v>61</v>
      </c>
      <c r="L2287" t="s">
        <v>62</v>
      </c>
      <c r="M2287">
        <v>1</v>
      </c>
      <c r="N2287" t="s">
        <v>56</v>
      </c>
      <c r="O2287">
        <v>10</v>
      </c>
      <c r="P2287">
        <v>20</v>
      </c>
      <c r="Q2287">
        <v>30</v>
      </c>
      <c r="R2287" t="s">
        <v>63</v>
      </c>
      <c r="S2287" t="s">
        <v>100</v>
      </c>
      <c r="T2287" t="s">
        <v>65</v>
      </c>
      <c r="U2287" t="s">
        <v>60</v>
      </c>
      <c r="V2287" t="s">
        <v>66</v>
      </c>
      <c r="W2287" t="s">
        <v>67</v>
      </c>
      <c r="X2287">
        <v>4</v>
      </c>
      <c r="Y2287">
        <v>0</v>
      </c>
      <c r="Z2287">
        <v>3</v>
      </c>
      <c r="AA2287">
        <v>0</v>
      </c>
      <c r="AB2287">
        <v>7</v>
      </c>
      <c r="AC2287">
        <v>4</v>
      </c>
      <c r="AD2287">
        <v>1</v>
      </c>
      <c r="AE2287">
        <v>5</v>
      </c>
      <c r="AF2287">
        <v>1</v>
      </c>
      <c r="AG2287">
        <v>5</v>
      </c>
      <c r="AH2287">
        <v>4</v>
      </c>
      <c r="AI2287">
        <v>2</v>
      </c>
      <c r="AJ2287">
        <v>5</v>
      </c>
      <c r="AK2287">
        <v>2</v>
      </c>
      <c r="AL2287">
        <v>5</v>
      </c>
      <c r="AM2287">
        <v>6</v>
      </c>
      <c r="AN2287">
        <v>5</v>
      </c>
      <c r="AO2287">
        <v>9</v>
      </c>
      <c r="AP2287">
        <v>6</v>
      </c>
      <c r="AQ2287" t="s">
        <v>68</v>
      </c>
      <c r="AR2287" t="s">
        <v>68</v>
      </c>
      <c r="AS2287" t="s">
        <v>68</v>
      </c>
      <c r="AT2287" t="s">
        <v>68</v>
      </c>
      <c r="AU2287" t="s">
        <v>68</v>
      </c>
      <c r="AV2287" t="s">
        <v>68</v>
      </c>
      <c r="AW2287" t="s">
        <v>68</v>
      </c>
      <c r="AX2287" t="s">
        <v>68</v>
      </c>
      <c r="AY2287" t="s">
        <v>68</v>
      </c>
      <c r="AZ2287" t="s">
        <v>68</v>
      </c>
      <c r="BA2287" t="s">
        <v>68</v>
      </c>
      <c r="BB2287" t="s">
        <v>68</v>
      </c>
      <c r="BC2287" t="s">
        <v>68</v>
      </c>
      <c r="BD2287" t="s">
        <v>68</v>
      </c>
      <c r="BE2287" t="s">
        <v>68</v>
      </c>
      <c r="BF2287" t="s">
        <v>69</v>
      </c>
      <c r="BG2287" t="s">
        <v>65</v>
      </c>
      <c r="BH2287">
        <v>0.79700000000000004</v>
      </c>
    </row>
    <row r="2288" spans="1:63" hidden="1" x14ac:dyDescent="0.3">
      <c r="A2288">
        <v>2016</v>
      </c>
      <c r="B2288" t="s">
        <v>53</v>
      </c>
      <c r="C2288" t="s">
        <v>2248</v>
      </c>
      <c r="D2288" t="s">
        <v>62</v>
      </c>
      <c r="E2288">
        <v>1</v>
      </c>
      <c r="F2288" t="s">
        <v>56</v>
      </c>
      <c r="G2288" t="s">
        <v>112</v>
      </c>
      <c r="H2288" t="s">
        <v>63</v>
      </c>
      <c r="I2288" t="s">
        <v>83</v>
      </c>
      <c r="J2288" t="s">
        <v>72</v>
      </c>
      <c r="K2288" t="s">
        <v>61</v>
      </c>
      <c r="L2288" t="s">
        <v>62</v>
      </c>
      <c r="M2288">
        <v>1</v>
      </c>
      <c r="N2288" t="s">
        <v>56</v>
      </c>
      <c r="O2288">
        <v>7</v>
      </c>
      <c r="P2288">
        <v>13</v>
      </c>
      <c r="Q2288">
        <v>20</v>
      </c>
      <c r="R2288" t="s">
        <v>63</v>
      </c>
      <c r="S2288" t="s">
        <v>100</v>
      </c>
      <c r="T2288" t="s">
        <v>84</v>
      </c>
      <c r="U2288" t="s">
        <v>60</v>
      </c>
      <c r="V2288" t="s">
        <v>66</v>
      </c>
      <c r="W2288" t="s">
        <v>67</v>
      </c>
      <c r="X2288">
        <v>4</v>
      </c>
      <c r="Y2288">
        <v>0</v>
      </c>
      <c r="Z2288">
        <v>3</v>
      </c>
      <c r="AA2288">
        <v>0</v>
      </c>
      <c r="AB2288">
        <v>7</v>
      </c>
      <c r="AC2288">
        <v>10</v>
      </c>
      <c r="AD2288">
        <v>2</v>
      </c>
      <c r="AE2288">
        <v>5</v>
      </c>
      <c r="AF2288">
        <v>6</v>
      </c>
      <c r="AG2288">
        <v>4</v>
      </c>
      <c r="AH2288">
        <v>9</v>
      </c>
      <c r="AI2288" t="s">
        <v>68</v>
      </c>
      <c r="AJ2288">
        <v>8</v>
      </c>
      <c r="AK2288">
        <v>5</v>
      </c>
      <c r="AL2288">
        <v>6</v>
      </c>
      <c r="AM2288">
        <v>6</v>
      </c>
      <c r="AN2288">
        <v>10</v>
      </c>
      <c r="AO2288" t="s">
        <v>68</v>
      </c>
      <c r="AP2288" t="s">
        <v>68</v>
      </c>
      <c r="AQ2288" t="s">
        <v>68</v>
      </c>
      <c r="AR2288" t="s">
        <v>68</v>
      </c>
      <c r="AS2288" t="s">
        <v>68</v>
      </c>
      <c r="AT2288" t="s">
        <v>68</v>
      </c>
      <c r="AU2288" t="s">
        <v>68</v>
      </c>
      <c r="AV2288" t="s">
        <v>68</v>
      </c>
      <c r="AW2288" t="s">
        <v>68</v>
      </c>
      <c r="AX2288" t="s">
        <v>68</v>
      </c>
      <c r="AY2288" t="s">
        <v>68</v>
      </c>
      <c r="AZ2288" t="s">
        <v>68</v>
      </c>
      <c r="BA2288" t="s">
        <v>68</v>
      </c>
      <c r="BB2288" t="s">
        <v>68</v>
      </c>
      <c r="BC2288" t="s">
        <v>68</v>
      </c>
      <c r="BD2288" t="s">
        <v>69</v>
      </c>
      <c r="BE2288" t="s">
        <v>84</v>
      </c>
      <c r="BF2288">
        <v>0.80700000000000005</v>
      </c>
    </row>
    <row r="2289" spans="1:63" hidden="1" x14ac:dyDescent="0.3">
      <c r="A2289">
        <v>2016</v>
      </c>
      <c r="B2289" t="s">
        <v>53</v>
      </c>
      <c r="C2289" t="s">
        <v>2249</v>
      </c>
      <c r="D2289" t="s">
        <v>62</v>
      </c>
      <c r="E2289">
        <v>1</v>
      </c>
      <c r="F2289" t="s">
        <v>71</v>
      </c>
      <c r="G2289" t="s">
        <v>112</v>
      </c>
      <c r="H2289" t="s">
        <v>63</v>
      </c>
      <c r="I2289" t="s">
        <v>83</v>
      </c>
      <c r="J2289" t="s">
        <v>72</v>
      </c>
      <c r="K2289" t="s">
        <v>61</v>
      </c>
      <c r="L2289" t="s">
        <v>62</v>
      </c>
      <c r="M2289">
        <v>1</v>
      </c>
      <c r="N2289" t="s">
        <v>71</v>
      </c>
      <c r="O2289">
        <v>2</v>
      </c>
      <c r="P2289">
        <v>4</v>
      </c>
      <c r="Q2289">
        <v>5</v>
      </c>
      <c r="R2289" t="s">
        <v>63</v>
      </c>
      <c r="S2289" t="s">
        <v>100</v>
      </c>
      <c r="T2289" t="s">
        <v>65</v>
      </c>
      <c r="U2289" t="s">
        <v>60</v>
      </c>
      <c r="V2289" t="s">
        <v>66</v>
      </c>
      <c r="W2289" t="s">
        <v>67</v>
      </c>
      <c r="X2289">
        <v>4</v>
      </c>
      <c r="Y2289">
        <v>0</v>
      </c>
      <c r="Z2289">
        <v>3</v>
      </c>
      <c r="AA2289">
        <v>0</v>
      </c>
      <c r="AB2289">
        <v>7</v>
      </c>
      <c r="AC2289">
        <v>3</v>
      </c>
      <c r="AD2289">
        <v>5</v>
      </c>
      <c r="AE2289">
        <v>4</v>
      </c>
      <c r="AF2289">
        <v>5</v>
      </c>
      <c r="AG2289">
        <v>3</v>
      </c>
      <c r="AH2289">
        <v>2</v>
      </c>
      <c r="AI2289">
        <v>5</v>
      </c>
      <c r="AJ2289">
        <v>4</v>
      </c>
      <c r="AK2289">
        <v>5</v>
      </c>
      <c r="AL2289">
        <v>5</v>
      </c>
      <c r="AM2289">
        <v>5</v>
      </c>
      <c r="AN2289">
        <v>5</v>
      </c>
      <c r="AO2289">
        <v>6</v>
      </c>
      <c r="AP2289">
        <v>5</v>
      </c>
      <c r="AQ2289">
        <v>8</v>
      </c>
      <c r="AR2289">
        <v>5</v>
      </c>
      <c r="AS2289">
        <v>7</v>
      </c>
      <c r="AT2289" t="s">
        <v>68</v>
      </c>
      <c r="AU2289" t="s">
        <v>68</v>
      </c>
      <c r="AV2289" t="s">
        <v>68</v>
      </c>
      <c r="AW2289" t="s">
        <v>68</v>
      </c>
      <c r="AX2289" t="s">
        <v>68</v>
      </c>
      <c r="AY2289" t="s">
        <v>68</v>
      </c>
      <c r="AZ2289" t="s">
        <v>68</v>
      </c>
      <c r="BA2289" t="s">
        <v>68</v>
      </c>
      <c r="BB2289" t="s">
        <v>68</v>
      </c>
      <c r="BC2289" t="s">
        <v>68</v>
      </c>
      <c r="BD2289" t="s">
        <v>68</v>
      </c>
      <c r="BE2289" t="s">
        <v>68</v>
      </c>
      <c r="BF2289" t="s">
        <v>68</v>
      </c>
      <c r="BG2289" t="s">
        <v>68</v>
      </c>
      <c r="BH2289" t="s">
        <v>68</v>
      </c>
      <c r="BI2289" t="s">
        <v>69</v>
      </c>
      <c r="BJ2289" t="s">
        <v>84</v>
      </c>
      <c r="BK2289">
        <v>0.71799999999999997</v>
      </c>
    </row>
    <row r="2290" spans="1:63" hidden="1" x14ac:dyDescent="0.3">
      <c r="A2290">
        <v>2016</v>
      </c>
      <c r="B2290" t="s">
        <v>53</v>
      </c>
      <c r="C2290" t="s">
        <v>2250</v>
      </c>
      <c r="D2290" t="s">
        <v>62</v>
      </c>
      <c r="E2290">
        <v>1</v>
      </c>
      <c r="F2290" t="s">
        <v>71</v>
      </c>
      <c r="G2290" t="s">
        <v>112</v>
      </c>
      <c r="H2290" t="s">
        <v>63</v>
      </c>
      <c r="I2290" t="s">
        <v>77</v>
      </c>
      <c r="J2290" t="s">
        <v>335</v>
      </c>
      <c r="K2290" t="s">
        <v>61</v>
      </c>
      <c r="L2290" t="s">
        <v>62</v>
      </c>
      <c r="M2290">
        <v>1</v>
      </c>
      <c r="N2290" t="s">
        <v>71</v>
      </c>
      <c r="O2290">
        <v>3</v>
      </c>
      <c r="P2290">
        <v>5</v>
      </c>
      <c r="Q2290">
        <v>7</v>
      </c>
      <c r="R2290" t="s">
        <v>63</v>
      </c>
      <c r="S2290" t="s">
        <v>100</v>
      </c>
      <c r="T2290" t="s">
        <v>79</v>
      </c>
      <c r="U2290" t="s">
        <v>335</v>
      </c>
      <c r="V2290" t="s">
        <v>66</v>
      </c>
      <c r="W2290" t="s">
        <v>67</v>
      </c>
      <c r="X2290">
        <v>4</v>
      </c>
      <c r="Y2290">
        <v>0</v>
      </c>
      <c r="Z2290">
        <v>3</v>
      </c>
      <c r="AA2290">
        <v>0</v>
      </c>
      <c r="AB2290">
        <v>7</v>
      </c>
      <c r="AC2290">
        <v>1</v>
      </c>
      <c r="AD2290">
        <v>5</v>
      </c>
      <c r="AE2290" t="s">
        <v>68</v>
      </c>
      <c r="AF2290" t="s">
        <v>68</v>
      </c>
      <c r="AG2290" t="s">
        <v>68</v>
      </c>
      <c r="AH2290" t="s">
        <v>68</v>
      </c>
      <c r="AI2290" t="s">
        <v>68</v>
      </c>
      <c r="AJ2290">
        <v>0</v>
      </c>
      <c r="AK2290">
        <v>5</v>
      </c>
      <c r="AL2290">
        <v>0</v>
      </c>
      <c r="AM2290">
        <v>5</v>
      </c>
      <c r="AN2290" t="s">
        <v>68</v>
      </c>
      <c r="AO2290" t="s">
        <v>68</v>
      </c>
      <c r="AP2290" t="s">
        <v>68</v>
      </c>
      <c r="AQ2290" t="s">
        <v>68</v>
      </c>
      <c r="AR2290" t="s">
        <v>68</v>
      </c>
      <c r="AS2290" t="s">
        <v>68</v>
      </c>
      <c r="AT2290" t="s">
        <v>68</v>
      </c>
      <c r="AU2290" t="s">
        <v>68</v>
      </c>
      <c r="AV2290" t="s">
        <v>68</v>
      </c>
      <c r="AW2290" t="s">
        <v>68</v>
      </c>
      <c r="AX2290" t="s">
        <v>68</v>
      </c>
      <c r="AY2290" t="s">
        <v>68</v>
      </c>
      <c r="AZ2290" t="s">
        <v>68</v>
      </c>
      <c r="BA2290" t="s">
        <v>68</v>
      </c>
      <c r="BB2290" t="s">
        <v>68</v>
      </c>
      <c r="BC2290" t="s">
        <v>68</v>
      </c>
      <c r="BD2290" t="s">
        <v>68</v>
      </c>
      <c r="BE2290" t="s">
        <v>69</v>
      </c>
      <c r="BF2290" t="s">
        <v>79</v>
      </c>
      <c r="BG2290">
        <v>1</v>
      </c>
    </row>
    <row r="2291" spans="1:63" hidden="1" x14ac:dyDescent="0.3">
      <c r="A2291">
        <v>2016</v>
      </c>
      <c r="B2291" t="s">
        <v>53</v>
      </c>
      <c r="C2291" t="s">
        <v>2251</v>
      </c>
      <c r="D2291" t="s">
        <v>62</v>
      </c>
      <c r="E2291">
        <v>1</v>
      </c>
      <c r="F2291" t="s">
        <v>56</v>
      </c>
      <c r="G2291" t="s">
        <v>112</v>
      </c>
      <c r="H2291" t="s">
        <v>63</v>
      </c>
      <c r="I2291" t="s">
        <v>83</v>
      </c>
      <c r="J2291" t="s">
        <v>72</v>
      </c>
      <c r="K2291" t="s">
        <v>61</v>
      </c>
      <c r="L2291" t="s">
        <v>62</v>
      </c>
      <c r="M2291">
        <v>1</v>
      </c>
      <c r="N2291" t="s">
        <v>56</v>
      </c>
      <c r="O2291">
        <v>7</v>
      </c>
      <c r="P2291">
        <v>14</v>
      </c>
      <c r="Q2291">
        <v>21</v>
      </c>
      <c r="R2291" t="s">
        <v>63</v>
      </c>
      <c r="S2291" t="s">
        <v>100</v>
      </c>
      <c r="T2291" t="s">
        <v>65</v>
      </c>
      <c r="U2291" t="s">
        <v>60</v>
      </c>
      <c r="V2291" t="s">
        <v>66</v>
      </c>
      <c r="W2291" t="s">
        <v>67</v>
      </c>
      <c r="X2291">
        <v>4</v>
      </c>
      <c r="Y2291">
        <v>0</v>
      </c>
      <c r="Z2291">
        <v>3</v>
      </c>
      <c r="AA2291">
        <v>0</v>
      </c>
      <c r="AB2291">
        <v>7</v>
      </c>
      <c r="AC2291">
        <v>3</v>
      </c>
      <c r="AD2291">
        <v>5</v>
      </c>
      <c r="AE2291">
        <v>3</v>
      </c>
      <c r="AF2291">
        <v>1</v>
      </c>
      <c r="AG2291">
        <v>5</v>
      </c>
      <c r="AH2291">
        <v>6</v>
      </c>
      <c r="AI2291">
        <v>5</v>
      </c>
      <c r="AJ2291">
        <v>6</v>
      </c>
      <c r="AK2291">
        <v>6</v>
      </c>
      <c r="AL2291">
        <v>6</v>
      </c>
      <c r="AM2291">
        <v>3</v>
      </c>
      <c r="AN2291">
        <v>8</v>
      </c>
      <c r="AO2291" t="s">
        <v>68</v>
      </c>
      <c r="AP2291" t="s">
        <v>68</v>
      </c>
      <c r="AQ2291" t="s">
        <v>68</v>
      </c>
      <c r="AR2291" t="s">
        <v>68</v>
      </c>
      <c r="AS2291" t="s">
        <v>68</v>
      </c>
      <c r="AT2291" t="s">
        <v>68</v>
      </c>
      <c r="AU2291" t="s">
        <v>68</v>
      </c>
      <c r="AV2291" t="s">
        <v>68</v>
      </c>
      <c r="AW2291" t="s">
        <v>68</v>
      </c>
      <c r="AX2291" t="s">
        <v>68</v>
      </c>
      <c r="AY2291" t="s">
        <v>68</v>
      </c>
      <c r="AZ2291" t="s">
        <v>68</v>
      </c>
      <c r="BA2291" t="s">
        <v>68</v>
      </c>
      <c r="BB2291" t="s">
        <v>68</v>
      </c>
      <c r="BC2291" t="s">
        <v>68</v>
      </c>
      <c r="BD2291" t="s">
        <v>69</v>
      </c>
      <c r="BE2291" t="s">
        <v>84</v>
      </c>
      <c r="BF2291">
        <v>0.75</v>
      </c>
    </row>
    <row r="2292" spans="1:63" hidden="1" x14ac:dyDescent="0.3">
      <c r="A2292">
        <v>2016</v>
      </c>
      <c r="B2292" t="s">
        <v>53</v>
      </c>
      <c r="C2292" t="s">
        <v>2252</v>
      </c>
      <c r="D2292" t="s">
        <v>62</v>
      </c>
      <c r="E2292">
        <v>1</v>
      </c>
      <c r="F2292" t="s">
        <v>56</v>
      </c>
      <c r="G2292" t="s">
        <v>112</v>
      </c>
      <c r="H2292" t="s">
        <v>63</v>
      </c>
      <c r="I2292" t="s">
        <v>83</v>
      </c>
      <c r="J2292" t="s">
        <v>72</v>
      </c>
      <c r="K2292" t="s">
        <v>61</v>
      </c>
      <c r="L2292" t="s">
        <v>62</v>
      </c>
      <c r="M2292">
        <v>1</v>
      </c>
      <c r="N2292" t="s">
        <v>56</v>
      </c>
      <c r="O2292">
        <v>1</v>
      </c>
      <c r="P2292">
        <v>1</v>
      </c>
      <c r="Q2292">
        <v>1</v>
      </c>
      <c r="R2292" t="s">
        <v>63</v>
      </c>
      <c r="S2292" t="s">
        <v>100</v>
      </c>
      <c r="T2292" t="s">
        <v>84</v>
      </c>
      <c r="U2292" t="s">
        <v>60</v>
      </c>
      <c r="V2292" t="s">
        <v>66</v>
      </c>
      <c r="W2292" t="s">
        <v>67</v>
      </c>
      <c r="X2292">
        <v>4</v>
      </c>
      <c r="Y2292">
        <v>0</v>
      </c>
      <c r="Z2292">
        <v>3</v>
      </c>
      <c r="AA2292">
        <v>0</v>
      </c>
      <c r="AB2292">
        <v>7</v>
      </c>
      <c r="AC2292">
        <v>3</v>
      </c>
      <c r="AD2292">
        <v>3</v>
      </c>
      <c r="AE2292">
        <v>5</v>
      </c>
      <c r="AF2292">
        <v>4</v>
      </c>
      <c r="AG2292">
        <v>2</v>
      </c>
      <c r="AH2292">
        <v>4</v>
      </c>
      <c r="AI2292">
        <v>5</v>
      </c>
      <c r="AJ2292">
        <v>6</v>
      </c>
      <c r="AK2292">
        <v>9</v>
      </c>
      <c r="AL2292">
        <v>5</v>
      </c>
      <c r="AM2292">
        <v>9</v>
      </c>
      <c r="AN2292">
        <v>5</v>
      </c>
      <c r="AO2292">
        <v>5</v>
      </c>
      <c r="AP2292">
        <v>5</v>
      </c>
      <c r="AQ2292">
        <v>8</v>
      </c>
      <c r="AR2292">
        <v>5</v>
      </c>
      <c r="AS2292" t="s">
        <v>68</v>
      </c>
      <c r="AT2292" t="s">
        <v>68</v>
      </c>
      <c r="AU2292" t="s">
        <v>68</v>
      </c>
      <c r="AV2292" t="s">
        <v>68</v>
      </c>
      <c r="AW2292" t="s">
        <v>68</v>
      </c>
      <c r="AX2292" t="s">
        <v>68</v>
      </c>
      <c r="AY2292" t="s">
        <v>68</v>
      </c>
      <c r="AZ2292" t="s">
        <v>68</v>
      </c>
      <c r="BA2292" t="s">
        <v>68</v>
      </c>
      <c r="BB2292" t="s">
        <v>68</v>
      </c>
      <c r="BC2292" t="s">
        <v>68</v>
      </c>
      <c r="BD2292" t="s">
        <v>68</v>
      </c>
      <c r="BE2292" t="s">
        <v>68</v>
      </c>
      <c r="BF2292" t="s">
        <v>68</v>
      </c>
      <c r="BG2292" t="s">
        <v>68</v>
      </c>
      <c r="BH2292" t="s">
        <v>80</v>
      </c>
      <c r="BI2292" t="s">
        <v>84</v>
      </c>
      <c r="BJ2292">
        <v>0.54500000000000004</v>
      </c>
    </row>
    <row r="2293" spans="1:63" hidden="1" x14ac:dyDescent="0.3">
      <c r="A2293">
        <v>2016</v>
      </c>
      <c r="B2293" t="s">
        <v>53</v>
      </c>
      <c r="C2293" t="s">
        <v>2253</v>
      </c>
      <c r="D2293" t="s">
        <v>62</v>
      </c>
      <c r="E2293">
        <v>1</v>
      </c>
      <c r="F2293" t="s">
        <v>56</v>
      </c>
      <c r="G2293" t="s">
        <v>112</v>
      </c>
      <c r="H2293" t="s">
        <v>63</v>
      </c>
      <c r="I2293" t="s">
        <v>59</v>
      </c>
      <c r="J2293" t="s">
        <v>72</v>
      </c>
      <c r="K2293" t="s">
        <v>61</v>
      </c>
      <c r="L2293" t="s">
        <v>62</v>
      </c>
      <c r="M2293">
        <v>1</v>
      </c>
      <c r="N2293" t="s">
        <v>56</v>
      </c>
      <c r="O2293">
        <v>1</v>
      </c>
      <c r="P2293">
        <v>2</v>
      </c>
      <c r="Q2293">
        <v>2</v>
      </c>
      <c r="R2293" t="s">
        <v>63</v>
      </c>
      <c r="S2293" t="s">
        <v>100</v>
      </c>
      <c r="T2293" t="s">
        <v>65</v>
      </c>
      <c r="U2293" t="s">
        <v>60</v>
      </c>
      <c r="V2293" t="s">
        <v>66</v>
      </c>
      <c r="W2293" t="s">
        <v>67</v>
      </c>
      <c r="X2293">
        <v>4</v>
      </c>
      <c r="Y2293">
        <v>0</v>
      </c>
      <c r="Z2293">
        <v>3</v>
      </c>
      <c r="AA2293">
        <v>0</v>
      </c>
      <c r="AB2293">
        <v>7</v>
      </c>
      <c r="AC2293" t="s">
        <v>68</v>
      </c>
      <c r="AD2293" t="s">
        <v>68</v>
      </c>
      <c r="AE2293">
        <v>0</v>
      </c>
      <c r="AF2293" t="s">
        <v>68</v>
      </c>
      <c r="AG2293" t="s">
        <v>68</v>
      </c>
      <c r="AH2293" t="s">
        <v>68</v>
      </c>
      <c r="AI2293">
        <v>3</v>
      </c>
      <c r="AJ2293">
        <v>5</v>
      </c>
      <c r="AK2293">
        <v>3</v>
      </c>
      <c r="AL2293">
        <v>1</v>
      </c>
      <c r="AM2293">
        <v>5</v>
      </c>
      <c r="AN2293" t="s">
        <v>68</v>
      </c>
      <c r="AO2293" t="s">
        <v>68</v>
      </c>
      <c r="AP2293" t="s">
        <v>68</v>
      </c>
      <c r="AQ2293" t="s">
        <v>68</v>
      </c>
      <c r="AR2293" t="s">
        <v>68</v>
      </c>
      <c r="AS2293" t="s">
        <v>68</v>
      </c>
      <c r="AT2293" t="s">
        <v>68</v>
      </c>
      <c r="AU2293" t="s">
        <v>68</v>
      </c>
      <c r="AV2293" t="s">
        <v>68</v>
      </c>
      <c r="AW2293" t="s">
        <v>68</v>
      </c>
      <c r="AX2293" t="s">
        <v>68</v>
      </c>
      <c r="AY2293" t="s">
        <v>68</v>
      </c>
      <c r="AZ2293" t="s">
        <v>68</v>
      </c>
      <c r="BA2293" t="s">
        <v>68</v>
      </c>
      <c r="BB2293" t="s">
        <v>68</v>
      </c>
      <c r="BC2293" t="s">
        <v>68</v>
      </c>
      <c r="BD2293" t="s">
        <v>80</v>
      </c>
      <c r="BE2293" t="s">
        <v>65</v>
      </c>
      <c r="BF2293">
        <v>1</v>
      </c>
    </row>
    <row r="2294" spans="1:63" hidden="1" x14ac:dyDescent="0.3">
      <c r="A2294">
        <v>2016</v>
      </c>
      <c r="B2294" t="s">
        <v>53</v>
      </c>
      <c r="C2294" t="s">
        <v>2254</v>
      </c>
      <c r="D2294" t="s">
        <v>62</v>
      </c>
      <c r="E2294">
        <v>1</v>
      </c>
      <c r="F2294" t="s">
        <v>56</v>
      </c>
      <c r="G2294" t="s">
        <v>112</v>
      </c>
      <c r="H2294" t="s">
        <v>63</v>
      </c>
      <c r="I2294" t="s">
        <v>83</v>
      </c>
      <c r="J2294" t="s">
        <v>72</v>
      </c>
      <c r="K2294" t="s">
        <v>61</v>
      </c>
      <c r="L2294" t="s">
        <v>62</v>
      </c>
      <c r="M2294">
        <v>1</v>
      </c>
      <c r="N2294" t="s">
        <v>56</v>
      </c>
      <c r="O2294">
        <v>1</v>
      </c>
      <c r="P2294">
        <v>2</v>
      </c>
      <c r="Q2294">
        <v>3</v>
      </c>
      <c r="R2294" t="s">
        <v>63</v>
      </c>
      <c r="S2294" t="s">
        <v>100</v>
      </c>
      <c r="T2294" t="s">
        <v>84</v>
      </c>
      <c r="U2294" t="s">
        <v>60</v>
      </c>
      <c r="V2294" t="s">
        <v>66</v>
      </c>
      <c r="W2294" t="s">
        <v>67</v>
      </c>
      <c r="X2294">
        <v>4</v>
      </c>
      <c r="Y2294">
        <v>0</v>
      </c>
      <c r="Z2294">
        <v>3</v>
      </c>
      <c r="AA2294">
        <v>0</v>
      </c>
      <c r="AB2294">
        <v>7</v>
      </c>
      <c r="AC2294">
        <v>6</v>
      </c>
      <c r="AD2294">
        <v>5</v>
      </c>
      <c r="AE2294">
        <v>4</v>
      </c>
      <c r="AF2294">
        <v>3</v>
      </c>
      <c r="AG2294">
        <v>5</v>
      </c>
      <c r="AH2294">
        <v>5</v>
      </c>
      <c r="AI2294">
        <v>5</v>
      </c>
      <c r="AJ2294">
        <v>7</v>
      </c>
      <c r="AK2294">
        <v>5</v>
      </c>
      <c r="AL2294" t="s">
        <v>68</v>
      </c>
      <c r="AM2294">
        <v>9</v>
      </c>
      <c r="AN2294">
        <v>10</v>
      </c>
      <c r="AO2294">
        <v>7</v>
      </c>
      <c r="AP2294">
        <v>5</v>
      </c>
      <c r="AQ2294">
        <v>10</v>
      </c>
      <c r="AR2294" t="s">
        <v>68</v>
      </c>
      <c r="AS2294" t="s">
        <v>68</v>
      </c>
      <c r="AT2294" t="s">
        <v>68</v>
      </c>
      <c r="AU2294" t="s">
        <v>68</v>
      </c>
      <c r="AV2294" t="s">
        <v>68</v>
      </c>
      <c r="AW2294" t="s">
        <v>68</v>
      </c>
      <c r="AX2294" t="s">
        <v>68</v>
      </c>
      <c r="AY2294" t="s">
        <v>68</v>
      </c>
      <c r="AZ2294" t="s">
        <v>68</v>
      </c>
      <c r="BA2294" t="s">
        <v>68</v>
      </c>
      <c r="BB2294" t="s">
        <v>68</v>
      </c>
      <c r="BC2294" t="s">
        <v>68</v>
      </c>
      <c r="BD2294" t="s">
        <v>68</v>
      </c>
      <c r="BE2294" t="s">
        <v>68</v>
      </c>
      <c r="BF2294" t="s">
        <v>68</v>
      </c>
      <c r="BG2294" t="s">
        <v>80</v>
      </c>
      <c r="BH2294" t="s">
        <v>84</v>
      </c>
      <c r="BI2294">
        <v>0.71799999999999997</v>
      </c>
    </row>
    <row r="2295" spans="1:63" hidden="1" x14ac:dyDescent="0.3">
      <c r="A2295">
        <v>2016</v>
      </c>
      <c r="B2295" t="s">
        <v>53</v>
      </c>
      <c r="C2295" t="s">
        <v>2255</v>
      </c>
      <c r="D2295" t="s">
        <v>62</v>
      </c>
      <c r="E2295">
        <v>1</v>
      </c>
      <c r="F2295" t="s">
        <v>71</v>
      </c>
      <c r="G2295" t="s">
        <v>112</v>
      </c>
      <c r="H2295" t="s">
        <v>63</v>
      </c>
      <c r="I2295" t="s">
        <v>59</v>
      </c>
      <c r="J2295" t="s">
        <v>72</v>
      </c>
      <c r="K2295" t="s">
        <v>61</v>
      </c>
      <c r="L2295" t="s">
        <v>62</v>
      </c>
      <c r="M2295">
        <v>1</v>
      </c>
      <c r="N2295" t="s">
        <v>71</v>
      </c>
      <c r="O2295">
        <v>3</v>
      </c>
      <c r="P2295">
        <v>5</v>
      </c>
      <c r="Q2295">
        <v>8</v>
      </c>
      <c r="R2295" t="s">
        <v>63</v>
      </c>
      <c r="S2295" t="s">
        <v>100</v>
      </c>
      <c r="T2295" t="s">
        <v>65</v>
      </c>
      <c r="U2295" t="s">
        <v>60</v>
      </c>
      <c r="V2295" t="s">
        <v>66</v>
      </c>
      <c r="W2295" t="s">
        <v>67</v>
      </c>
      <c r="X2295">
        <v>4</v>
      </c>
      <c r="Y2295">
        <v>0</v>
      </c>
      <c r="Z2295">
        <v>3</v>
      </c>
      <c r="AA2295">
        <v>0</v>
      </c>
      <c r="AB2295">
        <v>7</v>
      </c>
      <c r="AC2295">
        <v>4</v>
      </c>
      <c r="AD2295">
        <v>4</v>
      </c>
      <c r="AE2295">
        <v>5</v>
      </c>
      <c r="AF2295">
        <v>0</v>
      </c>
      <c r="AG2295">
        <v>5</v>
      </c>
      <c r="AH2295">
        <v>1</v>
      </c>
      <c r="AI2295">
        <v>4</v>
      </c>
      <c r="AJ2295">
        <v>1</v>
      </c>
      <c r="AK2295">
        <v>5</v>
      </c>
      <c r="AL2295">
        <v>8</v>
      </c>
      <c r="AM2295">
        <v>5</v>
      </c>
      <c r="AN2295">
        <v>7</v>
      </c>
      <c r="AO2295">
        <v>5</v>
      </c>
      <c r="AP2295">
        <v>5</v>
      </c>
      <c r="AQ2295">
        <v>3</v>
      </c>
      <c r="AR2295">
        <v>5</v>
      </c>
      <c r="AS2295" t="s">
        <v>68</v>
      </c>
      <c r="AT2295" t="s">
        <v>68</v>
      </c>
      <c r="AU2295" t="s">
        <v>68</v>
      </c>
      <c r="AV2295" t="s">
        <v>68</v>
      </c>
      <c r="AW2295" t="s">
        <v>68</v>
      </c>
      <c r="AX2295" t="s">
        <v>68</v>
      </c>
      <c r="AY2295" t="s">
        <v>68</v>
      </c>
      <c r="AZ2295" t="s">
        <v>68</v>
      </c>
      <c r="BA2295" t="s">
        <v>68</v>
      </c>
      <c r="BB2295" t="s">
        <v>68</v>
      </c>
      <c r="BC2295" t="s">
        <v>68</v>
      </c>
      <c r="BD2295" t="s">
        <v>68</v>
      </c>
      <c r="BE2295" t="s">
        <v>68</v>
      </c>
      <c r="BF2295" t="s">
        <v>68</v>
      </c>
      <c r="BG2295" t="s">
        <v>68</v>
      </c>
      <c r="BH2295" t="s">
        <v>69</v>
      </c>
      <c r="BI2295" t="s">
        <v>65</v>
      </c>
      <c r="BJ2295">
        <v>0.97</v>
      </c>
    </row>
    <row r="2296" spans="1:63" hidden="1" x14ac:dyDescent="0.3">
      <c r="A2296">
        <v>2016</v>
      </c>
      <c r="B2296" t="s">
        <v>53</v>
      </c>
      <c r="C2296" t="s">
        <v>2256</v>
      </c>
      <c r="D2296" t="s">
        <v>62</v>
      </c>
      <c r="E2296">
        <v>1</v>
      </c>
      <c r="F2296" t="s">
        <v>56</v>
      </c>
      <c r="G2296" t="s">
        <v>112</v>
      </c>
      <c r="H2296" t="s">
        <v>63</v>
      </c>
      <c r="I2296" t="s">
        <v>83</v>
      </c>
      <c r="J2296" t="s">
        <v>72</v>
      </c>
      <c r="K2296" t="s">
        <v>61</v>
      </c>
      <c r="L2296" t="s">
        <v>62</v>
      </c>
      <c r="M2296">
        <v>1</v>
      </c>
      <c r="N2296" t="s">
        <v>56</v>
      </c>
      <c r="O2296">
        <v>2</v>
      </c>
      <c r="P2296">
        <v>3</v>
      </c>
      <c r="Q2296">
        <v>4</v>
      </c>
      <c r="R2296" t="s">
        <v>63</v>
      </c>
      <c r="S2296" t="s">
        <v>100</v>
      </c>
      <c r="T2296" t="s">
        <v>65</v>
      </c>
      <c r="U2296" t="s">
        <v>60</v>
      </c>
      <c r="V2296" t="s">
        <v>66</v>
      </c>
      <c r="W2296" t="s">
        <v>67</v>
      </c>
      <c r="X2296">
        <v>4</v>
      </c>
      <c r="Y2296">
        <v>0</v>
      </c>
      <c r="Z2296">
        <v>3</v>
      </c>
      <c r="AA2296">
        <v>0</v>
      </c>
      <c r="AB2296">
        <v>7</v>
      </c>
      <c r="AC2296">
        <v>4</v>
      </c>
      <c r="AD2296">
        <v>0</v>
      </c>
      <c r="AE2296">
        <v>5</v>
      </c>
      <c r="AF2296">
        <v>1</v>
      </c>
      <c r="AG2296">
        <v>5</v>
      </c>
      <c r="AH2296">
        <v>3</v>
      </c>
      <c r="AI2296">
        <v>5</v>
      </c>
      <c r="AJ2296" t="s">
        <v>68</v>
      </c>
      <c r="AK2296" t="s">
        <v>68</v>
      </c>
      <c r="AL2296">
        <v>4</v>
      </c>
      <c r="AM2296">
        <v>5</v>
      </c>
      <c r="AN2296">
        <v>1</v>
      </c>
      <c r="AO2296">
        <v>5</v>
      </c>
      <c r="AP2296">
        <v>2</v>
      </c>
      <c r="AQ2296">
        <v>5</v>
      </c>
      <c r="AR2296">
        <v>1</v>
      </c>
      <c r="AS2296">
        <v>5</v>
      </c>
      <c r="AT2296" t="s">
        <v>68</v>
      </c>
      <c r="AU2296" t="s">
        <v>68</v>
      </c>
      <c r="AV2296" t="s">
        <v>68</v>
      </c>
      <c r="AW2296" t="s">
        <v>68</v>
      </c>
      <c r="AX2296" t="s">
        <v>68</v>
      </c>
      <c r="AY2296" t="s">
        <v>68</v>
      </c>
      <c r="AZ2296" t="s">
        <v>68</v>
      </c>
      <c r="BA2296" t="s">
        <v>68</v>
      </c>
      <c r="BB2296" t="s">
        <v>68</v>
      </c>
      <c r="BC2296" t="s">
        <v>68</v>
      </c>
      <c r="BD2296" t="s">
        <v>68</v>
      </c>
      <c r="BE2296" t="s">
        <v>68</v>
      </c>
      <c r="BF2296" t="s">
        <v>68</v>
      </c>
      <c r="BG2296" t="s">
        <v>68</v>
      </c>
      <c r="BH2296" t="s">
        <v>68</v>
      </c>
      <c r="BI2296" t="s">
        <v>80</v>
      </c>
      <c r="BJ2296" t="s">
        <v>84</v>
      </c>
      <c r="BK2296">
        <v>0.71799999999999997</v>
      </c>
    </row>
    <row r="2297" spans="1:63" hidden="1" x14ac:dyDescent="0.3">
      <c r="A2297">
        <v>2016</v>
      </c>
      <c r="B2297" t="s">
        <v>53</v>
      </c>
      <c r="C2297" t="s">
        <v>2257</v>
      </c>
      <c r="D2297" t="s">
        <v>62</v>
      </c>
      <c r="E2297">
        <v>1</v>
      </c>
      <c r="F2297" t="s">
        <v>56</v>
      </c>
      <c r="G2297" t="s">
        <v>112</v>
      </c>
      <c r="H2297" t="s">
        <v>63</v>
      </c>
      <c r="I2297" t="s">
        <v>77</v>
      </c>
      <c r="J2297" t="s">
        <v>335</v>
      </c>
      <c r="K2297" t="s">
        <v>61</v>
      </c>
      <c r="L2297" t="s">
        <v>62</v>
      </c>
      <c r="M2297">
        <v>1</v>
      </c>
      <c r="N2297" t="s">
        <v>56</v>
      </c>
      <c r="O2297">
        <v>2</v>
      </c>
      <c r="P2297">
        <v>4</v>
      </c>
      <c r="Q2297">
        <v>5</v>
      </c>
      <c r="R2297" t="s">
        <v>63</v>
      </c>
      <c r="S2297" t="s">
        <v>100</v>
      </c>
      <c r="T2297" t="s">
        <v>79</v>
      </c>
      <c r="U2297" t="s">
        <v>335</v>
      </c>
      <c r="V2297" t="s">
        <v>66</v>
      </c>
      <c r="W2297" t="s">
        <v>67</v>
      </c>
      <c r="X2297">
        <v>4</v>
      </c>
      <c r="Y2297">
        <v>0</v>
      </c>
      <c r="Z2297">
        <v>3</v>
      </c>
      <c r="AA2297">
        <v>0</v>
      </c>
      <c r="AB2297">
        <v>7</v>
      </c>
      <c r="AC2297">
        <v>1</v>
      </c>
      <c r="AD2297">
        <v>5</v>
      </c>
      <c r="AE2297">
        <v>1</v>
      </c>
      <c r="AF2297">
        <v>0</v>
      </c>
      <c r="AG2297">
        <v>5</v>
      </c>
      <c r="AH2297" t="s">
        <v>68</v>
      </c>
      <c r="AI2297" t="s">
        <v>68</v>
      </c>
      <c r="AJ2297" t="s">
        <v>68</v>
      </c>
      <c r="AK2297">
        <v>8</v>
      </c>
      <c r="AL2297">
        <v>5</v>
      </c>
      <c r="AM2297">
        <v>5</v>
      </c>
      <c r="AN2297">
        <v>5</v>
      </c>
      <c r="AO2297" t="s">
        <v>68</v>
      </c>
      <c r="AP2297" t="s">
        <v>68</v>
      </c>
      <c r="AQ2297" t="s">
        <v>68</v>
      </c>
      <c r="AR2297" t="s">
        <v>68</v>
      </c>
      <c r="AS2297" t="s">
        <v>68</v>
      </c>
      <c r="AT2297" t="s">
        <v>68</v>
      </c>
      <c r="AU2297" t="s">
        <v>68</v>
      </c>
      <c r="AV2297" t="s">
        <v>68</v>
      </c>
      <c r="AW2297" t="s">
        <v>68</v>
      </c>
      <c r="AX2297" t="s">
        <v>68</v>
      </c>
      <c r="AY2297" t="s">
        <v>68</v>
      </c>
      <c r="AZ2297" t="s">
        <v>68</v>
      </c>
      <c r="BA2297" t="s">
        <v>68</v>
      </c>
      <c r="BB2297" t="s">
        <v>68</v>
      </c>
      <c r="BC2297" t="s">
        <v>68</v>
      </c>
      <c r="BD2297" t="s">
        <v>68</v>
      </c>
      <c r="BE2297" t="s">
        <v>68</v>
      </c>
      <c r="BF2297" t="s">
        <v>69</v>
      </c>
      <c r="BG2297" t="s">
        <v>79</v>
      </c>
      <c r="BH2297">
        <v>1</v>
      </c>
    </row>
    <row r="2298" spans="1:63" hidden="1" x14ac:dyDescent="0.3">
      <c r="A2298">
        <v>2016</v>
      </c>
      <c r="B2298" t="s">
        <v>53</v>
      </c>
      <c r="C2298" t="s">
        <v>2258</v>
      </c>
      <c r="D2298" t="s">
        <v>62</v>
      </c>
      <c r="E2298">
        <v>1</v>
      </c>
      <c r="F2298" t="s">
        <v>56</v>
      </c>
      <c r="G2298" t="s">
        <v>112</v>
      </c>
      <c r="H2298" t="s">
        <v>63</v>
      </c>
      <c r="I2298" t="s">
        <v>83</v>
      </c>
      <c r="J2298" t="s">
        <v>72</v>
      </c>
      <c r="K2298" t="s">
        <v>61</v>
      </c>
      <c r="L2298" t="s">
        <v>62</v>
      </c>
      <c r="M2298">
        <v>1</v>
      </c>
      <c r="N2298" t="s">
        <v>56</v>
      </c>
      <c r="O2298">
        <v>3</v>
      </c>
      <c r="P2298">
        <v>5</v>
      </c>
      <c r="Q2298">
        <v>7</v>
      </c>
      <c r="R2298" t="s">
        <v>63</v>
      </c>
      <c r="S2298" t="s">
        <v>100</v>
      </c>
      <c r="T2298" t="s">
        <v>65</v>
      </c>
      <c r="U2298" t="s">
        <v>60</v>
      </c>
      <c r="V2298" t="s">
        <v>66</v>
      </c>
      <c r="W2298" t="s">
        <v>67</v>
      </c>
      <c r="X2298">
        <v>4</v>
      </c>
      <c r="Y2298">
        <v>0</v>
      </c>
      <c r="Z2298">
        <v>3</v>
      </c>
      <c r="AA2298">
        <v>0</v>
      </c>
      <c r="AB2298">
        <v>7</v>
      </c>
      <c r="AC2298">
        <v>3</v>
      </c>
      <c r="AD2298">
        <v>5</v>
      </c>
      <c r="AE2298">
        <v>4</v>
      </c>
      <c r="AF2298">
        <v>1</v>
      </c>
      <c r="AG2298">
        <v>1</v>
      </c>
      <c r="AH2298">
        <v>3</v>
      </c>
      <c r="AI2298">
        <v>5</v>
      </c>
      <c r="AJ2298">
        <v>7</v>
      </c>
      <c r="AK2298">
        <v>5</v>
      </c>
      <c r="AL2298">
        <v>7</v>
      </c>
      <c r="AM2298">
        <v>5</v>
      </c>
      <c r="AN2298">
        <v>8</v>
      </c>
      <c r="AO2298">
        <v>5</v>
      </c>
      <c r="AP2298">
        <v>6</v>
      </c>
      <c r="AQ2298" t="s">
        <v>68</v>
      </c>
      <c r="AR2298" t="s">
        <v>68</v>
      </c>
      <c r="AS2298" t="s">
        <v>68</v>
      </c>
      <c r="AT2298" t="s">
        <v>68</v>
      </c>
      <c r="AU2298" t="s">
        <v>68</v>
      </c>
      <c r="AV2298" t="s">
        <v>68</v>
      </c>
      <c r="AW2298" t="s">
        <v>68</v>
      </c>
      <c r="AX2298" t="s">
        <v>68</v>
      </c>
      <c r="AY2298" t="s">
        <v>68</v>
      </c>
      <c r="AZ2298" t="s">
        <v>68</v>
      </c>
      <c r="BA2298" t="s">
        <v>68</v>
      </c>
      <c r="BB2298" t="s">
        <v>68</v>
      </c>
      <c r="BC2298" t="s">
        <v>68</v>
      </c>
      <c r="BD2298" t="s">
        <v>68</v>
      </c>
      <c r="BE2298" t="s">
        <v>68</v>
      </c>
      <c r="BF2298" t="s">
        <v>69</v>
      </c>
      <c r="BG2298" t="s">
        <v>65</v>
      </c>
      <c r="BH2298">
        <v>0.70399999999999996</v>
      </c>
    </row>
    <row r="2299" spans="1:63" hidden="1" x14ac:dyDescent="0.3">
      <c r="A2299">
        <v>2016</v>
      </c>
      <c r="B2299" t="s">
        <v>53</v>
      </c>
      <c r="C2299" t="s">
        <v>2259</v>
      </c>
      <c r="D2299" t="s">
        <v>62</v>
      </c>
      <c r="E2299">
        <v>1</v>
      </c>
      <c r="F2299" t="s">
        <v>56</v>
      </c>
      <c r="G2299" t="s">
        <v>112</v>
      </c>
      <c r="H2299" t="s">
        <v>63</v>
      </c>
      <c r="I2299" t="s">
        <v>59</v>
      </c>
      <c r="J2299" t="s">
        <v>72</v>
      </c>
      <c r="K2299" t="s">
        <v>61</v>
      </c>
      <c r="L2299" t="s">
        <v>62</v>
      </c>
      <c r="M2299">
        <v>1</v>
      </c>
      <c r="N2299" t="s">
        <v>56</v>
      </c>
      <c r="O2299">
        <v>3</v>
      </c>
      <c r="P2299">
        <v>6</v>
      </c>
      <c r="Q2299">
        <v>8</v>
      </c>
      <c r="R2299" t="s">
        <v>63</v>
      </c>
      <c r="S2299" t="s">
        <v>100</v>
      </c>
      <c r="T2299" t="s">
        <v>84</v>
      </c>
      <c r="U2299" t="s">
        <v>60</v>
      </c>
      <c r="V2299" t="s">
        <v>66</v>
      </c>
      <c r="W2299" t="s">
        <v>67</v>
      </c>
      <c r="X2299">
        <v>4</v>
      </c>
      <c r="Y2299">
        <v>0</v>
      </c>
      <c r="Z2299">
        <v>3</v>
      </c>
      <c r="AA2299">
        <v>0</v>
      </c>
      <c r="AB2299">
        <v>7</v>
      </c>
      <c r="AC2299">
        <v>7</v>
      </c>
      <c r="AD2299">
        <v>1</v>
      </c>
      <c r="AE2299">
        <v>5</v>
      </c>
      <c r="AF2299">
        <v>3</v>
      </c>
      <c r="AG2299">
        <v>5</v>
      </c>
      <c r="AH2299">
        <v>2</v>
      </c>
      <c r="AI2299">
        <v>5</v>
      </c>
      <c r="AJ2299">
        <v>5</v>
      </c>
      <c r="AK2299">
        <v>5</v>
      </c>
      <c r="AL2299">
        <v>5</v>
      </c>
      <c r="AM2299">
        <v>9</v>
      </c>
      <c r="AN2299">
        <v>6</v>
      </c>
      <c r="AO2299">
        <v>7</v>
      </c>
      <c r="AP2299">
        <v>5</v>
      </c>
      <c r="AQ2299">
        <v>9</v>
      </c>
      <c r="AR2299" t="s">
        <v>68</v>
      </c>
      <c r="AS2299" t="s">
        <v>68</v>
      </c>
      <c r="AT2299" t="s">
        <v>68</v>
      </c>
      <c r="AU2299" t="s">
        <v>68</v>
      </c>
      <c r="AV2299" t="s">
        <v>68</v>
      </c>
      <c r="AW2299" t="s">
        <v>68</v>
      </c>
      <c r="AX2299" t="s">
        <v>68</v>
      </c>
      <c r="AY2299" t="s">
        <v>68</v>
      </c>
      <c r="AZ2299" t="s">
        <v>68</v>
      </c>
      <c r="BA2299" t="s">
        <v>68</v>
      </c>
      <c r="BB2299" t="s">
        <v>68</v>
      </c>
      <c r="BC2299" t="s">
        <v>68</v>
      </c>
      <c r="BD2299" t="s">
        <v>68</v>
      </c>
      <c r="BE2299" t="s">
        <v>68</v>
      </c>
      <c r="BF2299" t="s">
        <v>68</v>
      </c>
      <c r="BG2299" t="s">
        <v>80</v>
      </c>
      <c r="BH2299" t="s">
        <v>65</v>
      </c>
      <c r="BI2299">
        <v>0.97</v>
      </c>
    </row>
    <row r="2300" spans="1:63" hidden="1" x14ac:dyDescent="0.3">
      <c r="A2300">
        <v>2016</v>
      </c>
      <c r="B2300" t="s">
        <v>53</v>
      </c>
      <c r="C2300" t="s">
        <v>2260</v>
      </c>
      <c r="D2300" t="s">
        <v>62</v>
      </c>
      <c r="E2300">
        <v>1</v>
      </c>
      <c r="F2300" t="s">
        <v>56</v>
      </c>
      <c r="G2300" t="s">
        <v>112</v>
      </c>
      <c r="H2300" t="s">
        <v>63</v>
      </c>
      <c r="I2300" t="s">
        <v>83</v>
      </c>
      <c r="J2300" t="s">
        <v>72</v>
      </c>
      <c r="K2300" t="s">
        <v>61</v>
      </c>
      <c r="L2300" t="s">
        <v>62</v>
      </c>
      <c r="M2300">
        <v>1</v>
      </c>
      <c r="N2300" t="s">
        <v>56</v>
      </c>
      <c r="O2300">
        <v>3</v>
      </c>
      <c r="P2300">
        <v>6</v>
      </c>
      <c r="Q2300">
        <v>9</v>
      </c>
      <c r="R2300" t="s">
        <v>63</v>
      </c>
      <c r="S2300" t="s">
        <v>100</v>
      </c>
      <c r="T2300" t="s">
        <v>84</v>
      </c>
      <c r="U2300" t="s">
        <v>60</v>
      </c>
      <c r="V2300" t="s">
        <v>66</v>
      </c>
      <c r="W2300" t="s">
        <v>67</v>
      </c>
      <c r="X2300">
        <v>4</v>
      </c>
      <c r="Y2300">
        <v>0</v>
      </c>
      <c r="Z2300">
        <v>3</v>
      </c>
      <c r="AA2300">
        <v>0</v>
      </c>
      <c r="AB2300">
        <v>7</v>
      </c>
      <c r="AC2300">
        <v>6</v>
      </c>
      <c r="AD2300">
        <v>3</v>
      </c>
      <c r="AE2300">
        <v>1</v>
      </c>
      <c r="AF2300">
        <v>4</v>
      </c>
      <c r="AG2300">
        <v>5</v>
      </c>
      <c r="AH2300">
        <v>5</v>
      </c>
      <c r="AI2300">
        <v>5</v>
      </c>
      <c r="AJ2300">
        <v>5</v>
      </c>
      <c r="AK2300">
        <v>10</v>
      </c>
      <c r="AL2300">
        <v>9</v>
      </c>
      <c r="AM2300">
        <v>4</v>
      </c>
      <c r="AN2300">
        <v>5</v>
      </c>
      <c r="AO2300">
        <v>9</v>
      </c>
      <c r="AP2300" t="s">
        <v>68</v>
      </c>
      <c r="AQ2300" t="s">
        <v>68</v>
      </c>
      <c r="AR2300" t="s">
        <v>68</v>
      </c>
      <c r="AS2300" t="s">
        <v>68</v>
      </c>
      <c r="AT2300" t="s">
        <v>68</v>
      </c>
      <c r="AU2300" t="s">
        <v>68</v>
      </c>
      <c r="AV2300" t="s">
        <v>68</v>
      </c>
      <c r="AW2300" t="s">
        <v>68</v>
      </c>
      <c r="AX2300" t="s">
        <v>68</v>
      </c>
      <c r="AY2300" t="s">
        <v>68</v>
      </c>
      <c r="AZ2300" t="s">
        <v>68</v>
      </c>
      <c r="BA2300" t="s">
        <v>68</v>
      </c>
      <c r="BB2300" t="s">
        <v>68</v>
      </c>
      <c r="BC2300" t="s">
        <v>68</v>
      </c>
      <c r="BD2300" t="s">
        <v>68</v>
      </c>
      <c r="BE2300" t="s">
        <v>69</v>
      </c>
      <c r="BF2300" t="s">
        <v>84</v>
      </c>
      <c r="BG2300">
        <v>0.71799999999999997</v>
      </c>
    </row>
    <row r="2301" spans="1:63" hidden="1" x14ac:dyDescent="0.3">
      <c r="A2301">
        <v>2016</v>
      </c>
      <c r="B2301" t="s">
        <v>53</v>
      </c>
      <c r="C2301" t="s">
        <v>2261</v>
      </c>
      <c r="D2301" t="s">
        <v>62</v>
      </c>
      <c r="E2301">
        <v>1</v>
      </c>
      <c r="F2301" t="s">
        <v>56</v>
      </c>
      <c r="G2301" t="s">
        <v>112</v>
      </c>
      <c r="H2301" t="s">
        <v>63</v>
      </c>
      <c r="I2301" t="s">
        <v>83</v>
      </c>
      <c r="J2301" t="s">
        <v>72</v>
      </c>
      <c r="K2301" t="s">
        <v>61</v>
      </c>
      <c r="L2301" t="s">
        <v>62</v>
      </c>
      <c r="M2301">
        <v>1</v>
      </c>
      <c r="N2301" t="s">
        <v>56</v>
      </c>
      <c r="O2301">
        <v>4</v>
      </c>
      <c r="P2301">
        <v>7</v>
      </c>
      <c r="Q2301">
        <v>10</v>
      </c>
      <c r="R2301" t="s">
        <v>63</v>
      </c>
      <c r="S2301" t="s">
        <v>100</v>
      </c>
      <c r="T2301" t="s">
        <v>84</v>
      </c>
      <c r="U2301" t="s">
        <v>60</v>
      </c>
      <c r="V2301" t="s">
        <v>66</v>
      </c>
      <c r="W2301" t="s">
        <v>67</v>
      </c>
      <c r="X2301">
        <v>4</v>
      </c>
      <c r="Y2301">
        <v>0</v>
      </c>
      <c r="Z2301">
        <v>3</v>
      </c>
      <c r="AA2301">
        <v>0</v>
      </c>
      <c r="AB2301">
        <v>7</v>
      </c>
      <c r="AC2301">
        <v>6</v>
      </c>
      <c r="AD2301">
        <v>3</v>
      </c>
      <c r="AE2301">
        <v>2</v>
      </c>
      <c r="AF2301">
        <v>5</v>
      </c>
      <c r="AG2301">
        <v>5</v>
      </c>
      <c r="AH2301">
        <v>5</v>
      </c>
      <c r="AI2301">
        <v>7</v>
      </c>
      <c r="AJ2301" t="s">
        <v>68</v>
      </c>
      <c r="AK2301">
        <v>7</v>
      </c>
      <c r="AL2301">
        <v>5</v>
      </c>
      <c r="AM2301">
        <v>7</v>
      </c>
      <c r="AN2301">
        <v>4</v>
      </c>
      <c r="AO2301">
        <v>5</v>
      </c>
      <c r="AP2301">
        <v>9</v>
      </c>
      <c r="AQ2301" t="s">
        <v>68</v>
      </c>
      <c r="AR2301" t="s">
        <v>68</v>
      </c>
      <c r="AS2301" t="s">
        <v>68</v>
      </c>
      <c r="AT2301" t="s">
        <v>68</v>
      </c>
      <c r="AU2301" t="s">
        <v>68</v>
      </c>
      <c r="AV2301" t="s">
        <v>68</v>
      </c>
      <c r="AW2301" t="s">
        <v>68</v>
      </c>
      <c r="AX2301" t="s">
        <v>68</v>
      </c>
      <c r="AY2301" t="s">
        <v>68</v>
      </c>
      <c r="AZ2301" t="s">
        <v>68</v>
      </c>
      <c r="BA2301" t="s">
        <v>68</v>
      </c>
      <c r="BB2301" t="s">
        <v>68</v>
      </c>
      <c r="BC2301" t="s">
        <v>68</v>
      </c>
      <c r="BD2301" t="s">
        <v>68</v>
      </c>
      <c r="BE2301" t="s">
        <v>68</v>
      </c>
      <c r="BF2301" t="s">
        <v>69</v>
      </c>
      <c r="BG2301" t="s">
        <v>84</v>
      </c>
      <c r="BH2301">
        <v>0.71799999999999997</v>
      </c>
    </row>
    <row r="2302" spans="1:63" hidden="1" x14ac:dyDescent="0.3">
      <c r="A2302">
        <v>2016</v>
      </c>
      <c r="B2302" t="s">
        <v>53</v>
      </c>
      <c r="C2302" t="s">
        <v>2262</v>
      </c>
      <c r="D2302" t="s">
        <v>62</v>
      </c>
      <c r="E2302">
        <v>1</v>
      </c>
      <c r="F2302" t="s">
        <v>56</v>
      </c>
      <c r="G2302" t="s">
        <v>112</v>
      </c>
      <c r="H2302" t="s">
        <v>63</v>
      </c>
      <c r="I2302" t="s">
        <v>77</v>
      </c>
      <c r="J2302" t="s">
        <v>792</v>
      </c>
      <c r="K2302" t="s">
        <v>61</v>
      </c>
      <c r="L2302" t="s">
        <v>62</v>
      </c>
      <c r="M2302">
        <v>1</v>
      </c>
      <c r="N2302" t="s">
        <v>56</v>
      </c>
      <c r="O2302">
        <v>4</v>
      </c>
      <c r="P2302">
        <v>8</v>
      </c>
      <c r="Q2302">
        <v>11</v>
      </c>
      <c r="R2302" t="s">
        <v>63</v>
      </c>
      <c r="S2302" t="s">
        <v>100</v>
      </c>
      <c r="T2302" t="s">
        <v>79</v>
      </c>
      <c r="U2302" t="s">
        <v>792</v>
      </c>
      <c r="V2302" t="s">
        <v>66</v>
      </c>
      <c r="W2302" t="s">
        <v>67</v>
      </c>
      <c r="X2302">
        <v>4</v>
      </c>
      <c r="Y2302">
        <v>0</v>
      </c>
      <c r="Z2302">
        <v>3</v>
      </c>
      <c r="AA2302">
        <v>0</v>
      </c>
      <c r="AB2302">
        <v>7</v>
      </c>
      <c r="AC2302">
        <v>6</v>
      </c>
      <c r="AD2302">
        <v>2</v>
      </c>
      <c r="AE2302">
        <v>5</v>
      </c>
      <c r="AF2302">
        <v>1</v>
      </c>
      <c r="AG2302">
        <v>2</v>
      </c>
      <c r="AH2302" t="s">
        <v>68</v>
      </c>
      <c r="AI2302" t="s">
        <v>68</v>
      </c>
      <c r="AJ2302">
        <v>7</v>
      </c>
      <c r="AK2302">
        <v>5</v>
      </c>
      <c r="AL2302">
        <v>7</v>
      </c>
      <c r="AM2302">
        <v>6</v>
      </c>
      <c r="AN2302">
        <v>5</v>
      </c>
      <c r="AO2302" t="s">
        <v>68</v>
      </c>
      <c r="AP2302" t="s">
        <v>68</v>
      </c>
      <c r="AQ2302" t="s">
        <v>68</v>
      </c>
      <c r="AR2302" t="s">
        <v>68</v>
      </c>
      <c r="AS2302" t="s">
        <v>68</v>
      </c>
      <c r="AT2302" t="s">
        <v>68</v>
      </c>
      <c r="AU2302" t="s">
        <v>68</v>
      </c>
      <c r="AV2302" t="s">
        <v>68</v>
      </c>
      <c r="AW2302" t="s">
        <v>68</v>
      </c>
      <c r="AX2302" t="s">
        <v>68</v>
      </c>
      <c r="AY2302" t="s">
        <v>68</v>
      </c>
      <c r="AZ2302" t="s">
        <v>68</v>
      </c>
      <c r="BA2302" t="s">
        <v>68</v>
      </c>
      <c r="BB2302" t="s">
        <v>68</v>
      </c>
      <c r="BC2302" t="s">
        <v>68</v>
      </c>
      <c r="BD2302" t="s">
        <v>68</v>
      </c>
      <c r="BE2302" t="s">
        <v>69</v>
      </c>
      <c r="BF2302" t="s">
        <v>79</v>
      </c>
      <c r="BG2302">
        <v>1</v>
      </c>
    </row>
    <row r="2303" spans="1:63" hidden="1" x14ac:dyDescent="0.3">
      <c r="A2303">
        <v>2016</v>
      </c>
      <c r="B2303" t="s">
        <v>53</v>
      </c>
      <c r="C2303" t="s">
        <v>2263</v>
      </c>
      <c r="D2303" t="s">
        <v>62</v>
      </c>
      <c r="E2303">
        <v>1</v>
      </c>
      <c r="F2303" t="s">
        <v>56</v>
      </c>
      <c r="G2303" t="s">
        <v>112</v>
      </c>
      <c r="H2303" t="s">
        <v>63</v>
      </c>
      <c r="I2303" t="s">
        <v>77</v>
      </c>
      <c r="J2303" t="s">
        <v>2264</v>
      </c>
      <c r="K2303" t="s">
        <v>61</v>
      </c>
      <c r="L2303" t="s">
        <v>62</v>
      </c>
      <c r="M2303">
        <v>1</v>
      </c>
      <c r="N2303" t="s">
        <v>56</v>
      </c>
      <c r="O2303">
        <v>4</v>
      </c>
      <c r="P2303">
        <v>8</v>
      </c>
      <c r="Q2303">
        <v>12</v>
      </c>
      <c r="R2303" t="s">
        <v>63</v>
      </c>
      <c r="S2303" t="s">
        <v>100</v>
      </c>
      <c r="T2303" t="s">
        <v>79</v>
      </c>
      <c r="U2303" t="s">
        <v>2264</v>
      </c>
      <c r="V2303" t="s">
        <v>66</v>
      </c>
      <c r="W2303" t="s">
        <v>67</v>
      </c>
      <c r="X2303">
        <v>4</v>
      </c>
      <c r="Y2303">
        <v>0</v>
      </c>
      <c r="Z2303">
        <v>3</v>
      </c>
      <c r="AA2303">
        <v>0</v>
      </c>
      <c r="AB2303">
        <v>7</v>
      </c>
      <c r="AC2303">
        <v>5</v>
      </c>
      <c r="AD2303" t="s">
        <v>68</v>
      </c>
      <c r="AE2303" t="s">
        <v>68</v>
      </c>
      <c r="AF2303" t="s">
        <v>68</v>
      </c>
      <c r="AG2303" t="s">
        <v>68</v>
      </c>
      <c r="AH2303" t="s">
        <v>68</v>
      </c>
      <c r="AI2303">
        <v>6</v>
      </c>
      <c r="AJ2303">
        <v>5</v>
      </c>
      <c r="AK2303" t="s">
        <v>68</v>
      </c>
      <c r="AL2303" t="s">
        <v>68</v>
      </c>
      <c r="AM2303" t="s">
        <v>68</v>
      </c>
      <c r="AN2303" t="s">
        <v>68</v>
      </c>
      <c r="AO2303" t="s">
        <v>68</v>
      </c>
      <c r="AP2303" t="s">
        <v>68</v>
      </c>
      <c r="AQ2303" t="s">
        <v>68</v>
      </c>
      <c r="AR2303" t="s">
        <v>68</v>
      </c>
      <c r="AS2303" t="s">
        <v>68</v>
      </c>
      <c r="AT2303" t="s">
        <v>68</v>
      </c>
      <c r="AU2303" t="s">
        <v>68</v>
      </c>
      <c r="AV2303" t="s">
        <v>68</v>
      </c>
      <c r="AW2303" t="s">
        <v>68</v>
      </c>
      <c r="AX2303" t="s">
        <v>68</v>
      </c>
      <c r="AY2303" t="s">
        <v>68</v>
      </c>
      <c r="AZ2303" t="s">
        <v>68</v>
      </c>
      <c r="BA2303" t="s">
        <v>68</v>
      </c>
      <c r="BB2303" t="s">
        <v>68</v>
      </c>
      <c r="BC2303" t="s">
        <v>69</v>
      </c>
      <c r="BD2303" t="s">
        <v>79</v>
      </c>
      <c r="BE2303">
        <v>1</v>
      </c>
    </row>
    <row r="2304" spans="1:63" hidden="1" x14ac:dyDescent="0.3">
      <c r="A2304">
        <v>2016</v>
      </c>
      <c r="B2304" t="s">
        <v>53</v>
      </c>
      <c r="C2304" t="s">
        <v>2265</v>
      </c>
      <c r="D2304" t="s">
        <v>62</v>
      </c>
      <c r="E2304">
        <v>1</v>
      </c>
      <c r="F2304" t="s">
        <v>56</v>
      </c>
      <c r="G2304" t="s">
        <v>112</v>
      </c>
      <c r="H2304" t="s">
        <v>63</v>
      </c>
      <c r="I2304" t="s">
        <v>83</v>
      </c>
      <c r="J2304" t="s">
        <v>72</v>
      </c>
      <c r="K2304" t="s">
        <v>61</v>
      </c>
      <c r="L2304" t="s">
        <v>62</v>
      </c>
      <c r="M2304">
        <v>1</v>
      </c>
      <c r="N2304" t="s">
        <v>56</v>
      </c>
      <c r="O2304">
        <v>5</v>
      </c>
      <c r="P2304">
        <v>9</v>
      </c>
      <c r="Q2304">
        <v>13</v>
      </c>
      <c r="R2304" t="s">
        <v>63</v>
      </c>
      <c r="S2304" t="s">
        <v>100</v>
      </c>
      <c r="T2304" t="s">
        <v>84</v>
      </c>
      <c r="U2304" t="s">
        <v>60</v>
      </c>
      <c r="V2304" t="s">
        <v>66</v>
      </c>
      <c r="W2304" t="s">
        <v>67</v>
      </c>
      <c r="X2304">
        <v>4</v>
      </c>
      <c r="Y2304">
        <v>0</v>
      </c>
      <c r="Z2304">
        <v>3</v>
      </c>
      <c r="AA2304">
        <v>0</v>
      </c>
      <c r="AB2304">
        <v>7</v>
      </c>
      <c r="AC2304">
        <v>6</v>
      </c>
      <c r="AD2304">
        <v>5</v>
      </c>
      <c r="AE2304">
        <v>3</v>
      </c>
      <c r="AF2304" t="s">
        <v>68</v>
      </c>
      <c r="AG2304">
        <v>3</v>
      </c>
      <c r="AH2304">
        <v>5</v>
      </c>
      <c r="AI2304">
        <v>6</v>
      </c>
      <c r="AJ2304" t="s">
        <v>68</v>
      </c>
      <c r="AK2304">
        <v>9</v>
      </c>
      <c r="AL2304">
        <v>5</v>
      </c>
      <c r="AM2304">
        <v>9</v>
      </c>
      <c r="AN2304">
        <v>5</v>
      </c>
      <c r="AO2304">
        <v>9</v>
      </c>
      <c r="AP2304">
        <v>10</v>
      </c>
      <c r="AQ2304" t="s">
        <v>68</v>
      </c>
      <c r="AR2304" t="s">
        <v>68</v>
      </c>
      <c r="AS2304" t="s">
        <v>68</v>
      </c>
      <c r="AT2304" t="s">
        <v>68</v>
      </c>
      <c r="AU2304" t="s">
        <v>68</v>
      </c>
      <c r="AV2304" t="s">
        <v>68</v>
      </c>
      <c r="AW2304" t="s">
        <v>68</v>
      </c>
      <c r="AX2304" t="s">
        <v>68</v>
      </c>
      <c r="AY2304" t="s">
        <v>68</v>
      </c>
      <c r="AZ2304" t="s">
        <v>68</v>
      </c>
      <c r="BA2304" t="s">
        <v>68</v>
      </c>
      <c r="BB2304" t="s">
        <v>68</v>
      </c>
      <c r="BC2304" t="s">
        <v>68</v>
      </c>
      <c r="BD2304" t="s">
        <v>68</v>
      </c>
      <c r="BE2304" t="s">
        <v>68</v>
      </c>
      <c r="BF2304" t="s">
        <v>80</v>
      </c>
      <c r="BG2304" t="s">
        <v>84</v>
      </c>
      <c r="BH2304">
        <v>0.71799999999999997</v>
      </c>
    </row>
    <row r="2305" spans="1:63" hidden="1" x14ac:dyDescent="0.3">
      <c r="A2305">
        <v>2016</v>
      </c>
      <c r="B2305" t="s">
        <v>53</v>
      </c>
      <c r="C2305" t="s">
        <v>2266</v>
      </c>
      <c r="D2305" t="s">
        <v>62</v>
      </c>
      <c r="E2305">
        <v>1</v>
      </c>
      <c r="F2305" t="s">
        <v>56</v>
      </c>
      <c r="G2305" t="s">
        <v>112</v>
      </c>
      <c r="H2305" t="s">
        <v>63</v>
      </c>
      <c r="I2305" t="s">
        <v>83</v>
      </c>
      <c r="J2305" t="s">
        <v>72</v>
      </c>
      <c r="K2305" t="s">
        <v>61</v>
      </c>
      <c r="L2305" t="s">
        <v>62</v>
      </c>
      <c r="M2305">
        <v>1</v>
      </c>
      <c r="N2305" t="s">
        <v>56</v>
      </c>
      <c r="O2305">
        <v>5</v>
      </c>
      <c r="P2305">
        <v>10</v>
      </c>
      <c r="Q2305">
        <v>14</v>
      </c>
      <c r="R2305" t="s">
        <v>63</v>
      </c>
      <c r="S2305" t="s">
        <v>100</v>
      </c>
      <c r="T2305" t="s">
        <v>84</v>
      </c>
      <c r="U2305" t="s">
        <v>60</v>
      </c>
      <c r="V2305" t="s">
        <v>66</v>
      </c>
      <c r="W2305" t="s">
        <v>67</v>
      </c>
      <c r="X2305">
        <v>4</v>
      </c>
      <c r="Y2305">
        <v>0</v>
      </c>
      <c r="Z2305">
        <v>3</v>
      </c>
      <c r="AA2305">
        <v>0</v>
      </c>
      <c r="AB2305">
        <v>7</v>
      </c>
      <c r="AC2305">
        <v>5</v>
      </c>
      <c r="AD2305">
        <v>5</v>
      </c>
      <c r="AE2305">
        <v>1</v>
      </c>
      <c r="AF2305">
        <v>5</v>
      </c>
      <c r="AG2305">
        <v>5</v>
      </c>
      <c r="AH2305">
        <v>5</v>
      </c>
      <c r="AI2305">
        <v>6</v>
      </c>
      <c r="AJ2305">
        <v>6</v>
      </c>
      <c r="AK2305">
        <v>5</v>
      </c>
      <c r="AL2305">
        <v>7</v>
      </c>
      <c r="AM2305">
        <v>8</v>
      </c>
      <c r="AN2305">
        <v>7</v>
      </c>
      <c r="AO2305" t="s">
        <v>68</v>
      </c>
      <c r="AP2305" t="s">
        <v>68</v>
      </c>
      <c r="AQ2305" t="s">
        <v>68</v>
      </c>
      <c r="AR2305" t="s">
        <v>68</v>
      </c>
      <c r="AS2305" t="s">
        <v>68</v>
      </c>
      <c r="AT2305" t="s">
        <v>68</v>
      </c>
      <c r="AU2305" t="s">
        <v>68</v>
      </c>
      <c r="AV2305" t="s">
        <v>68</v>
      </c>
      <c r="AW2305" t="s">
        <v>68</v>
      </c>
      <c r="AX2305" t="s">
        <v>68</v>
      </c>
      <c r="AY2305" t="s">
        <v>68</v>
      </c>
      <c r="AZ2305" t="s">
        <v>68</v>
      </c>
      <c r="BA2305" t="s">
        <v>68</v>
      </c>
      <c r="BB2305" t="s">
        <v>68</v>
      </c>
      <c r="BC2305" t="s">
        <v>68</v>
      </c>
      <c r="BD2305" t="s">
        <v>80</v>
      </c>
      <c r="BE2305" t="s">
        <v>84</v>
      </c>
      <c r="BF2305">
        <v>0.96499999999999997</v>
      </c>
    </row>
    <row r="2306" spans="1:63" hidden="1" x14ac:dyDescent="0.3">
      <c r="A2306">
        <v>2016</v>
      </c>
      <c r="B2306" t="s">
        <v>53</v>
      </c>
      <c r="C2306" t="s">
        <v>2267</v>
      </c>
      <c r="D2306" t="s">
        <v>62</v>
      </c>
      <c r="E2306">
        <v>1</v>
      </c>
      <c r="F2306" t="s">
        <v>71</v>
      </c>
      <c r="G2306" t="s">
        <v>112</v>
      </c>
      <c r="H2306" t="s">
        <v>63</v>
      </c>
      <c r="I2306" t="s">
        <v>77</v>
      </c>
      <c r="J2306" t="s">
        <v>179</v>
      </c>
      <c r="K2306" t="s">
        <v>61</v>
      </c>
      <c r="L2306" t="s">
        <v>62</v>
      </c>
      <c r="M2306">
        <v>1</v>
      </c>
      <c r="N2306" t="s">
        <v>71</v>
      </c>
      <c r="O2306">
        <v>2</v>
      </c>
      <c r="P2306">
        <v>4</v>
      </c>
      <c r="Q2306">
        <v>6</v>
      </c>
      <c r="R2306" t="s">
        <v>63</v>
      </c>
      <c r="S2306" t="s">
        <v>100</v>
      </c>
      <c r="T2306" t="s">
        <v>79</v>
      </c>
      <c r="U2306" t="s">
        <v>179</v>
      </c>
      <c r="V2306" t="s">
        <v>66</v>
      </c>
      <c r="W2306" t="s">
        <v>67</v>
      </c>
      <c r="X2306">
        <v>4</v>
      </c>
      <c r="Y2306">
        <v>0</v>
      </c>
      <c r="Z2306">
        <v>3</v>
      </c>
      <c r="AA2306">
        <v>0</v>
      </c>
      <c r="AB2306">
        <v>7</v>
      </c>
      <c r="AC2306">
        <v>2</v>
      </c>
      <c r="AD2306">
        <v>1</v>
      </c>
      <c r="AE2306">
        <v>5</v>
      </c>
      <c r="AF2306">
        <v>0</v>
      </c>
      <c r="AG2306">
        <v>1</v>
      </c>
      <c r="AH2306">
        <v>1</v>
      </c>
      <c r="AI2306" t="s">
        <v>68</v>
      </c>
      <c r="AJ2306">
        <v>6</v>
      </c>
      <c r="AK2306">
        <v>5</v>
      </c>
      <c r="AL2306">
        <v>2</v>
      </c>
      <c r="AM2306">
        <v>5</v>
      </c>
      <c r="AN2306">
        <v>5</v>
      </c>
      <c r="AO2306" t="s">
        <v>68</v>
      </c>
      <c r="AP2306" t="s">
        <v>68</v>
      </c>
      <c r="AQ2306" t="s">
        <v>68</v>
      </c>
      <c r="AR2306" t="s">
        <v>68</v>
      </c>
      <c r="AS2306" t="s">
        <v>68</v>
      </c>
      <c r="AT2306" t="s">
        <v>68</v>
      </c>
      <c r="AU2306" t="s">
        <v>68</v>
      </c>
      <c r="AV2306" t="s">
        <v>68</v>
      </c>
      <c r="AW2306" t="s">
        <v>68</v>
      </c>
      <c r="AX2306" t="s">
        <v>68</v>
      </c>
      <c r="AY2306" t="s">
        <v>68</v>
      </c>
      <c r="AZ2306" t="s">
        <v>68</v>
      </c>
      <c r="BA2306" t="s">
        <v>68</v>
      </c>
      <c r="BB2306" t="s">
        <v>68</v>
      </c>
      <c r="BC2306" t="s">
        <v>68</v>
      </c>
      <c r="BD2306" t="s">
        <v>80</v>
      </c>
      <c r="BE2306" t="s">
        <v>79</v>
      </c>
      <c r="BF2306">
        <v>1</v>
      </c>
    </row>
    <row r="2307" spans="1:63" hidden="1" x14ac:dyDescent="0.3">
      <c r="A2307">
        <v>2016</v>
      </c>
      <c r="B2307" t="s">
        <v>53</v>
      </c>
      <c r="C2307" t="s">
        <v>2268</v>
      </c>
      <c r="D2307" t="s">
        <v>62</v>
      </c>
      <c r="E2307">
        <v>1</v>
      </c>
      <c r="F2307" t="s">
        <v>56</v>
      </c>
      <c r="G2307" t="s">
        <v>112</v>
      </c>
      <c r="H2307" t="s">
        <v>63</v>
      </c>
      <c r="I2307" t="s">
        <v>59</v>
      </c>
      <c r="J2307" t="s">
        <v>72</v>
      </c>
      <c r="K2307" t="s">
        <v>61</v>
      </c>
      <c r="L2307" t="s">
        <v>62</v>
      </c>
      <c r="M2307">
        <v>1</v>
      </c>
      <c r="N2307" t="s">
        <v>56</v>
      </c>
      <c r="O2307">
        <v>6</v>
      </c>
      <c r="P2307">
        <v>11</v>
      </c>
      <c r="Q2307">
        <v>16</v>
      </c>
      <c r="R2307" t="s">
        <v>63</v>
      </c>
      <c r="S2307" t="s">
        <v>100</v>
      </c>
      <c r="T2307" t="s">
        <v>65</v>
      </c>
      <c r="U2307" t="s">
        <v>60</v>
      </c>
      <c r="V2307" t="s">
        <v>66</v>
      </c>
      <c r="W2307" t="s">
        <v>67</v>
      </c>
      <c r="X2307">
        <v>4</v>
      </c>
      <c r="Y2307">
        <v>0</v>
      </c>
      <c r="Z2307">
        <v>3</v>
      </c>
      <c r="AA2307">
        <v>0</v>
      </c>
      <c r="AB2307">
        <v>7</v>
      </c>
      <c r="AC2307">
        <v>5</v>
      </c>
      <c r="AD2307">
        <v>5</v>
      </c>
      <c r="AE2307">
        <v>3</v>
      </c>
      <c r="AF2307">
        <v>1</v>
      </c>
      <c r="AG2307">
        <v>3</v>
      </c>
      <c r="AH2307">
        <v>2</v>
      </c>
      <c r="AI2307">
        <v>2</v>
      </c>
      <c r="AJ2307">
        <v>5</v>
      </c>
      <c r="AK2307">
        <v>7</v>
      </c>
      <c r="AL2307">
        <v>4</v>
      </c>
      <c r="AM2307">
        <v>5</v>
      </c>
      <c r="AN2307">
        <v>5</v>
      </c>
      <c r="AO2307" t="s">
        <v>68</v>
      </c>
      <c r="AP2307" t="s">
        <v>68</v>
      </c>
      <c r="AQ2307" t="s">
        <v>68</v>
      </c>
      <c r="AR2307" t="s">
        <v>68</v>
      </c>
      <c r="AS2307" t="s">
        <v>68</v>
      </c>
      <c r="AT2307" t="s">
        <v>68</v>
      </c>
      <c r="AU2307" t="s">
        <v>68</v>
      </c>
      <c r="AV2307" t="s">
        <v>68</v>
      </c>
      <c r="AW2307" t="s">
        <v>68</v>
      </c>
      <c r="AX2307" t="s">
        <v>68</v>
      </c>
      <c r="AY2307" t="s">
        <v>68</v>
      </c>
      <c r="AZ2307" t="s">
        <v>68</v>
      </c>
      <c r="BA2307" t="s">
        <v>68</v>
      </c>
      <c r="BB2307" t="s">
        <v>68</v>
      </c>
      <c r="BC2307" t="s">
        <v>68</v>
      </c>
      <c r="BD2307" t="s">
        <v>69</v>
      </c>
      <c r="BE2307" t="s">
        <v>65</v>
      </c>
      <c r="BF2307">
        <v>0.97</v>
      </c>
    </row>
    <row r="2308" spans="1:63" hidden="1" x14ac:dyDescent="0.3">
      <c r="A2308">
        <v>2016</v>
      </c>
      <c r="B2308" t="s">
        <v>53</v>
      </c>
      <c r="C2308" t="s">
        <v>2269</v>
      </c>
      <c r="D2308" t="s">
        <v>62</v>
      </c>
      <c r="E2308">
        <v>1</v>
      </c>
      <c r="F2308" t="s">
        <v>56</v>
      </c>
      <c r="G2308" t="s">
        <v>112</v>
      </c>
      <c r="H2308" t="s">
        <v>63</v>
      </c>
      <c r="I2308" t="s">
        <v>59</v>
      </c>
      <c r="J2308" t="s">
        <v>72</v>
      </c>
      <c r="K2308" t="s">
        <v>61</v>
      </c>
      <c r="L2308" t="s">
        <v>62</v>
      </c>
      <c r="M2308">
        <v>1</v>
      </c>
      <c r="N2308" t="s">
        <v>56</v>
      </c>
      <c r="O2308">
        <v>6</v>
      </c>
      <c r="P2308">
        <v>12</v>
      </c>
      <c r="Q2308">
        <v>17</v>
      </c>
      <c r="R2308" t="s">
        <v>63</v>
      </c>
      <c r="S2308" t="s">
        <v>100</v>
      </c>
      <c r="T2308" t="s">
        <v>65</v>
      </c>
      <c r="U2308" t="s">
        <v>60</v>
      </c>
      <c r="V2308" t="s">
        <v>66</v>
      </c>
      <c r="W2308" t="s">
        <v>67</v>
      </c>
      <c r="X2308">
        <v>4</v>
      </c>
      <c r="Y2308">
        <v>0</v>
      </c>
      <c r="Z2308">
        <v>3</v>
      </c>
      <c r="AA2308">
        <v>0</v>
      </c>
      <c r="AB2308">
        <v>7</v>
      </c>
      <c r="AC2308">
        <v>3</v>
      </c>
      <c r="AD2308">
        <v>1</v>
      </c>
      <c r="AE2308">
        <v>1</v>
      </c>
      <c r="AF2308">
        <v>5</v>
      </c>
      <c r="AG2308">
        <v>0</v>
      </c>
      <c r="AH2308" t="s">
        <v>68</v>
      </c>
      <c r="AI2308" t="s">
        <v>68</v>
      </c>
      <c r="AJ2308">
        <v>7</v>
      </c>
      <c r="AK2308">
        <v>3</v>
      </c>
      <c r="AL2308">
        <v>5</v>
      </c>
      <c r="AM2308">
        <v>6</v>
      </c>
      <c r="AN2308" t="s">
        <v>68</v>
      </c>
      <c r="AO2308" t="s">
        <v>68</v>
      </c>
      <c r="AP2308" t="s">
        <v>68</v>
      </c>
      <c r="AQ2308" t="s">
        <v>68</v>
      </c>
      <c r="AR2308" t="s">
        <v>68</v>
      </c>
      <c r="AS2308" t="s">
        <v>68</v>
      </c>
      <c r="AT2308" t="s">
        <v>68</v>
      </c>
      <c r="AU2308" t="s">
        <v>68</v>
      </c>
      <c r="AV2308" t="s">
        <v>68</v>
      </c>
      <c r="AW2308" t="s">
        <v>68</v>
      </c>
      <c r="AX2308" t="s">
        <v>68</v>
      </c>
      <c r="AY2308" t="s">
        <v>68</v>
      </c>
      <c r="AZ2308" t="s">
        <v>68</v>
      </c>
      <c r="BA2308" t="s">
        <v>68</v>
      </c>
      <c r="BB2308" t="s">
        <v>68</v>
      </c>
      <c r="BC2308" t="s">
        <v>68</v>
      </c>
      <c r="BD2308" t="s">
        <v>69</v>
      </c>
      <c r="BE2308" t="s">
        <v>65</v>
      </c>
      <c r="BF2308">
        <v>0.97</v>
      </c>
    </row>
    <row r="2309" spans="1:63" hidden="1" x14ac:dyDescent="0.3">
      <c r="A2309">
        <v>2016</v>
      </c>
      <c r="B2309" t="s">
        <v>53</v>
      </c>
      <c r="C2309" t="s">
        <v>2270</v>
      </c>
      <c r="D2309" t="s">
        <v>62</v>
      </c>
      <c r="E2309">
        <v>1</v>
      </c>
      <c r="F2309" t="s">
        <v>71</v>
      </c>
      <c r="G2309" t="s">
        <v>112</v>
      </c>
      <c r="H2309" t="s">
        <v>63</v>
      </c>
      <c r="I2309" t="s">
        <v>59</v>
      </c>
      <c r="J2309" t="s">
        <v>72</v>
      </c>
      <c r="K2309" t="s">
        <v>61</v>
      </c>
      <c r="L2309" t="s">
        <v>62</v>
      </c>
      <c r="M2309">
        <v>1</v>
      </c>
      <c r="N2309" t="s">
        <v>71</v>
      </c>
      <c r="O2309">
        <v>3</v>
      </c>
      <c r="P2309">
        <v>5</v>
      </c>
      <c r="Q2309">
        <v>7</v>
      </c>
      <c r="R2309" t="s">
        <v>63</v>
      </c>
      <c r="S2309" t="s">
        <v>100</v>
      </c>
      <c r="T2309" t="s">
        <v>65</v>
      </c>
      <c r="U2309" t="s">
        <v>60</v>
      </c>
      <c r="V2309" t="s">
        <v>66</v>
      </c>
      <c r="W2309" t="s">
        <v>67</v>
      </c>
      <c r="X2309">
        <v>4</v>
      </c>
      <c r="Y2309">
        <v>0</v>
      </c>
      <c r="Z2309">
        <v>3</v>
      </c>
      <c r="AA2309">
        <v>0</v>
      </c>
      <c r="AB2309">
        <v>7</v>
      </c>
      <c r="AC2309">
        <v>3</v>
      </c>
      <c r="AD2309">
        <v>5</v>
      </c>
      <c r="AE2309">
        <v>1</v>
      </c>
      <c r="AF2309">
        <v>0</v>
      </c>
      <c r="AG2309">
        <v>2</v>
      </c>
      <c r="AH2309">
        <v>2</v>
      </c>
      <c r="AI2309" t="s">
        <v>68</v>
      </c>
      <c r="AJ2309">
        <v>2</v>
      </c>
      <c r="AK2309">
        <v>5</v>
      </c>
      <c r="AL2309">
        <v>2</v>
      </c>
      <c r="AM2309">
        <v>0</v>
      </c>
      <c r="AN2309" t="s">
        <v>68</v>
      </c>
      <c r="AO2309" t="s">
        <v>68</v>
      </c>
      <c r="AP2309" t="s">
        <v>68</v>
      </c>
      <c r="AQ2309" t="s">
        <v>68</v>
      </c>
      <c r="AR2309" t="s">
        <v>68</v>
      </c>
      <c r="AS2309" t="s">
        <v>68</v>
      </c>
      <c r="AT2309" t="s">
        <v>68</v>
      </c>
      <c r="AU2309" t="s">
        <v>68</v>
      </c>
      <c r="AV2309" t="s">
        <v>68</v>
      </c>
      <c r="AW2309" t="s">
        <v>68</v>
      </c>
      <c r="AX2309" t="s">
        <v>68</v>
      </c>
      <c r="AY2309" t="s">
        <v>68</v>
      </c>
      <c r="AZ2309" t="s">
        <v>68</v>
      </c>
      <c r="BA2309" t="s">
        <v>68</v>
      </c>
      <c r="BB2309" t="s">
        <v>68</v>
      </c>
      <c r="BC2309" t="s">
        <v>68</v>
      </c>
      <c r="BD2309" t="s">
        <v>80</v>
      </c>
      <c r="BE2309" t="s">
        <v>65</v>
      </c>
      <c r="BF2309">
        <v>0.97</v>
      </c>
    </row>
    <row r="2310" spans="1:63" hidden="1" x14ac:dyDescent="0.3">
      <c r="A2310">
        <v>2016</v>
      </c>
      <c r="B2310" t="s">
        <v>53</v>
      </c>
      <c r="C2310" t="s">
        <v>2271</v>
      </c>
      <c r="D2310" t="s">
        <v>62</v>
      </c>
      <c r="E2310">
        <v>1</v>
      </c>
      <c r="F2310" t="s">
        <v>56</v>
      </c>
      <c r="G2310" t="s">
        <v>112</v>
      </c>
      <c r="H2310" t="s">
        <v>63</v>
      </c>
      <c r="I2310" t="s">
        <v>83</v>
      </c>
      <c r="J2310" t="s">
        <v>72</v>
      </c>
      <c r="K2310" t="s">
        <v>61</v>
      </c>
      <c r="L2310" t="s">
        <v>62</v>
      </c>
      <c r="M2310">
        <v>1</v>
      </c>
      <c r="N2310" t="s">
        <v>56</v>
      </c>
      <c r="O2310">
        <v>6</v>
      </c>
      <c r="P2310">
        <v>12</v>
      </c>
      <c r="Q2310">
        <v>18</v>
      </c>
      <c r="R2310" t="s">
        <v>63</v>
      </c>
      <c r="S2310" t="s">
        <v>100</v>
      </c>
      <c r="T2310" t="s">
        <v>65</v>
      </c>
      <c r="U2310" t="s">
        <v>60</v>
      </c>
      <c r="V2310" t="s">
        <v>66</v>
      </c>
      <c r="W2310" t="s">
        <v>67</v>
      </c>
      <c r="X2310">
        <v>4</v>
      </c>
      <c r="Y2310">
        <v>0</v>
      </c>
      <c r="Z2310">
        <v>3</v>
      </c>
      <c r="AA2310">
        <v>0</v>
      </c>
      <c r="AB2310">
        <v>7</v>
      </c>
      <c r="AC2310">
        <v>4</v>
      </c>
      <c r="AD2310">
        <v>5</v>
      </c>
      <c r="AE2310">
        <v>1</v>
      </c>
      <c r="AF2310">
        <v>5</v>
      </c>
      <c r="AG2310">
        <v>2</v>
      </c>
      <c r="AH2310">
        <v>3</v>
      </c>
      <c r="AI2310">
        <v>5</v>
      </c>
      <c r="AJ2310">
        <v>7</v>
      </c>
      <c r="AK2310" t="s">
        <v>68</v>
      </c>
      <c r="AL2310">
        <v>5</v>
      </c>
      <c r="AM2310">
        <v>5</v>
      </c>
      <c r="AN2310">
        <v>1</v>
      </c>
      <c r="AO2310">
        <v>5</v>
      </c>
      <c r="AP2310">
        <v>7</v>
      </c>
      <c r="AQ2310">
        <v>5</v>
      </c>
      <c r="AR2310">
        <v>2</v>
      </c>
      <c r="AS2310">
        <v>5</v>
      </c>
      <c r="AT2310" t="s">
        <v>68</v>
      </c>
      <c r="AU2310" t="s">
        <v>68</v>
      </c>
      <c r="AV2310" t="s">
        <v>68</v>
      </c>
      <c r="AW2310" t="s">
        <v>68</v>
      </c>
      <c r="AX2310" t="s">
        <v>68</v>
      </c>
      <c r="AY2310" t="s">
        <v>68</v>
      </c>
      <c r="AZ2310" t="s">
        <v>68</v>
      </c>
      <c r="BA2310" t="s">
        <v>68</v>
      </c>
      <c r="BB2310" t="s">
        <v>68</v>
      </c>
      <c r="BC2310" t="s">
        <v>68</v>
      </c>
      <c r="BD2310" t="s">
        <v>68</v>
      </c>
      <c r="BE2310" t="s">
        <v>68</v>
      </c>
      <c r="BF2310" t="s">
        <v>68</v>
      </c>
      <c r="BG2310" t="s">
        <v>68</v>
      </c>
      <c r="BH2310" t="s">
        <v>68</v>
      </c>
      <c r="BI2310" t="s">
        <v>69</v>
      </c>
      <c r="BJ2310" t="s">
        <v>84</v>
      </c>
      <c r="BK2310">
        <v>0.71799999999999997</v>
      </c>
    </row>
    <row r="2311" spans="1:63" hidden="1" x14ac:dyDescent="0.3">
      <c r="A2311">
        <v>2016</v>
      </c>
      <c r="B2311" t="s">
        <v>53</v>
      </c>
      <c r="C2311" t="s">
        <v>2272</v>
      </c>
      <c r="D2311" t="s">
        <v>62</v>
      </c>
      <c r="E2311">
        <v>1</v>
      </c>
      <c r="F2311" t="s">
        <v>56</v>
      </c>
      <c r="G2311" t="s">
        <v>112</v>
      </c>
      <c r="H2311" t="s">
        <v>63</v>
      </c>
      <c r="I2311" t="s">
        <v>83</v>
      </c>
      <c r="J2311" t="s">
        <v>72</v>
      </c>
      <c r="K2311" t="s">
        <v>61</v>
      </c>
      <c r="L2311" t="s">
        <v>62</v>
      </c>
      <c r="M2311">
        <v>1</v>
      </c>
      <c r="N2311" t="s">
        <v>56</v>
      </c>
      <c r="O2311">
        <v>7</v>
      </c>
      <c r="P2311">
        <v>13</v>
      </c>
      <c r="Q2311">
        <v>19</v>
      </c>
      <c r="R2311" t="s">
        <v>63</v>
      </c>
      <c r="S2311" t="s">
        <v>100</v>
      </c>
      <c r="T2311" t="s">
        <v>84</v>
      </c>
      <c r="U2311" t="s">
        <v>60</v>
      </c>
      <c r="V2311" t="s">
        <v>66</v>
      </c>
      <c r="W2311" t="s">
        <v>67</v>
      </c>
      <c r="X2311">
        <v>4</v>
      </c>
      <c r="Y2311">
        <v>0</v>
      </c>
      <c r="Z2311">
        <v>3</v>
      </c>
      <c r="AA2311">
        <v>0</v>
      </c>
      <c r="AB2311">
        <v>7</v>
      </c>
      <c r="AC2311">
        <v>8</v>
      </c>
      <c r="AD2311">
        <v>4</v>
      </c>
      <c r="AE2311">
        <v>4</v>
      </c>
      <c r="AF2311">
        <v>6</v>
      </c>
      <c r="AG2311">
        <v>5</v>
      </c>
      <c r="AH2311">
        <v>9</v>
      </c>
      <c r="AI2311" t="s">
        <v>68</v>
      </c>
      <c r="AJ2311">
        <v>8</v>
      </c>
      <c r="AK2311">
        <v>5</v>
      </c>
      <c r="AL2311">
        <v>4</v>
      </c>
      <c r="AM2311">
        <v>5</v>
      </c>
      <c r="AN2311">
        <v>8</v>
      </c>
      <c r="AO2311">
        <v>5</v>
      </c>
      <c r="AP2311">
        <v>9</v>
      </c>
      <c r="AQ2311">
        <v>5</v>
      </c>
      <c r="AR2311" t="s">
        <v>68</v>
      </c>
      <c r="AS2311" t="s">
        <v>68</v>
      </c>
      <c r="AT2311" t="s">
        <v>68</v>
      </c>
      <c r="AU2311" t="s">
        <v>68</v>
      </c>
      <c r="AV2311" t="s">
        <v>68</v>
      </c>
      <c r="AW2311" t="s">
        <v>68</v>
      </c>
      <c r="AX2311" t="s">
        <v>68</v>
      </c>
      <c r="AY2311" t="s">
        <v>68</v>
      </c>
      <c r="AZ2311" t="s">
        <v>68</v>
      </c>
      <c r="BA2311" t="s">
        <v>68</v>
      </c>
      <c r="BB2311" t="s">
        <v>68</v>
      </c>
      <c r="BC2311" t="s">
        <v>68</v>
      </c>
      <c r="BD2311" t="s">
        <v>68</v>
      </c>
      <c r="BE2311" t="s">
        <v>68</v>
      </c>
      <c r="BF2311" t="s">
        <v>68</v>
      </c>
      <c r="BG2311" t="s">
        <v>69</v>
      </c>
      <c r="BH2311" t="s">
        <v>84</v>
      </c>
      <c r="BI2311">
        <v>0.71799999999999997</v>
      </c>
    </row>
    <row r="2312" spans="1:63" hidden="1" x14ac:dyDescent="0.3">
      <c r="A2312">
        <v>2016</v>
      </c>
      <c r="B2312" t="s">
        <v>53</v>
      </c>
      <c r="C2312" t="s">
        <v>2273</v>
      </c>
      <c r="D2312" t="s">
        <v>62</v>
      </c>
      <c r="E2312">
        <v>1</v>
      </c>
      <c r="F2312" t="s">
        <v>71</v>
      </c>
      <c r="G2312" t="s">
        <v>99</v>
      </c>
      <c r="H2312" t="s">
        <v>63</v>
      </c>
      <c r="I2312" t="s">
        <v>77</v>
      </c>
      <c r="J2312" t="s">
        <v>78</v>
      </c>
      <c r="K2312" t="s">
        <v>61</v>
      </c>
      <c r="L2312" t="s">
        <v>62</v>
      </c>
      <c r="M2312">
        <v>1</v>
      </c>
      <c r="N2312" t="s">
        <v>71</v>
      </c>
      <c r="O2312">
        <v>1</v>
      </c>
      <c r="P2312">
        <v>1</v>
      </c>
      <c r="Q2312">
        <v>1</v>
      </c>
      <c r="R2312" t="s">
        <v>63</v>
      </c>
      <c r="S2312" t="s">
        <v>100</v>
      </c>
      <c r="T2312" t="s">
        <v>79</v>
      </c>
      <c r="U2312" t="s">
        <v>78</v>
      </c>
      <c r="V2312" t="s">
        <v>66</v>
      </c>
      <c r="W2312" t="s">
        <v>67</v>
      </c>
      <c r="X2312">
        <v>4</v>
      </c>
      <c r="Y2312">
        <v>0</v>
      </c>
      <c r="Z2312">
        <v>3</v>
      </c>
      <c r="AA2312">
        <v>0</v>
      </c>
      <c r="AB2312">
        <v>7</v>
      </c>
      <c r="AC2312">
        <v>2</v>
      </c>
      <c r="AD2312">
        <v>5</v>
      </c>
      <c r="AE2312">
        <v>2</v>
      </c>
      <c r="AF2312">
        <v>5</v>
      </c>
      <c r="AG2312" t="s">
        <v>68</v>
      </c>
      <c r="AH2312" t="s">
        <v>68</v>
      </c>
      <c r="AI2312" t="s">
        <v>68</v>
      </c>
      <c r="AJ2312" t="s">
        <v>68</v>
      </c>
      <c r="AK2312">
        <v>4</v>
      </c>
      <c r="AL2312">
        <v>0</v>
      </c>
      <c r="AM2312" t="s">
        <v>68</v>
      </c>
      <c r="AN2312" t="s">
        <v>68</v>
      </c>
      <c r="AO2312" t="s">
        <v>68</v>
      </c>
      <c r="AP2312" t="s">
        <v>68</v>
      </c>
      <c r="AQ2312" t="s">
        <v>68</v>
      </c>
      <c r="AR2312" t="s">
        <v>68</v>
      </c>
      <c r="AS2312" t="s">
        <v>68</v>
      </c>
      <c r="AT2312" t="s">
        <v>68</v>
      </c>
      <c r="AU2312" t="s">
        <v>68</v>
      </c>
      <c r="AV2312" t="s">
        <v>68</v>
      </c>
      <c r="AW2312" t="s">
        <v>68</v>
      </c>
      <c r="AX2312" t="s">
        <v>68</v>
      </c>
      <c r="AY2312" t="s">
        <v>68</v>
      </c>
      <c r="AZ2312" t="s">
        <v>68</v>
      </c>
      <c r="BA2312" t="s">
        <v>68</v>
      </c>
      <c r="BB2312" t="s">
        <v>68</v>
      </c>
      <c r="BC2312" t="s">
        <v>68</v>
      </c>
      <c r="BD2312" t="s">
        <v>69</v>
      </c>
      <c r="BE2312" t="s">
        <v>79</v>
      </c>
      <c r="BF2312">
        <v>1</v>
      </c>
    </row>
    <row r="2313" spans="1:63" hidden="1" x14ac:dyDescent="0.3">
      <c r="A2313">
        <v>2016</v>
      </c>
      <c r="B2313" t="s">
        <v>53</v>
      </c>
      <c r="C2313" t="s">
        <v>2274</v>
      </c>
      <c r="D2313" t="s">
        <v>62</v>
      </c>
      <c r="E2313">
        <v>1</v>
      </c>
      <c r="F2313" t="s">
        <v>56</v>
      </c>
      <c r="G2313" t="s">
        <v>112</v>
      </c>
      <c r="H2313" t="s">
        <v>63</v>
      </c>
      <c r="I2313" t="s">
        <v>59</v>
      </c>
      <c r="J2313" t="s">
        <v>72</v>
      </c>
      <c r="K2313" t="s">
        <v>61</v>
      </c>
      <c r="L2313" t="s">
        <v>62</v>
      </c>
      <c r="M2313">
        <v>1</v>
      </c>
      <c r="N2313" t="s">
        <v>56</v>
      </c>
      <c r="O2313">
        <v>7</v>
      </c>
      <c r="P2313">
        <v>14</v>
      </c>
      <c r="Q2313">
        <v>20</v>
      </c>
      <c r="R2313" t="s">
        <v>63</v>
      </c>
      <c r="S2313" t="s">
        <v>100</v>
      </c>
      <c r="T2313" t="s">
        <v>65</v>
      </c>
      <c r="U2313" t="s">
        <v>60</v>
      </c>
      <c r="V2313" t="s">
        <v>66</v>
      </c>
      <c r="W2313" t="s">
        <v>67</v>
      </c>
      <c r="X2313">
        <v>4</v>
      </c>
      <c r="Y2313">
        <v>0</v>
      </c>
      <c r="Z2313">
        <v>3</v>
      </c>
      <c r="AA2313">
        <v>0</v>
      </c>
      <c r="AB2313">
        <v>7</v>
      </c>
      <c r="AC2313">
        <v>2</v>
      </c>
      <c r="AD2313">
        <v>5</v>
      </c>
      <c r="AE2313">
        <v>0</v>
      </c>
      <c r="AF2313">
        <v>5</v>
      </c>
      <c r="AG2313" t="s">
        <v>68</v>
      </c>
      <c r="AH2313" t="s">
        <v>68</v>
      </c>
      <c r="AI2313" t="s">
        <v>68</v>
      </c>
      <c r="AJ2313" t="s">
        <v>68</v>
      </c>
      <c r="AK2313">
        <v>4</v>
      </c>
      <c r="AL2313">
        <v>5</v>
      </c>
      <c r="AM2313">
        <v>1</v>
      </c>
      <c r="AN2313">
        <v>0</v>
      </c>
      <c r="AO2313">
        <v>5</v>
      </c>
      <c r="AP2313" t="s">
        <v>68</v>
      </c>
      <c r="AQ2313" t="s">
        <v>68</v>
      </c>
      <c r="AR2313" t="s">
        <v>68</v>
      </c>
      <c r="AS2313" t="s">
        <v>68</v>
      </c>
      <c r="AT2313" t="s">
        <v>68</v>
      </c>
      <c r="AU2313" t="s">
        <v>68</v>
      </c>
      <c r="AV2313" t="s">
        <v>68</v>
      </c>
      <c r="AW2313" t="s">
        <v>68</v>
      </c>
      <c r="AX2313" t="s">
        <v>68</v>
      </c>
      <c r="AY2313" t="s">
        <v>68</v>
      </c>
      <c r="AZ2313" t="s">
        <v>68</v>
      </c>
      <c r="BA2313" t="s">
        <v>68</v>
      </c>
      <c r="BB2313" t="s">
        <v>68</v>
      </c>
      <c r="BC2313" t="s">
        <v>68</v>
      </c>
      <c r="BD2313" t="s">
        <v>68</v>
      </c>
      <c r="BE2313" t="s">
        <v>68</v>
      </c>
      <c r="BF2313" t="s">
        <v>69</v>
      </c>
      <c r="BG2313" t="s">
        <v>65</v>
      </c>
      <c r="BH2313">
        <v>1</v>
      </c>
    </row>
    <row r="2314" spans="1:63" hidden="1" x14ac:dyDescent="0.3">
      <c r="A2314">
        <v>2016</v>
      </c>
      <c r="B2314" t="s">
        <v>53</v>
      </c>
      <c r="C2314" t="s">
        <v>2275</v>
      </c>
      <c r="D2314" t="s">
        <v>62</v>
      </c>
      <c r="E2314">
        <v>1</v>
      </c>
      <c r="F2314" t="s">
        <v>56</v>
      </c>
      <c r="G2314" t="s">
        <v>112</v>
      </c>
      <c r="H2314" t="s">
        <v>63</v>
      </c>
      <c r="I2314" t="s">
        <v>59</v>
      </c>
      <c r="J2314" t="s">
        <v>72</v>
      </c>
      <c r="K2314" t="s">
        <v>61</v>
      </c>
      <c r="L2314" t="s">
        <v>62</v>
      </c>
      <c r="M2314">
        <v>1</v>
      </c>
      <c r="N2314" t="s">
        <v>56</v>
      </c>
      <c r="O2314">
        <v>7</v>
      </c>
      <c r="P2314">
        <v>14</v>
      </c>
      <c r="Q2314">
        <v>21</v>
      </c>
      <c r="R2314" t="s">
        <v>63</v>
      </c>
      <c r="S2314" t="s">
        <v>100</v>
      </c>
      <c r="T2314" t="s">
        <v>65</v>
      </c>
      <c r="U2314" t="s">
        <v>60</v>
      </c>
      <c r="V2314" t="s">
        <v>66</v>
      </c>
      <c r="W2314" t="s">
        <v>67</v>
      </c>
      <c r="X2314">
        <v>4</v>
      </c>
      <c r="Y2314">
        <v>0</v>
      </c>
      <c r="Z2314">
        <v>3</v>
      </c>
      <c r="AA2314">
        <v>0</v>
      </c>
      <c r="AB2314">
        <v>7</v>
      </c>
      <c r="AC2314">
        <v>6</v>
      </c>
      <c r="AD2314">
        <v>5</v>
      </c>
      <c r="AE2314">
        <v>0</v>
      </c>
      <c r="AF2314">
        <v>5</v>
      </c>
      <c r="AG2314">
        <v>1</v>
      </c>
      <c r="AH2314">
        <v>0</v>
      </c>
      <c r="AI2314">
        <v>5</v>
      </c>
      <c r="AJ2314" t="s">
        <v>68</v>
      </c>
      <c r="AK2314">
        <v>2</v>
      </c>
      <c r="AL2314">
        <v>7</v>
      </c>
      <c r="AM2314">
        <v>5</v>
      </c>
      <c r="AN2314">
        <v>8</v>
      </c>
      <c r="AO2314">
        <v>4</v>
      </c>
      <c r="AP2314">
        <v>5</v>
      </c>
      <c r="AQ2314">
        <v>6</v>
      </c>
      <c r="AR2314">
        <v>5</v>
      </c>
      <c r="AS2314" t="s">
        <v>68</v>
      </c>
      <c r="AT2314" t="s">
        <v>68</v>
      </c>
      <c r="AU2314" t="s">
        <v>68</v>
      </c>
      <c r="AV2314" t="s">
        <v>68</v>
      </c>
      <c r="AW2314" t="s">
        <v>68</v>
      </c>
      <c r="AX2314" t="s">
        <v>68</v>
      </c>
      <c r="AY2314" t="s">
        <v>68</v>
      </c>
      <c r="AZ2314" t="s">
        <v>68</v>
      </c>
      <c r="BA2314" t="s">
        <v>68</v>
      </c>
      <c r="BB2314" t="s">
        <v>68</v>
      </c>
      <c r="BC2314" t="s">
        <v>68</v>
      </c>
      <c r="BD2314" t="s">
        <v>68</v>
      </c>
      <c r="BE2314" t="s">
        <v>68</v>
      </c>
      <c r="BF2314" t="s">
        <v>68</v>
      </c>
      <c r="BG2314" t="s">
        <v>68</v>
      </c>
      <c r="BH2314" t="s">
        <v>69</v>
      </c>
      <c r="BI2314" t="s">
        <v>65</v>
      </c>
      <c r="BJ2314">
        <v>1</v>
      </c>
    </row>
    <row r="2315" spans="1:63" hidden="1" x14ac:dyDescent="0.3">
      <c r="A2315">
        <v>2016</v>
      </c>
      <c r="B2315" t="s">
        <v>53</v>
      </c>
      <c r="C2315" t="s">
        <v>2276</v>
      </c>
      <c r="D2315" t="s">
        <v>62</v>
      </c>
      <c r="E2315">
        <v>1</v>
      </c>
      <c r="F2315" t="s">
        <v>56</v>
      </c>
      <c r="G2315" t="s">
        <v>112</v>
      </c>
      <c r="H2315" t="s">
        <v>63</v>
      </c>
      <c r="I2315" t="s">
        <v>59</v>
      </c>
      <c r="J2315" t="s">
        <v>72</v>
      </c>
      <c r="K2315" t="s">
        <v>61</v>
      </c>
      <c r="L2315" t="s">
        <v>62</v>
      </c>
      <c r="M2315">
        <v>1</v>
      </c>
      <c r="N2315" t="s">
        <v>56</v>
      </c>
      <c r="O2315">
        <v>8</v>
      </c>
      <c r="P2315">
        <v>15</v>
      </c>
      <c r="Q2315">
        <v>22</v>
      </c>
      <c r="R2315" t="s">
        <v>63</v>
      </c>
      <c r="S2315" t="s">
        <v>100</v>
      </c>
      <c r="T2315" t="s">
        <v>65</v>
      </c>
      <c r="U2315" t="s">
        <v>60</v>
      </c>
      <c r="V2315" t="s">
        <v>66</v>
      </c>
      <c r="W2315" t="s">
        <v>67</v>
      </c>
      <c r="X2315">
        <v>4</v>
      </c>
      <c r="Y2315">
        <v>0</v>
      </c>
      <c r="Z2315">
        <v>3</v>
      </c>
      <c r="AA2315">
        <v>0</v>
      </c>
      <c r="AB2315">
        <v>7</v>
      </c>
      <c r="AC2315">
        <v>1</v>
      </c>
      <c r="AD2315">
        <v>1</v>
      </c>
      <c r="AE2315">
        <v>0</v>
      </c>
      <c r="AF2315">
        <v>1</v>
      </c>
      <c r="AG2315" t="s">
        <v>68</v>
      </c>
      <c r="AH2315" t="s">
        <v>68</v>
      </c>
      <c r="AI2315">
        <v>5</v>
      </c>
      <c r="AJ2315">
        <v>5</v>
      </c>
      <c r="AK2315">
        <v>5</v>
      </c>
      <c r="AL2315">
        <v>6</v>
      </c>
      <c r="AM2315">
        <v>4</v>
      </c>
      <c r="AN2315" t="s">
        <v>68</v>
      </c>
      <c r="AO2315" t="s">
        <v>68</v>
      </c>
      <c r="AP2315" t="s">
        <v>68</v>
      </c>
      <c r="AQ2315" t="s">
        <v>68</v>
      </c>
      <c r="AR2315" t="s">
        <v>68</v>
      </c>
      <c r="AS2315" t="s">
        <v>68</v>
      </c>
      <c r="AT2315" t="s">
        <v>68</v>
      </c>
      <c r="AU2315" t="s">
        <v>68</v>
      </c>
      <c r="AV2315" t="s">
        <v>68</v>
      </c>
      <c r="AW2315" t="s">
        <v>68</v>
      </c>
      <c r="AX2315" t="s">
        <v>68</v>
      </c>
      <c r="AY2315" t="s">
        <v>68</v>
      </c>
      <c r="AZ2315" t="s">
        <v>68</v>
      </c>
      <c r="BA2315" t="s">
        <v>68</v>
      </c>
      <c r="BB2315" t="s">
        <v>68</v>
      </c>
      <c r="BC2315" t="s">
        <v>69</v>
      </c>
      <c r="BD2315" t="s">
        <v>65</v>
      </c>
      <c r="BE2315">
        <v>0.97</v>
      </c>
    </row>
    <row r="2316" spans="1:63" hidden="1" x14ac:dyDescent="0.3">
      <c r="A2316">
        <v>2016</v>
      </c>
      <c r="B2316" t="s">
        <v>53</v>
      </c>
      <c r="C2316" t="s">
        <v>2277</v>
      </c>
      <c r="D2316" t="s">
        <v>62</v>
      </c>
      <c r="E2316">
        <v>1</v>
      </c>
      <c r="F2316" t="s">
        <v>56</v>
      </c>
      <c r="G2316" t="s">
        <v>112</v>
      </c>
      <c r="H2316" t="s">
        <v>63</v>
      </c>
      <c r="I2316" t="s">
        <v>83</v>
      </c>
      <c r="J2316" t="s">
        <v>72</v>
      </c>
      <c r="K2316" t="s">
        <v>61</v>
      </c>
      <c r="L2316" t="s">
        <v>62</v>
      </c>
      <c r="M2316">
        <v>1</v>
      </c>
      <c r="N2316" t="s">
        <v>56</v>
      </c>
      <c r="O2316">
        <v>8</v>
      </c>
      <c r="P2316">
        <v>15</v>
      </c>
      <c r="Q2316">
        <v>23</v>
      </c>
      <c r="R2316" t="s">
        <v>63</v>
      </c>
      <c r="S2316" t="s">
        <v>100</v>
      </c>
      <c r="T2316" t="s">
        <v>65</v>
      </c>
      <c r="U2316" t="s">
        <v>60</v>
      </c>
      <c r="V2316" t="s">
        <v>66</v>
      </c>
      <c r="W2316" t="s">
        <v>67</v>
      </c>
      <c r="X2316">
        <v>4</v>
      </c>
      <c r="Y2316">
        <v>0</v>
      </c>
      <c r="Z2316">
        <v>3</v>
      </c>
      <c r="AA2316">
        <v>0</v>
      </c>
      <c r="AB2316">
        <v>7</v>
      </c>
      <c r="AC2316">
        <v>5</v>
      </c>
      <c r="AD2316">
        <v>2</v>
      </c>
      <c r="AE2316">
        <v>5</v>
      </c>
      <c r="AF2316">
        <v>2</v>
      </c>
      <c r="AG2316">
        <v>3</v>
      </c>
      <c r="AH2316">
        <v>5</v>
      </c>
      <c r="AI2316">
        <v>5</v>
      </c>
      <c r="AJ2316">
        <v>4</v>
      </c>
      <c r="AK2316">
        <v>8</v>
      </c>
      <c r="AL2316">
        <v>3</v>
      </c>
      <c r="AM2316">
        <v>5</v>
      </c>
      <c r="AN2316">
        <v>8</v>
      </c>
      <c r="AO2316">
        <v>5</v>
      </c>
      <c r="AP2316">
        <v>8</v>
      </c>
      <c r="AQ2316" t="s">
        <v>68</v>
      </c>
      <c r="AR2316" t="s">
        <v>68</v>
      </c>
      <c r="AS2316" t="s">
        <v>68</v>
      </c>
      <c r="AT2316" t="s">
        <v>68</v>
      </c>
      <c r="AU2316" t="s">
        <v>68</v>
      </c>
      <c r="AV2316" t="s">
        <v>68</v>
      </c>
      <c r="AW2316" t="s">
        <v>68</v>
      </c>
      <c r="AX2316" t="s">
        <v>68</v>
      </c>
      <c r="AY2316" t="s">
        <v>68</v>
      </c>
      <c r="AZ2316" t="s">
        <v>68</v>
      </c>
      <c r="BA2316" t="s">
        <v>68</v>
      </c>
      <c r="BB2316" t="s">
        <v>68</v>
      </c>
      <c r="BC2316" t="s">
        <v>68</v>
      </c>
      <c r="BD2316" t="s">
        <v>68</v>
      </c>
      <c r="BE2316" t="s">
        <v>68</v>
      </c>
      <c r="BF2316" t="s">
        <v>80</v>
      </c>
      <c r="BG2316" t="s">
        <v>84</v>
      </c>
      <c r="BH2316">
        <v>0.71799999999999997</v>
      </c>
    </row>
    <row r="2317" spans="1:63" hidden="1" x14ac:dyDescent="0.3">
      <c r="A2317">
        <v>2016</v>
      </c>
      <c r="B2317" t="s">
        <v>53</v>
      </c>
      <c r="C2317" t="s">
        <v>2278</v>
      </c>
      <c r="D2317" t="s">
        <v>62</v>
      </c>
      <c r="E2317">
        <v>1</v>
      </c>
      <c r="F2317" t="s">
        <v>56</v>
      </c>
      <c r="G2317" t="s">
        <v>112</v>
      </c>
      <c r="H2317" t="s">
        <v>63</v>
      </c>
      <c r="I2317" t="s">
        <v>83</v>
      </c>
      <c r="J2317" t="s">
        <v>72</v>
      </c>
      <c r="K2317" t="s">
        <v>61</v>
      </c>
      <c r="L2317" t="s">
        <v>62</v>
      </c>
      <c r="M2317">
        <v>1</v>
      </c>
      <c r="N2317" t="s">
        <v>56</v>
      </c>
      <c r="O2317">
        <v>9</v>
      </c>
      <c r="P2317">
        <v>17</v>
      </c>
      <c r="Q2317">
        <v>25</v>
      </c>
      <c r="R2317" t="s">
        <v>63</v>
      </c>
      <c r="S2317" t="s">
        <v>100</v>
      </c>
      <c r="T2317" t="s">
        <v>84</v>
      </c>
      <c r="U2317" t="s">
        <v>60</v>
      </c>
      <c r="V2317" t="s">
        <v>66</v>
      </c>
      <c r="W2317" t="s">
        <v>67</v>
      </c>
      <c r="X2317">
        <v>4</v>
      </c>
      <c r="Y2317">
        <v>0</v>
      </c>
      <c r="Z2317">
        <v>3</v>
      </c>
      <c r="AA2317">
        <v>0</v>
      </c>
      <c r="AB2317">
        <v>7</v>
      </c>
      <c r="AC2317">
        <v>10</v>
      </c>
      <c r="AD2317">
        <v>2</v>
      </c>
      <c r="AE2317">
        <v>5</v>
      </c>
      <c r="AF2317">
        <v>3</v>
      </c>
      <c r="AG2317">
        <v>4</v>
      </c>
      <c r="AH2317">
        <v>5</v>
      </c>
      <c r="AI2317">
        <v>7</v>
      </c>
      <c r="AJ2317">
        <v>5</v>
      </c>
      <c r="AK2317" t="s">
        <v>68</v>
      </c>
      <c r="AL2317">
        <v>10</v>
      </c>
      <c r="AM2317">
        <v>8</v>
      </c>
      <c r="AN2317">
        <v>5</v>
      </c>
      <c r="AO2317">
        <v>10</v>
      </c>
      <c r="AP2317">
        <v>9</v>
      </c>
      <c r="AQ2317" t="s">
        <v>68</v>
      </c>
      <c r="AR2317" t="s">
        <v>68</v>
      </c>
      <c r="AS2317" t="s">
        <v>68</v>
      </c>
      <c r="AT2317" t="s">
        <v>68</v>
      </c>
      <c r="AU2317" t="s">
        <v>68</v>
      </c>
      <c r="AV2317" t="s">
        <v>68</v>
      </c>
      <c r="AW2317" t="s">
        <v>68</v>
      </c>
      <c r="AX2317" t="s">
        <v>68</v>
      </c>
      <c r="AY2317" t="s">
        <v>68</v>
      </c>
      <c r="AZ2317" t="s">
        <v>68</v>
      </c>
      <c r="BA2317" t="s">
        <v>68</v>
      </c>
      <c r="BB2317" t="s">
        <v>68</v>
      </c>
      <c r="BC2317" t="s">
        <v>68</v>
      </c>
      <c r="BD2317" t="s">
        <v>68</v>
      </c>
      <c r="BE2317" t="s">
        <v>68</v>
      </c>
      <c r="BF2317" t="s">
        <v>80</v>
      </c>
      <c r="BG2317" t="s">
        <v>84</v>
      </c>
      <c r="BH2317">
        <v>0.71799999999999997</v>
      </c>
    </row>
    <row r="2318" spans="1:63" hidden="1" x14ac:dyDescent="0.3">
      <c r="A2318">
        <v>2016</v>
      </c>
      <c r="B2318" t="s">
        <v>53</v>
      </c>
      <c r="C2318" t="s">
        <v>2279</v>
      </c>
      <c r="D2318" t="s">
        <v>62</v>
      </c>
      <c r="E2318">
        <v>1</v>
      </c>
      <c r="F2318" t="s">
        <v>56</v>
      </c>
      <c r="G2318" t="s">
        <v>112</v>
      </c>
      <c r="H2318" t="s">
        <v>63</v>
      </c>
      <c r="I2318" t="s">
        <v>327</v>
      </c>
      <c r="J2318" t="s">
        <v>133</v>
      </c>
      <c r="K2318" t="s">
        <v>61</v>
      </c>
      <c r="L2318" t="s">
        <v>62</v>
      </c>
      <c r="M2318">
        <v>1</v>
      </c>
      <c r="N2318" t="s">
        <v>56</v>
      </c>
      <c r="O2318">
        <v>9</v>
      </c>
      <c r="P2318">
        <v>18</v>
      </c>
      <c r="Q2318">
        <v>26</v>
      </c>
      <c r="R2318" t="s">
        <v>63</v>
      </c>
      <c r="S2318" t="s">
        <v>100</v>
      </c>
      <c r="T2318" t="s">
        <v>68</v>
      </c>
      <c r="U2318" t="s">
        <v>68</v>
      </c>
      <c r="V2318" t="s">
        <v>66</v>
      </c>
      <c r="W2318" t="s">
        <v>67</v>
      </c>
      <c r="X2318">
        <v>4</v>
      </c>
      <c r="Y2318">
        <v>0</v>
      </c>
      <c r="Z2318">
        <v>3</v>
      </c>
      <c r="AA2318">
        <v>0</v>
      </c>
      <c r="AB2318">
        <v>7</v>
      </c>
      <c r="AC2318" t="s">
        <v>68</v>
      </c>
      <c r="AD2318" t="s">
        <v>68</v>
      </c>
      <c r="AE2318" t="s">
        <v>68</v>
      </c>
      <c r="AF2318" t="s">
        <v>68</v>
      </c>
      <c r="AG2318" t="s">
        <v>68</v>
      </c>
      <c r="AH2318" t="s">
        <v>68</v>
      </c>
      <c r="AI2318">
        <v>3</v>
      </c>
      <c r="AJ2318" t="s">
        <v>68</v>
      </c>
      <c r="AK2318" t="s">
        <v>68</v>
      </c>
      <c r="AL2318" t="s">
        <v>68</v>
      </c>
      <c r="AM2318" t="s">
        <v>68</v>
      </c>
      <c r="AN2318" t="s">
        <v>68</v>
      </c>
      <c r="AO2318" t="s">
        <v>68</v>
      </c>
      <c r="AP2318" t="s">
        <v>68</v>
      </c>
      <c r="AQ2318" t="s">
        <v>68</v>
      </c>
      <c r="AR2318" t="s">
        <v>68</v>
      </c>
      <c r="AS2318" t="s">
        <v>68</v>
      </c>
      <c r="AT2318" t="s">
        <v>68</v>
      </c>
      <c r="AU2318" t="s">
        <v>68</v>
      </c>
      <c r="AV2318" t="s">
        <v>68</v>
      </c>
      <c r="AW2318" t="s">
        <v>68</v>
      </c>
      <c r="AX2318" t="s">
        <v>68</v>
      </c>
      <c r="AY2318" t="s">
        <v>68</v>
      </c>
      <c r="AZ2318" t="s">
        <v>68</v>
      </c>
      <c r="BA2318" t="s">
        <v>68</v>
      </c>
      <c r="BB2318" t="s">
        <v>69</v>
      </c>
      <c r="BC2318" t="s">
        <v>84</v>
      </c>
      <c r="BD2318">
        <v>0.64600000000000002</v>
      </c>
    </row>
    <row r="2319" spans="1:63" hidden="1" x14ac:dyDescent="0.3">
      <c r="A2319">
        <v>2016</v>
      </c>
      <c r="B2319" t="s">
        <v>53</v>
      </c>
      <c r="C2319" t="s">
        <v>2280</v>
      </c>
      <c r="D2319" t="s">
        <v>62</v>
      </c>
      <c r="E2319">
        <v>1</v>
      </c>
      <c r="F2319" t="s">
        <v>56</v>
      </c>
      <c r="G2319" t="s">
        <v>112</v>
      </c>
      <c r="H2319" t="s">
        <v>63</v>
      </c>
      <c r="I2319" t="s">
        <v>83</v>
      </c>
      <c r="J2319" t="s">
        <v>72</v>
      </c>
      <c r="K2319" t="s">
        <v>61</v>
      </c>
      <c r="L2319" t="s">
        <v>62</v>
      </c>
      <c r="M2319">
        <v>1</v>
      </c>
      <c r="N2319" t="s">
        <v>56</v>
      </c>
      <c r="O2319">
        <v>10</v>
      </c>
      <c r="P2319">
        <v>20</v>
      </c>
      <c r="Q2319">
        <v>29</v>
      </c>
      <c r="R2319" t="s">
        <v>63</v>
      </c>
      <c r="S2319" t="s">
        <v>100</v>
      </c>
      <c r="T2319" t="s">
        <v>84</v>
      </c>
      <c r="U2319" t="s">
        <v>60</v>
      </c>
      <c r="V2319" t="s">
        <v>66</v>
      </c>
      <c r="W2319" t="s">
        <v>67</v>
      </c>
      <c r="X2319">
        <v>4</v>
      </c>
      <c r="Y2319">
        <v>0</v>
      </c>
      <c r="Z2319">
        <v>3</v>
      </c>
      <c r="AA2319">
        <v>0</v>
      </c>
      <c r="AB2319">
        <v>7</v>
      </c>
      <c r="AC2319">
        <v>7</v>
      </c>
      <c r="AD2319">
        <v>6</v>
      </c>
      <c r="AE2319" t="s">
        <v>68</v>
      </c>
      <c r="AF2319">
        <v>6</v>
      </c>
      <c r="AG2319">
        <v>5</v>
      </c>
      <c r="AH2319">
        <v>6</v>
      </c>
      <c r="AI2319" t="s">
        <v>68</v>
      </c>
      <c r="AJ2319">
        <v>7</v>
      </c>
      <c r="AK2319">
        <v>5</v>
      </c>
      <c r="AL2319">
        <v>6</v>
      </c>
      <c r="AM2319">
        <v>2</v>
      </c>
      <c r="AN2319">
        <v>5</v>
      </c>
      <c r="AO2319">
        <v>7</v>
      </c>
      <c r="AP2319">
        <v>5</v>
      </c>
      <c r="AQ2319" t="s">
        <v>68</v>
      </c>
      <c r="AR2319" t="s">
        <v>68</v>
      </c>
      <c r="AS2319" t="s">
        <v>68</v>
      </c>
      <c r="AT2319" t="s">
        <v>68</v>
      </c>
      <c r="AU2319" t="s">
        <v>68</v>
      </c>
      <c r="AV2319" t="s">
        <v>68</v>
      </c>
      <c r="AW2319" t="s">
        <v>68</v>
      </c>
      <c r="AX2319" t="s">
        <v>68</v>
      </c>
      <c r="AY2319" t="s">
        <v>68</v>
      </c>
      <c r="AZ2319" t="s">
        <v>68</v>
      </c>
      <c r="BA2319" t="s">
        <v>68</v>
      </c>
      <c r="BB2319" t="s">
        <v>68</v>
      </c>
      <c r="BC2319" t="s">
        <v>68</v>
      </c>
      <c r="BD2319" t="s">
        <v>68</v>
      </c>
      <c r="BE2319" t="s">
        <v>68</v>
      </c>
      <c r="BF2319" t="s">
        <v>80</v>
      </c>
      <c r="BG2319" t="s">
        <v>84</v>
      </c>
      <c r="BH2319">
        <v>0.71799999999999997</v>
      </c>
    </row>
    <row r="2320" spans="1:63" hidden="1" x14ac:dyDescent="0.3">
      <c r="A2320">
        <v>2016</v>
      </c>
      <c r="B2320" t="s">
        <v>53</v>
      </c>
      <c r="C2320" t="s">
        <v>2281</v>
      </c>
      <c r="D2320" t="s">
        <v>62</v>
      </c>
      <c r="E2320">
        <v>1</v>
      </c>
      <c r="F2320" t="s">
        <v>56</v>
      </c>
      <c r="G2320" t="s">
        <v>112</v>
      </c>
      <c r="H2320" t="s">
        <v>63</v>
      </c>
      <c r="I2320" t="s">
        <v>83</v>
      </c>
      <c r="J2320" t="s">
        <v>72</v>
      </c>
      <c r="K2320" t="s">
        <v>61</v>
      </c>
      <c r="L2320" t="s">
        <v>62</v>
      </c>
      <c r="M2320">
        <v>1</v>
      </c>
      <c r="N2320" t="s">
        <v>56</v>
      </c>
      <c r="O2320">
        <v>10</v>
      </c>
      <c r="P2320">
        <v>20</v>
      </c>
      <c r="Q2320">
        <v>30</v>
      </c>
      <c r="R2320" t="s">
        <v>63</v>
      </c>
      <c r="S2320" t="s">
        <v>100</v>
      </c>
      <c r="T2320" t="s">
        <v>65</v>
      </c>
      <c r="U2320" t="s">
        <v>60</v>
      </c>
      <c r="V2320" t="s">
        <v>66</v>
      </c>
      <c r="W2320" t="s">
        <v>67</v>
      </c>
      <c r="X2320">
        <v>4</v>
      </c>
      <c r="Y2320">
        <v>0</v>
      </c>
      <c r="Z2320">
        <v>3</v>
      </c>
      <c r="AA2320">
        <v>0</v>
      </c>
      <c r="AB2320">
        <v>7</v>
      </c>
      <c r="AC2320">
        <v>4</v>
      </c>
      <c r="AD2320">
        <v>5</v>
      </c>
      <c r="AE2320">
        <v>1</v>
      </c>
      <c r="AF2320">
        <v>1</v>
      </c>
      <c r="AG2320">
        <v>5</v>
      </c>
      <c r="AH2320">
        <v>2</v>
      </c>
      <c r="AI2320">
        <v>2</v>
      </c>
      <c r="AJ2320">
        <v>3</v>
      </c>
      <c r="AK2320">
        <v>5</v>
      </c>
      <c r="AL2320">
        <v>8</v>
      </c>
      <c r="AM2320">
        <v>10</v>
      </c>
      <c r="AN2320">
        <v>9</v>
      </c>
      <c r="AO2320">
        <v>5</v>
      </c>
      <c r="AP2320">
        <v>8</v>
      </c>
      <c r="AQ2320" t="s">
        <v>68</v>
      </c>
      <c r="AR2320" t="s">
        <v>68</v>
      </c>
      <c r="AS2320" t="s">
        <v>68</v>
      </c>
      <c r="AT2320" t="s">
        <v>68</v>
      </c>
      <c r="AU2320" t="s">
        <v>68</v>
      </c>
      <c r="AV2320" t="s">
        <v>68</v>
      </c>
      <c r="AW2320" t="s">
        <v>68</v>
      </c>
      <c r="AX2320" t="s">
        <v>68</v>
      </c>
      <c r="AY2320" t="s">
        <v>68</v>
      </c>
      <c r="AZ2320" t="s">
        <v>68</v>
      </c>
      <c r="BA2320" t="s">
        <v>68</v>
      </c>
      <c r="BB2320" t="s">
        <v>68</v>
      </c>
      <c r="BC2320" t="s">
        <v>68</v>
      </c>
      <c r="BD2320" t="s">
        <v>68</v>
      </c>
      <c r="BE2320" t="s">
        <v>68</v>
      </c>
      <c r="BF2320" t="s">
        <v>69</v>
      </c>
      <c r="BG2320" t="s">
        <v>84</v>
      </c>
      <c r="BH2320">
        <v>0.54500000000000004</v>
      </c>
    </row>
    <row r="2321" spans="1:62" hidden="1" x14ac:dyDescent="0.3">
      <c r="A2321">
        <v>2016</v>
      </c>
      <c r="B2321" t="s">
        <v>53</v>
      </c>
      <c r="C2321" t="s">
        <v>2282</v>
      </c>
      <c r="D2321" t="s">
        <v>62</v>
      </c>
      <c r="E2321">
        <v>1</v>
      </c>
      <c r="F2321" t="s">
        <v>56</v>
      </c>
      <c r="G2321" t="s">
        <v>112</v>
      </c>
      <c r="H2321" t="s">
        <v>63</v>
      </c>
      <c r="I2321" t="s">
        <v>83</v>
      </c>
      <c r="J2321" t="s">
        <v>72</v>
      </c>
      <c r="K2321" t="s">
        <v>61</v>
      </c>
      <c r="L2321" t="s">
        <v>62</v>
      </c>
      <c r="M2321">
        <v>1</v>
      </c>
      <c r="N2321" t="s">
        <v>56</v>
      </c>
      <c r="O2321">
        <v>11</v>
      </c>
      <c r="P2321">
        <v>21</v>
      </c>
      <c r="Q2321">
        <v>31</v>
      </c>
      <c r="R2321" t="s">
        <v>63</v>
      </c>
      <c r="S2321" t="s">
        <v>100</v>
      </c>
      <c r="T2321" t="s">
        <v>65</v>
      </c>
      <c r="U2321" t="s">
        <v>60</v>
      </c>
      <c r="V2321" t="s">
        <v>66</v>
      </c>
      <c r="W2321" t="s">
        <v>67</v>
      </c>
      <c r="X2321">
        <v>4</v>
      </c>
      <c r="Y2321">
        <v>0</v>
      </c>
      <c r="Z2321">
        <v>3</v>
      </c>
      <c r="AA2321">
        <v>0</v>
      </c>
      <c r="AB2321">
        <v>7</v>
      </c>
      <c r="AC2321">
        <v>7</v>
      </c>
      <c r="AD2321">
        <v>3</v>
      </c>
      <c r="AE2321">
        <v>5</v>
      </c>
      <c r="AF2321">
        <v>2</v>
      </c>
      <c r="AG2321">
        <v>3</v>
      </c>
      <c r="AH2321">
        <v>5</v>
      </c>
      <c r="AI2321">
        <v>3</v>
      </c>
      <c r="AJ2321">
        <v>5</v>
      </c>
      <c r="AK2321">
        <v>7</v>
      </c>
      <c r="AL2321">
        <v>3</v>
      </c>
      <c r="AM2321">
        <v>5</v>
      </c>
      <c r="AN2321">
        <v>7</v>
      </c>
      <c r="AO2321">
        <v>9</v>
      </c>
      <c r="AP2321">
        <v>5</v>
      </c>
      <c r="AQ2321" t="s">
        <v>68</v>
      </c>
      <c r="AR2321" t="s">
        <v>68</v>
      </c>
      <c r="AS2321" t="s">
        <v>68</v>
      </c>
      <c r="AT2321" t="s">
        <v>68</v>
      </c>
      <c r="AU2321" t="s">
        <v>68</v>
      </c>
      <c r="AV2321" t="s">
        <v>68</v>
      </c>
      <c r="AW2321" t="s">
        <v>68</v>
      </c>
      <c r="AX2321" t="s">
        <v>68</v>
      </c>
      <c r="AY2321" t="s">
        <v>68</v>
      </c>
      <c r="AZ2321" t="s">
        <v>68</v>
      </c>
      <c r="BA2321" t="s">
        <v>68</v>
      </c>
      <c r="BB2321" t="s">
        <v>68</v>
      </c>
      <c r="BC2321" t="s">
        <v>68</v>
      </c>
      <c r="BD2321" t="s">
        <v>68</v>
      </c>
      <c r="BE2321" t="s">
        <v>68</v>
      </c>
      <c r="BF2321" t="s">
        <v>80</v>
      </c>
      <c r="BG2321" t="s">
        <v>84</v>
      </c>
      <c r="BH2321">
        <v>0.71799999999999997</v>
      </c>
    </row>
    <row r="2322" spans="1:62" hidden="1" x14ac:dyDescent="0.3">
      <c r="A2322">
        <v>2016</v>
      </c>
      <c r="B2322" t="s">
        <v>53</v>
      </c>
      <c r="C2322" t="s">
        <v>2283</v>
      </c>
      <c r="D2322" t="s">
        <v>62</v>
      </c>
      <c r="E2322">
        <v>1</v>
      </c>
      <c r="F2322" t="s">
        <v>56</v>
      </c>
      <c r="G2322" t="s">
        <v>112</v>
      </c>
      <c r="H2322" t="s">
        <v>63</v>
      </c>
      <c r="I2322" t="s">
        <v>83</v>
      </c>
      <c r="J2322" t="s">
        <v>72</v>
      </c>
      <c r="K2322" t="s">
        <v>61</v>
      </c>
      <c r="L2322" t="s">
        <v>62</v>
      </c>
      <c r="M2322">
        <v>1</v>
      </c>
      <c r="N2322" t="s">
        <v>56</v>
      </c>
      <c r="O2322">
        <v>11</v>
      </c>
      <c r="P2322">
        <v>22</v>
      </c>
      <c r="Q2322">
        <v>32</v>
      </c>
      <c r="R2322" t="s">
        <v>63</v>
      </c>
      <c r="S2322" t="s">
        <v>100</v>
      </c>
      <c r="T2322" t="s">
        <v>84</v>
      </c>
      <c r="U2322" t="s">
        <v>60</v>
      </c>
      <c r="V2322" t="s">
        <v>66</v>
      </c>
      <c r="W2322" t="s">
        <v>67</v>
      </c>
      <c r="X2322">
        <v>4</v>
      </c>
      <c r="Y2322">
        <v>0</v>
      </c>
      <c r="Z2322">
        <v>3</v>
      </c>
      <c r="AA2322">
        <v>0</v>
      </c>
      <c r="AB2322">
        <v>7</v>
      </c>
      <c r="AC2322">
        <v>8</v>
      </c>
      <c r="AD2322">
        <v>2</v>
      </c>
      <c r="AE2322">
        <v>4</v>
      </c>
      <c r="AF2322">
        <v>3</v>
      </c>
      <c r="AG2322">
        <v>5</v>
      </c>
      <c r="AH2322">
        <v>9</v>
      </c>
      <c r="AI2322" t="s">
        <v>68</v>
      </c>
      <c r="AJ2322">
        <v>9</v>
      </c>
      <c r="AK2322">
        <v>5</v>
      </c>
      <c r="AL2322">
        <v>6</v>
      </c>
      <c r="AM2322">
        <v>5</v>
      </c>
      <c r="AN2322">
        <v>8</v>
      </c>
      <c r="AO2322">
        <v>5</v>
      </c>
      <c r="AP2322">
        <v>6</v>
      </c>
      <c r="AQ2322" t="s">
        <v>68</v>
      </c>
      <c r="AR2322" t="s">
        <v>68</v>
      </c>
      <c r="AS2322" t="s">
        <v>68</v>
      </c>
      <c r="AT2322" t="s">
        <v>68</v>
      </c>
      <c r="AU2322" t="s">
        <v>68</v>
      </c>
      <c r="AV2322" t="s">
        <v>68</v>
      </c>
      <c r="AW2322" t="s">
        <v>68</v>
      </c>
      <c r="AX2322" t="s">
        <v>68</v>
      </c>
      <c r="AY2322" t="s">
        <v>68</v>
      </c>
      <c r="AZ2322" t="s">
        <v>68</v>
      </c>
      <c r="BA2322" t="s">
        <v>68</v>
      </c>
      <c r="BB2322" t="s">
        <v>68</v>
      </c>
      <c r="BC2322" t="s">
        <v>68</v>
      </c>
      <c r="BD2322" t="s">
        <v>68</v>
      </c>
      <c r="BE2322" t="s">
        <v>68</v>
      </c>
      <c r="BF2322" t="s">
        <v>69</v>
      </c>
      <c r="BG2322" t="s">
        <v>84</v>
      </c>
      <c r="BH2322">
        <v>0.71799999999999997</v>
      </c>
    </row>
    <row r="2323" spans="1:62" hidden="1" x14ac:dyDescent="0.3">
      <c r="A2323">
        <v>2016</v>
      </c>
      <c r="B2323" t="s">
        <v>53</v>
      </c>
      <c r="C2323" t="s">
        <v>2284</v>
      </c>
      <c r="D2323" t="s">
        <v>62</v>
      </c>
      <c r="E2323">
        <v>1</v>
      </c>
      <c r="F2323" t="s">
        <v>56</v>
      </c>
      <c r="G2323" t="s">
        <v>112</v>
      </c>
      <c r="H2323" t="s">
        <v>63</v>
      </c>
      <c r="I2323" t="s">
        <v>59</v>
      </c>
      <c r="J2323" t="s">
        <v>72</v>
      </c>
      <c r="K2323" t="s">
        <v>61</v>
      </c>
      <c r="L2323" t="s">
        <v>62</v>
      </c>
      <c r="M2323">
        <v>1</v>
      </c>
      <c r="N2323" t="s">
        <v>56</v>
      </c>
      <c r="O2323">
        <v>11</v>
      </c>
      <c r="P2323">
        <v>22</v>
      </c>
      <c r="Q2323">
        <v>33</v>
      </c>
      <c r="R2323" t="s">
        <v>63</v>
      </c>
      <c r="S2323" t="s">
        <v>100</v>
      </c>
      <c r="T2323" t="s">
        <v>65</v>
      </c>
      <c r="U2323" t="s">
        <v>60</v>
      </c>
      <c r="V2323" t="s">
        <v>66</v>
      </c>
      <c r="W2323" t="s">
        <v>67</v>
      </c>
      <c r="X2323">
        <v>4</v>
      </c>
      <c r="Y2323">
        <v>0</v>
      </c>
      <c r="Z2323">
        <v>3</v>
      </c>
      <c r="AA2323">
        <v>0</v>
      </c>
      <c r="AB2323">
        <v>7</v>
      </c>
      <c r="AC2323">
        <v>2</v>
      </c>
      <c r="AD2323">
        <v>5</v>
      </c>
      <c r="AE2323">
        <v>2</v>
      </c>
      <c r="AF2323">
        <v>1</v>
      </c>
      <c r="AG2323">
        <v>0</v>
      </c>
      <c r="AH2323">
        <v>5</v>
      </c>
      <c r="AI2323">
        <v>1</v>
      </c>
      <c r="AJ2323" t="s">
        <v>68</v>
      </c>
      <c r="AK2323">
        <v>6</v>
      </c>
      <c r="AL2323">
        <v>6</v>
      </c>
      <c r="AM2323">
        <v>5</v>
      </c>
      <c r="AN2323">
        <v>8</v>
      </c>
      <c r="AO2323">
        <v>5</v>
      </c>
      <c r="AP2323">
        <v>5</v>
      </c>
      <c r="AQ2323" t="s">
        <v>68</v>
      </c>
      <c r="AR2323" t="s">
        <v>68</v>
      </c>
      <c r="AS2323" t="s">
        <v>68</v>
      </c>
      <c r="AT2323" t="s">
        <v>68</v>
      </c>
      <c r="AU2323" t="s">
        <v>68</v>
      </c>
      <c r="AV2323" t="s">
        <v>68</v>
      </c>
      <c r="AW2323" t="s">
        <v>68</v>
      </c>
      <c r="AX2323" t="s">
        <v>68</v>
      </c>
      <c r="AY2323" t="s">
        <v>68</v>
      </c>
      <c r="AZ2323" t="s">
        <v>68</v>
      </c>
      <c r="BA2323" t="s">
        <v>68</v>
      </c>
      <c r="BB2323" t="s">
        <v>68</v>
      </c>
      <c r="BC2323" t="s">
        <v>68</v>
      </c>
      <c r="BD2323" t="s">
        <v>68</v>
      </c>
      <c r="BE2323" t="s">
        <v>68</v>
      </c>
      <c r="BF2323" t="s">
        <v>69</v>
      </c>
      <c r="BG2323" t="s">
        <v>65</v>
      </c>
      <c r="BH2323">
        <v>1</v>
      </c>
    </row>
    <row r="2324" spans="1:62" hidden="1" x14ac:dyDescent="0.3">
      <c r="A2324">
        <v>2016</v>
      </c>
      <c r="B2324" t="s">
        <v>53</v>
      </c>
      <c r="C2324" t="s">
        <v>2285</v>
      </c>
      <c r="D2324" t="s">
        <v>62</v>
      </c>
      <c r="E2324">
        <v>1</v>
      </c>
      <c r="F2324" t="s">
        <v>56</v>
      </c>
      <c r="G2324" t="s">
        <v>112</v>
      </c>
      <c r="H2324" t="s">
        <v>63</v>
      </c>
      <c r="I2324" t="s">
        <v>59</v>
      </c>
      <c r="J2324" t="s">
        <v>72</v>
      </c>
      <c r="K2324" t="s">
        <v>61</v>
      </c>
      <c r="L2324" t="s">
        <v>62</v>
      </c>
      <c r="M2324">
        <v>1</v>
      </c>
      <c r="N2324" t="s">
        <v>56</v>
      </c>
      <c r="O2324">
        <v>10</v>
      </c>
      <c r="P2324">
        <v>19</v>
      </c>
      <c r="Q2324">
        <v>30</v>
      </c>
      <c r="R2324" t="s">
        <v>63</v>
      </c>
      <c r="S2324" t="s">
        <v>100</v>
      </c>
      <c r="T2324" t="s">
        <v>65</v>
      </c>
      <c r="U2324" t="s">
        <v>60</v>
      </c>
      <c r="V2324" t="s">
        <v>66</v>
      </c>
      <c r="W2324" t="s">
        <v>67</v>
      </c>
      <c r="X2324">
        <v>4</v>
      </c>
      <c r="Y2324">
        <v>0</v>
      </c>
      <c r="Z2324">
        <v>3</v>
      </c>
      <c r="AA2324">
        <v>0</v>
      </c>
      <c r="AB2324">
        <v>7</v>
      </c>
      <c r="AC2324">
        <v>2</v>
      </c>
      <c r="AD2324">
        <v>5</v>
      </c>
      <c r="AE2324">
        <v>2</v>
      </c>
      <c r="AF2324">
        <v>0</v>
      </c>
      <c r="AG2324">
        <v>1</v>
      </c>
      <c r="AH2324">
        <v>5</v>
      </c>
      <c r="AI2324">
        <v>0</v>
      </c>
      <c r="AJ2324">
        <v>5</v>
      </c>
      <c r="AK2324">
        <v>0</v>
      </c>
      <c r="AL2324">
        <v>5</v>
      </c>
      <c r="AM2324">
        <v>7</v>
      </c>
      <c r="AN2324">
        <v>5</v>
      </c>
      <c r="AO2324">
        <v>10</v>
      </c>
      <c r="AP2324">
        <v>7</v>
      </c>
      <c r="AQ2324">
        <v>5</v>
      </c>
      <c r="AR2324">
        <v>5</v>
      </c>
      <c r="AS2324" t="s">
        <v>68</v>
      </c>
      <c r="AT2324" t="s">
        <v>68</v>
      </c>
      <c r="AU2324" t="s">
        <v>68</v>
      </c>
      <c r="AV2324" t="s">
        <v>68</v>
      </c>
      <c r="AW2324" t="s">
        <v>68</v>
      </c>
      <c r="AX2324" t="s">
        <v>68</v>
      </c>
      <c r="AY2324" t="s">
        <v>68</v>
      </c>
      <c r="AZ2324" t="s">
        <v>68</v>
      </c>
      <c r="BA2324" t="s">
        <v>68</v>
      </c>
      <c r="BB2324" t="s">
        <v>68</v>
      </c>
      <c r="BC2324" t="s">
        <v>68</v>
      </c>
      <c r="BD2324" t="s">
        <v>68</v>
      </c>
      <c r="BE2324" t="s">
        <v>68</v>
      </c>
      <c r="BF2324" t="s">
        <v>68</v>
      </c>
      <c r="BG2324" t="s">
        <v>68</v>
      </c>
      <c r="BH2324" t="s">
        <v>69</v>
      </c>
      <c r="BI2324" t="s">
        <v>65</v>
      </c>
      <c r="BJ2324">
        <v>1</v>
      </c>
    </row>
    <row r="2325" spans="1:62" hidden="1" x14ac:dyDescent="0.3">
      <c r="A2325">
        <v>2016</v>
      </c>
      <c r="B2325" t="s">
        <v>53</v>
      </c>
      <c r="C2325" t="s">
        <v>2286</v>
      </c>
      <c r="D2325" t="s">
        <v>62</v>
      </c>
      <c r="E2325">
        <v>1</v>
      </c>
      <c r="F2325" t="s">
        <v>56</v>
      </c>
      <c r="G2325" t="s">
        <v>112</v>
      </c>
      <c r="H2325" t="s">
        <v>63</v>
      </c>
      <c r="I2325" t="s">
        <v>83</v>
      </c>
      <c r="J2325" t="s">
        <v>72</v>
      </c>
      <c r="K2325" t="s">
        <v>61</v>
      </c>
      <c r="L2325" t="s">
        <v>62</v>
      </c>
      <c r="M2325">
        <v>1</v>
      </c>
      <c r="N2325" t="s">
        <v>56</v>
      </c>
      <c r="O2325">
        <v>8</v>
      </c>
      <c r="P2325">
        <v>16</v>
      </c>
      <c r="Q2325">
        <v>24</v>
      </c>
      <c r="R2325" t="s">
        <v>63</v>
      </c>
      <c r="S2325" t="s">
        <v>100</v>
      </c>
      <c r="T2325" t="s">
        <v>84</v>
      </c>
      <c r="U2325" t="s">
        <v>60</v>
      </c>
      <c r="V2325" t="s">
        <v>66</v>
      </c>
      <c r="W2325" t="s">
        <v>67</v>
      </c>
      <c r="X2325">
        <v>4</v>
      </c>
      <c r="Y2325">
        <v>0</v>
      </c>
      <c r="Z2325">
        <v>3</v>
      </c>
      <c r="AA2325">
        <v>0</v>
      </c>
      <c r="AB2325">
        <v>7</v>
      </c>
      <c r="AC2325">
        <v>8</v>
      </c>
      <c r="AD2325">
        <v>4</v>
      </c>
      <c r="AE2325">
        <v>5</v>
      </c>
      <c r="AF2325" t="s">
        <v>68</v>
      </c>
      <c r="AG2325">
        <v>4</v>
      </c>
      <c r="AH2325">
        <v>7</v>
      </c>
      <c r="AI2325">
        <v>5</v>
      </c>
      <c r="AJ2325" t="s">
        <v>68</v>
      </c>
      <c r="AK2325">
        <v>8</v>
      </c>
      <c r="AL2325">
        <v>5</v>
      </c>
      <c r="AM2325">
        <v>10</v>
      </c>
      <c r="AN2325">
        <v>8</v>
      </c>
      <c r="AO2325">
        <v>5</v>
      </c>
      <c r="AP2325">
        <v>9</v>
      </c>
      <c r="AQ2325">
        <v>5</v>
      </c>
      <c r="AR2325" t="s">
        <v>68</v>
      </c>
      <c r="AS2325" t="s">
        <v>68</v>
      </c>
      <c r="AT2325" t="s">
        <v>68</v>
      </c>
      <c r="AU2325" t="s">
        <v>68</v>
      </c>
      <c r="AV2325" t="s">
        <v>68</v>
      </c>
      <c r="AW2325" t="s">
        <v>68</v>
      </c>
      <c r="AX2325" t="s">
        <v>68</v>
      </c>
      <c r="AY2325" t="s">
        <v>68</v>
      </c>
      <c r="AZ2325" t="s">
        <v>68</v>
      </c>
      <c r="BA2325" t="s">
        <v>68</v>
      </c>
      <c r="BB2325" t="s">
        <v>68</v>
      </c>
      <c r="BC2325" t="s">
        <v>68</v>
      </c>
      <c r="BD2325" t="s">
        <v>68</v>
      </c>
      <c r="BE2325" t="s">
        <v>68</v>
      </c>
      <c r="BF2325" t="s">
        <v>68</v>
      </c>
      <c r="BG2325" t="s">
        <v>69</v>
      </c>
      <c r="BH2325" t="s">
        <v>84</v>
      </c>
      <c r="BI2325">
        <v>0.80700000000000005</v>
      </c>
    </row>
    <row r="2326" spans="1:62" hidden="1" x14ac:dyDescent="0.3">
      <c r="A2326">
        <v>2016</v>
      </c>
      <c r="B2326" t="s">
        <v>53</v>
      </c>
      <c r="C2326" t="s">
        <v>2287</v>
      </c>
      <c r="D2326" t="s">
        <v>62</v>
      </c>
      <c r="E2326">
        <v>1</v>
      </c>
      <c r="F2326" t="s">
        <v>56</v>
      </c>
      <c r="G2326" t="s">
        <v>112</v>
      </c>
      <c r="H2326" t="s">
        <v>63</v>
      </c>
      <c r="I2326" t="s">
        <v>83</v>
      </c>
      <c r="J2326" t="s">
        <v>72</v>
      </c>
      <c r="K2326" t="s">
        <v>61</v>
      </c>
      <c r="L2326" t="s">
        <v>62</v>
      </c>
      <c r="M2326">
        <v>1</v>
      </c>
      <c r="N2326" t="s">
        <v>56</v>
      </c>
      <c r="O2326">
        <v>1</v>
      </c>
      <c r="P2326">
        <v>1</v>
      </c>
      <c r="Q2326">
        <v>1</v>
      </c>
      <c r="R2326" t="s">
        <v>63</v>
      </c>
      <c r="S2326" t="s">
        <v>100</v>
      </c>
      <c r="T2326" t="s">
        <v>84</v>
      </c>
      <c r="U2326" t="s">
        <v>60</v>
      </c>
      <c r="V2326" t="s">
        <v>66</v>
      </c>
      <c r="W2326" t="s">
        <v>67</v>
      </c>
      <c r="X2326">
        <v>4</v>
      </c>
      <c r="Y2326">
        <v>0</v>
      </c>
      <c r="Z2326">
        <v>3</v>
      </c>
      <c r="AA2326">
        <v>0</v>
      </c>
      <c r="AB2326">
        <v>7</v>
      </c>
      <c r="AC2326">
        <v>5</v>
      </c>
      <c r="AD2326">
        <v>4</v>
      </c>
      <c r="AE2326">
        <v>2</v>
      </c>
      <c r="AF2326">
        <v>5</v>
      </c>
      <c r="AG2326">
        <v>5</v>
      </c>
      <c r="AH2326" t="s">
        <v>68</v>
      </c>
      <c r="AI2326">
        <v>10</v>
      </c>
      <c r="AJ2326">
        <v>9</v>
      </c>
      <c r="AK2326">
        <v>9</v>
      </c>
      <c r="AL2326">
        <v>7</v>
      </c>
      <c r="AM2326" t="s">
        <v>68</v>
      </c>
      <c r="AN2326" t="s">
        <v>68</v>
      </c>
      <c r="AO2326" t="s">
        <v>68</v>
      </c>
      <c r="AP2326" t="s">
        <v>68</v>
      </c>
      <c r="AQ2326" t="s">
        <v>68</v>
      </c>
      <c r="AR2326" t="s">
        <v>68</v>
      </c>
      <c r="AS2326" t="s">
        <v>68</v>
      </c>
      <c r="AT2326" t="s">
        <v>68</v>
      </c>
      <c r="AU2326" t="s">
        <v>68</v>
      </c>
      <c r="AV2326" t="s">
        <v>68</v>
      </c>
      <c r="AW2326" t="s">
        <v>68</v>
      </c>
      <c r="AX2326" t="s">
        <v>68</v>
      </c>
      <c r="AY2326" t="s">
        <v>68</v>
      </c>
      <c r="AZ2326" t="s">
        <v>68</v>
      </c>
      <c r="BA2326" t="s">
        <v>68</v>
      </c>
      <c r="BB2326" t="s">
        <v>69</v>
      </c>
      <c r="BC2326" t="s">
        <v>84</v>
      </c>
      <c r="BD2326">
        <v>0.96499999999999997</v>
      </c>
    </row>
    <row r="2327" spans="1:62" hidden="1" x14ac:dyDescent="0.3">
      <c r="A2327">
        <v>2016</v>
      </c>
      <c r="B2327" t="s">
        <v>53</v>
      </c>
      <c r="C2327" t="s">
        <v>2288</v>
      </c>
      <c r="D2327" t="s">
        <v>62</v>
      </c>
      <c r="E2327">
        <v>1</v>
      </c>
      <c r="F2327" t="s">
        <v>71</v>
      </c>
      <c r="G2327" t="s">
        <v>112</v>
      </c>
      <c r="H2327" t="s">
        <v>63</v>
      </c>
      <c r="I2327" t="s">
        <v>59</v>
      </c>
      <c r="J2327" t="s">
        <v>72</v>
      </c>
      <c r="K2327" t="s">
        <v>61</v>
      </c>
      <c r="L2327" t="s">
        <v>62</v>
      </c>
      <c r="M2327">
        <v>1</v>
      </c>
      <c r="N2327" t="s">
        <v>71</v>
      </c>
      <c r="O2327">
        <v>3</v>
      </c>
      <c r="P2327">
        <v>6</v>
      </c>
      <c r="Q2327">
        <v>8</v>
      </c>
      <c r="R2327" t="s">
        <v>63</v>
      </c>
      <c r="S2327" t="s">
        <v>100</v>
      </c>
      <c r="T2327" t="s">
        <v>65</v>
      </c>
      <c r="U2327" t="s">
        <v>60</v>
      </c>
      <c r="V2327" t="s">
        <v>66</v>
      </c>
      <c r="W2327" t="s">
        <v>67</v>
      </c>
      <c r="X2327">
        <v>4</v>
      </c>
      <c r="Y2327">
        <v>0</v>
      </c>
      <c r="Z2327">
        <v>3</v>
      </c>
      <c r="AA2327">
        <v>0</v>
      </c>
      <c r="AB2327">
        <v>7</v>
      </c>
      <c r="AC2327">
        <v>1</v>
      </c>
      <c r="AD2327">
        <v>5</v>
      </c>
      <c r="AE2327">
        <v>2</v>
      </c>
      <c r="AF2327">
        <v>0</v>
      </c>
      <c r="AG2327">
        <v>1</v>
      </c>
      <c r="AH2327" t="s">
        <v>68</v>
      </c>
      <c r="AI2327">
        <v>1</v>
      </c>
      <c r="AJ2327">
        <v>5</v>
      </c>
      <c r="AK2327">
        <v>4</v>
      </c>
      <c r="AL2327">
        <v>1</v>
      </c>
      <c r="AM2327">
        <v>6</v>
      </c>
      <c r="AN2327">
        <v>5</v>
      </c>
      <c r="AO2327">
        <v>9</v>
      </c>
      <c r="AP2327">
        <v>5</v>
      </c>
      <c r="AQ2327" t="s">
        <v>68</v>
      </c>
      <c r="AR2327" t="s">
        <v>68</v>
      </c>
      <c r="AS2327" t="s">
        <v>68</v>
      </c>
      <c r="AT2327" t="s">
        <v>68</v>
      </c>
      <c r="AU2327" t="s">
        <v>68</v>
      </c>
      <c r="AV2327" t="s">
        <v>68</v>
      </c>
      <c r="AW2327" t="s">
        <v>68</v>
      </c>
      <c r="AX2327" t="s">
        <v>68</v>
      </c>
      <c r="AY2327" t="s">
        <v>68</v>
      </c>
      <c r="AZ2327" t="s">
        <v>68</v>
      </c>
      <c r="BA2327" t="s">
        <v>68</v>
      </c>
      <c r="BB2327" t="s">
        <v>68</v>
      </c>
      <c r="BC2327" t="s">
        <v>68</v>
      </c>
      <c r="BD2327" t="s">
        <v>68</v>
      </c>
      <c r="BE2327" t="s">
        <v>68</v>
      </c>
      <c r="BF2327" t="s">
        <v>80</v>
      </c>
      <c r="BG2327" t="s">
        <v>65</v>
      </c>
      <c r="BH2327">
        <v>0.97</v>
      </c>
    </row>
    <row r="2328" spans="1:62" hidden="1" x14ac:dyDescent="0.3">
      <c r="A2328">
        <v>2016</v>
      </c>
      <c r="B2328" t="s">
        <v>53</v>
      </c>
      <c r="C2328" t="s">
        <v>2289</v>
      </c>
      <c r="D2328" t="s">
        <v>62</v>
      </c>
      <c r="E2328">
        <v>1</v>
      </c>
      <c r="F2328" t="s">
        <v>56</v>
      </c>
      <c r="G2328" t="s">
        <v>112</v>
      </c>
      <c r="H2328" t="s">
        <v>63</v>
      </c>
      <c r="I2328" t="s">
        <v>83</v>
      </c>
      <c r="J2328" t="s">
        <v>72</v>
      </c>
      <c r="K2328" t="s">
        <v>61</v>
      </c>
      <c r="L2328" t="s">
        <v>62</v>
      </c>
      <c r="M2328">
        <v>1</v>
      </c>
      <c r="N2328" t="s">
        <v>56</v>
      </c>
      <c r="O2328">
        <v>1</v>
      </c>
      <c r="P2328">
        <v>2</v>
      </c>
      <c r="Q2328">
        <v>3</v>
      </c>
      <c r="R2328" t="s">
        <v>63</v>
      </c>
      <c r="S2328" t="s">
        <v>100</v>
      </c>
      <c r="T2328" t="s">
        <v>65</v>
      </c>
      <c r="U2328" t="s">
        <v>60</v>
      </c>
      <c r="V2328" t="s">
        <v>66</v>
      </c>
      <c r="W2328" t="s">
        <v>67</v>
      </c>
      <c r="X2328">
        <v>4</v>
      </c>
      <c r="Y2328">
        <v>0</v>
      </c>
      <c r="Z2328">
        <v>3</v>
      </c>
      <c r="AA2328">
        <v>0</v>
      </c>
      <c r="AB2328">
        <v>7</v>
      </c>
      <c r="AC2328">
        <v>5</v>
      </c>
      <c r="AD2328">
        <v>1</v>
      </c>
      <c r="AE2328">
        <v>5</v>
      </c>
      <c r="AF2328">
        <v>1</v>
      </c>
      <c r="AG2328">
        <v>5</v>
      </c>
      <c r="AH2328">
        <v>2</v>
      </c>
      <c r="AI2328">
        <v>2</v>
      </c>
      <c r="AJ2328">
        <v>0</v>
      </c>
      <c r="AK2328">
        <v>9</v>
      </c>
      <c r="AL2328">
        <v>7</v>
      </c>
      <c r="AM2328">
        <v>5</v>
      </c>
      <c r="AN2328">
        <v>3</v>
      </c>
      <c r="AO2328">
        <v>5</v>
      </c>
      <c r="AP2328" t="s">
        <v>68</v>
      </c>
      <c r="AQ2328" t="s">
        <v>68</v>
      </c>
      <c r="AR2328" t="s">
        <v>68</v>
      </c>
      <c r="AS2328" t="s">
        <v>68</v>
      </c>
      <c r="AT2328" t="s">
        <v>68</v>
      </c>
      <c r="AU2328" t="s">
        <v>68</v>
      </c>
      <c r="AV2328" t="s">
        <v>68</v>
      </c>
      <c r="AW2328" t="s">
        <v>68</v>
      </c>
      <c r="AX2328" t="s">
        <v>68</v>
      </c>
      <c r="AY2328" t="s">
        <v>68</v>
      </c>
      <c r="AZ2328" t="s">
        <v>68</v>
      </c>
      <c r="BA2328" t="s">
        <v>68</v>
      </c>
      <c r="BB2328" t="s">
        <v>68</v>
      </c>
      <c r="BC2328" t="s">
        <v>68</v>
      </c>
      <c r="BD2328" t="s">
        <v>68</v>
      </c>
      <c r="BE2328" t="s">
        <v>69</v>
      </c>
      <c r="BF2328" t="s">
        <v>84</v>
      </c>
      <c r="BG2328">
        <v>0.54500000000000004</v>
      </c>
    </row>
    <row r="2329" spans="1:62" hidden="1" x14ac:dyDescent="0.3">
      <c r="A2329">
        <v>2016</v>
      </c>
      <c r="B2329" t="s">
        <v>53</v>
      </c>
      <c r="C2329" t="s">
        <v>2290</v>
      </c>
      <c r="D2329" t="s">
        <v>62</v>
      </c>
      <c r="E2329">
        <v>1</v>
      </c>
      <c r="F2329" t="s">
        <v>56</v>
      </c>
      <c r="G2329" t="s">
        <v>112</v>
      </c>
      <c r="H2329" t="s">
        <v>63</v>
      </c>
      <c r="I2329" t="s">
        <v>83</v>
      </c>
      <c r="J2329" t="s">
        <v>72</v>
      </c>
      <c r="K2329" t="s">
        <v>61</v>
      </c>
      <c r="L2329" t="s">
        <v>62</v>
      </c>
      <c r="M2329">
        <v>1</v>
      </c>
      <c r="N2329" t="s">
        <v>56</v>
      </c>
      <c r="O2329">
        <v>2</v>
      </c>
      <c r="P2329">
        <v>4</v>
      </c>
      <c r="Q2329">
        <v>5</v>
      </c>
      <c r="R2329" t="s">
        <v>63</v>
      </c>
      <c r="S2329" t="s">
        <v>100</v>
      </c>
      <c r="T2329" t="s">
        <v>84</v>
      </c>
      <c r="U2329" t="s">
        <v>60</v>
      </c>
      <c r="V2329" t="s">
        <v>66</v>
      </c>
      <c r="W2329" t="s">
        <v>67</v>
      </c>
      <c r="X2329">
        <v>4</v>
      </c>
      <c r="Y2329">
        <v>0</v>
      </c>
      <c r="Z2329">
        <v>3</v>
      </c>
      <c r="AA2329">
        <v>0</v>
      </c>
      <c r="AB2329">
        <v>7</v>
      </c>
      <c r="AC2329">
        <v>4</v>
      </c>
      <c r="AD2329">
        <v>5</v>
      </c>
      <c r="AE2329">
        <v>5</v>
      </c>
      <c r="AF2329">
        <v>3</v>
      </c>
      <c r="AG2329">
        <v>3</v>
      </c>
      <c r="AH2329">
        <v>7</v>
      </c>
      <c r="AI2329">
        <v>5</v>
      </c>
      <c r="AJ2329" t="s">
        <v>68</v>
      </c>
      <c r="AK2329">
        <v>8</v>
      </c>
      <c r="AL2329">
        <v>7</v>
      </c>
      <c r="AM2329">
        <v>8</v>
      </c>
      <c r="AN2329">
        <v>10</v>
      </c>
      <c r="AO2329" t="s">
        <v>68</v>
      </c>
      <c r="AP2329" t="s">
        <v>68</v>
      </c>
      <c r="AQ2329" t="s">
        <v>68</v>
      </c>
      <c r="AR2329" t="s">
        <v>68</v>
      </c>
      <c r="AS2329" t="s">
        <v>68</v>
      </c>
      <c r="AT2329" t="s">
        <v>68</v>
      </c>
      <c r="AU2329" t="s">
        <v>68</v>
      </c>
      <c r="AV2329" t="s">
        <v>68</v>
      </c>
      <c r="AW2329" t="s">
        <v>68</v>
      </c>
      <c r="AX2329" t="s">
        <v>68</v>
      </c>
      <c r="AY2329" t="s">
        <v>68</v>
      </c>
      <c r="AZ2329" t="s">
        <v>68</v>
      </c>
      <c r="BA2329" t="s">
        <v>68</v>
      </c>
      <c r="BB2329" t="s">
        <v>68</v>
      </c>
      <c r="BC2329" t="s">
        <v>68</v>
      </c>
      <c r="BD2329" t="s">
        <v>80</v>
      </c>
      <c r="BE2329" t="s">
        <v>84</v>
      </c>
      <c r="BF2329">
        <v>0.71799999999999997</v>
      </c>
    </row>
    <row r="2330" spans="1:62" hidden="1" x14ac:dyDescent="0.3">
      <c r="A2330">
        <v>2016</v>
      </c>
      <c r="B2330" t="s">
        <v>53</v>
      </c>
      <c r="C2330" t="s">
        <v>2291</v>
      </c>
      <c r="D2330" t="s">
        <v>62</v>
      </c>
      <c r="E2330">
        <v>1</v>
      </c>
      <c r="F2330" t="s">
        <v>56</v>
      </c>
      <c r="G2330" t="s">
        <v>112</v>
      </c>
      <c r="H2330" t="s">
        <v>63</v>
      </c>
      <c r="I2330" t="s">
        <v>83</v>
      </c>
      <c r="J2330" t="s">
        <v>72</v>
      </c>
      <c r="K2330" t="s">
        <v>61</v>
      </c>
      <c r="L2330" t="s">
        <v>62</v>
      </c>
      <c r="M2330">
        <v>1</v>
      </c>
      <c r="N2330" t="s">
        <v>56</v>
      </c>
      <c r="O2330">
        <v>2</v>
      </c>
      <c r="P2330">
        <v>4</v>
      </c>
      <c r="Q2330">
        <v>5</v>
      </c>
      <c r="R2330" t="s">
        <v>63</v>
      </c>
      <c r="S2330" t="s">
        <v>100</v>
      </c>
      <c r="T2330" t="s">
        <v>84</v>
      </c>
      <c r="U2330" t="s">
        <v>60</v>
      </c>
      <c r="V2330" t="s">
        <v>66</v>
      </c>
      <c r="W2330" t="s">
        <v>67</v>
      </c>
      <c r="X2330">
        <v>4</v>
      </c>
      <c r="Y2330">
        <v>0</v>
      </c>
      <c r="Z2330">
        <v>3</v>
      </c>
      <c r="AA2330">
        <v>0</v>
      </c>
      <c r="AB2330">
        <v>7</v>
      </c>
      <c r="AC2330">
        <v>9</v>
      </c>
      <c r="AD2330">
        <v>5</v>
      </c>
      <c r="AE2330">
        <v>6</v>
      </c>
      <c r="AF2330">
        <v>5</v>
      </c>
      <c r="AG2330">
        <v>7</v>
      </c>
      <c r="AH2330">
        <v>8</v>
      </c>
      <c r="AI2330">
        <v>5</v>
      </c>
      <c r="AJ2330" t="s">
        <v>68</v>
      </c>
      <c r="AK2330">
        <v>10</v>
      </c>
      <c r="AL2330">
        <v>9</v>
      </c>
      <c r="AM2330">
        <v>10</v>
      </c>
      <c r="AN2330">
        <v>10</v>
      </c>
      <c r="AO2330" t="s">
        <v>68</v>
      </c>
      <c r="AP2330" t="s">
        <v>68</v>
      </c>
      <c r="AQ2330" t="s">
        <v>68</v>
      </c>
      <c r="AR2330" t="s">
        <v>68</v>
      </c>
      <c r="AS2330" t="s">
        <v>68</v>
      </c>
      <c r="AT2330" t="s">
        <v>68</v>
      </c>
      <c r="AU2330" t="s">
        <v>68</v>
      </c>
      <c r="AV2330" t="s">
        <v>68</v>
      </c>
      <c r="AW2330" t="s">
        <v>68</v>
      </c>
      <c r="AX2330" t="s">
        <v>68</v>
      </c>
      <c r="AY2330" t="s">
        <v>68</v>
      </c>
      <c r="AZ2330" t="s">
        <v>68</v>
      </c>
      <c r="BA2330" t="s">
        <v>68</v>
      </c>
      <c r="BB2330" t="s">
        <v>68</v>
      </c>
      <c r="BC2330" t="s">
        <v>68</v>
      </c>
      <c r="BD2330" t="s">
        <v>69</v>
      </c>
      <c r="BE2330" t="s">
        <v>84</v>
      </c>
      <c r="BF2330">
        <v>1</v>
      </c>
    </row>
    <row r="2331" spans="1:62" hidden="1" x14ac:dyDescent="0.3">
      <c r="A2331">
        <v>2016</v>
      </c>
      <c r="B2331" t="s">
        <v>53</v>
      </c>
      <c r="C2331" t="s">
        <v>2292</v>
      </c>
      <c r="D2331" t="s">
        <v>62</v>
      </c>
      <c r="E2331">
        <v>1</v>
      </c>
      <c r="F2331" t="s">
        <v>71</v>
      </c>
      <c r="G2331" t="s">
        <v>112</v>
      </c>
      <c r="H2331" t="s">
        <v>63</v>
      </c>
      <c r="I2331" t="s">
        <v>59</v>
      </c>
      <c r="J2331" t="s">
        <v>72</v>
      </c>
      <c r="K2331" t="s">
        <v>61</v>
      </c>
      <c r="L2331" t="s">
        <v>62</v>
      </c>
      <c r="M2331">
        <v>1</v>
      </c>
      <c r="N2331" t="s">
        <v>71</v>
      </c>
      <c r="O2331">
        <v>3</v>
      </c>
      <c r="P2331">
        <v>6</v>
      </c>
      <c r="Q2331">
        <v>9</v>
      </c>
      <c r="R2331" t="s">
        <v>63</v>
      </c>
      <c r="S2331" t="s">
        <v>100</v>
      </c>
      <c r="T2331" t="s">
        <v>65</v>
      </c>
      <c r="U2331" t="s">
        <v>60</v>
      </c>
      <c r="V2331" t="s">
        <v>66</v>
      </c>
      <c r="W2331" t="s">
        <v>67</v>
      </c>
      <c r="X2331">
        <v>4</v>
      </c>
      <c r="Y2331">
        <v>0</v>
      </c>
      <c r="Z2331">
        <v>3</v>
      </c>
      <c r="AA2331">
        <v>0</v>
      </c>
      <c r="AB2331">
        <v>7</v>
      </c>
      <c r="AC2331">
        <v>2</v>
      </c>
      <c r="AD2331">
        <v>1</v>
      </c>
      <c r="AE2331">
        <v>0</v>
      </c>
      <c r="AF2331">
        <v>0</v>
      </c>
      <c r="AG2331" t="s">
        <v>68</v>
      </c>
      <c r="AH2331" t="s">
        <v>68</v>
      </c>
      <c r="AI2331">
        <v>6</v>
      </c>
      <c r="AJ2331">
        <v>5</v>
      </c>
      <c r="AK2331">
        <v>2</v>
      </c>
      <c r="AL2331">
        <v>5</v>
      </c>
      <c r="AM2331">
        <v>2</v>
      </c>
      <c r="AN2331" t="s">
        <v>68</v>
      </c>
      <c r="AO2331" t="s">
        <v>68</v>
      </c>
      <c r="AP2331" t="s">
        <v>68</v>
      </c>
      <c r="AQ2331" t="s">
        <v>68</v>
      </c>
      <c r="AR2331" t="s">
        <v>68</v>
      </c>
      <c r="AS2331" t="s">
        <v>68</v>
      </c>
      <c r="AT2331" t="s">
        <v>68</v>
      </c>
      <c r="AU2331" t="s">
        <v>68</v>
      </c>
      <c r="AV2331" t="s">
        <v>68</v>
      </c>
      <c r="AW2331" t="s">
        <v>68</v>
      </c>
      <c r="AX2331" t="s">
        <v>68</v>
      </c>
      <c r="AY2331" t="s">
        <v>68</v>
      </c>
      <c r="AZ2331" t="s">
        <v>68</v>
      </c>
      <c r="BA2331" t="s">
        <v>68</v>
      </c>
      <c r="BB2331" t="s">
        <v>68</v>
      </c>
      <c r="BC2331" t="s">
        <v>68</v>
      </c>
      <c r="BD2331" t="s">
        <v>80</v>
      </c>
      <c r="BE2331" t="s">
        <v>65</v>
      </c>
      <c r="BF2331">
        <v>0.97</v>
      </c>
    </row>
    <row r="2332" spans="1:62" hidden="1" x14ac:dyDescent="0.3">
      <c r="A2332">
        <v>2016</v>
      </c>
      <c r="B2332" t="s">
        <v>53</v>
      </c>
      <c r="C2332" t="s">
        <v>2293</v>
      </c>
      <c r="D2332" t="s">
        <v>62</v>
      </c>
      <c r="E2332">
        <v>1</v>
      </c>
      <c r="F2332" t="s">
        <v>56</v>
      </c>
      <c r="G2332" t="s">
        <v>112</v>
      </c>
      <c r="H2332" t="s">
        <v>63</v>
      </c>
      <c r="I2332" t="s">
        <v>77</v>
      </c>
      <c r="J2332" t="s">
        <v>2294</v>
      </c>
      <c r="K2332" t="s">
        <v>61</v>
      </c>
      <c r="L2332" t="s">
        <v>62</v>
      </c>
      <c r="M2332">
        <v>1</v>
      </c>
      <c r="N2332" t="s">
        <v>56</v>
      </c>
      <c r="O2332">
        <v>2</v>
      </c>
      <c r="P2332">
        <v>4</v>
      </c>
      <c r="Q2332">
        <v>6</v>
      </c>
      <c r="R2332" t="s">
        <v>63</v>
      </c>
      <c r="S2332" t="s">
        <v>100</v>
      </c>
      <c r="T2332" t="s">
        <v>79</v>
      </c>
      <c r="U2332" t="s">
        <v>2294</v>
      </c>
      <c r="V2332" t="s">
        <v>66</v>
      </c>
      <c r="W2332" t="s">
        <v>67</v>
      </c>
      <c r="X2332">
        <v>4</v>
      </c>
      <c r="Y2332">
        <v>0</v>
      </c>
      <c r="Z2332">
        <v>3</v>
      </c>
      <c r="AA2332">
        <v>0</v>
      </c>
      <c r="AB2332">
        <v>7</v>
      </c>
      <c r="AC2332">
        <v>2</v>
      </c>
      <c r="AD2332" t="s">
        <v>68</v>
      </c>
      <c r="AE2332" t="s">
        <v>68</v>
      </c>
      <c r="AF2332" t="s">
        <v>68</v>
      </c>
      <c r="AG2332" t="s">
        <v>68</v>
      </c>
      <c r="AH2332" t="s">
        <v>68</v>
      </c>
      <c r="AI2332">
        <v>5</v>
      </c>
      <c r="AJ2332">
        <v>0</v>
      </c>
      <c r="AK2332">
        <v>5</v>
      </c>
      <c r="AL2332">
        <v>5</v>
      </c>
      <c r="AM2332" t="s">
        <v>68</v>
      </c>
      <c r="AN2332" t="s">
        <v>68</v>
      </c>
      <c r="AO2332" t="s">
        <v>68</v>
      </c>
      <c r="AP2332" t="s">
        <v>68</v>
      </c>
      <c r="AQ2332" t="s">
        <v>68</v>
      </c>
      <c r="AR2332" t="s">
        <v>68</v>
      </c>
      <c r="AS2332" t="s">
        <v>68</v>
      </c>
      <c r="AT2332" t="s">
        <v>68</v>
      </c>
      <c r="AU2332" t="s">
        <v>68</v>
      </c>
      <c r="AV2332" t="s">
        <v>68</v>
      </c>
      <c r="AW2332" t="s">
        <v>68</v>
      </c>
      <c r="AX2332" t="s">
        <v>68</v>
      </c>
      <c r="AY2332" t="s">
        <v>68</v>
      </c>
      <c r="AZ2332" t="s">
        <v>68</v>
      </c>
      <c r="BA2332" t="s">
        <v>68</v>
      </c>
      <c r="BB2332" t="s">
        <v>68</v>
      </c>
      <c r="BC2332" t="s">
        <v>69</v>
      </c>
      <c r="BD2332" t="s">
        <v>79</v>
      </c>
      <c r="BE2332">
        <v>1</v>
      </c>
    </row>
    <row r="2333" spans="1:62" hidden="1" x14ac:dyDescent="0.3">
      <c r="A2333">
        <v>2016</v>
      </c>
      <c r="B2333" t="s">
        <v>53</v>
      </c>
      <c r="C2333" t="s">
        <v>2295</v>
      </c>
      <c r="D2333" t="s">
        <v>62</v>
      </c>
      <c r="E2333">
        <v>1</v>
      </c>
      <c r="F2333" t="s">
        <v>56</v>
      </c>
      <c r="G2333" t="s">
        <v>112</v>
      </c>
      <c r="H2333" t="s">
        <v>63</v>
      </c>
      <c r="I2333" t="s">
        <v>59</v>
      </c>
      <c r="J2333" t="s">
        <v>72</v>
      </c>
      <c r="K2333" t="s">
        <v>61</v>
      </c>
      <c r="L2333" t="s">
        <v>62</v>
      </c>
      <c r="M2333">
        <v>1</v>
      </c>
      <c r="N2333" t="s">
        <v>56</v>
      </c>
      <c r="O2333">
        <v>3</v>
      </c>
      <c r="P2333">
        <v>5</v>
      </c>
      <c r="Q2333">
        <v>7</v>
      </c>
      <c r="R2333" t="s">
        <v>63</v>
      </c>
      <c r="S2333" t="s">
        <v>100</v>
      </c>
      <c r="T2333" t="s">
        <v>65</v>
      </c>
      <c r="U2333" t="s">
        <v>60</v>
      </c>
      <c r="V2333" t="s">
        <v>66</v>
      </c>
      <c r="W2333" t="s">
        <v>67</v>
      </c>
      <c r="X2333">
        <v>4</v>
      </c>
      <c r="Y2333">
        <v>0</v>
      </c>
      <c r="Z2333">
        <v>3</v>
      </c>
      <c r="AA2333">
        <v>0</v>
      </c>
      <c r="AB2333">
        <v>7</v>
      </c>
      <c r="AC2333">
        <v>4</v>
      </c>
      <c r="AD2333">
        <v>1</v>
      </c>
      <c r="AE2333">
        <v>5</v>
      </c>
      <c r="AF2333">
        <v>2</v>
      </c>
      <c r="AG2333">
        <v>1</v>
      </c>
      <c r="AH2333">
        <v>5</v>
      </c>
      <c r="AI2333" t="s">
        <v>68</v>
      </c>
      <c r="AJ2333" t="s">
        <v>68</v>
      </c>
      <c r="AK2333">
        <v>9</v>
      </c>
      <c r="AL2333">
        <v>1</v>
      </c>
      <c r="AM2333">
        <v>5</v>
      </c>
      <c r="AN2333">
        <v>1</v>
      </c>
      <c r="AO2333">
        <v>5</v>
      </c>
      <c r="AP2333" t="s">
        <v>68</v>
      </c>
      <c r="AQ2333" t="s">
        <v>68</v>
      </c>
      <c r="AR2333" t="s">
        <v>68</v>
      </c>
      <c r="AS2333" t="s">
        <v>68</v>
      </c>
      <c r="AT2333" t="s">
        <v>68</v>
      </c>
      <c r="AU2333" t="s">
        <v>68</v>
      </c>
      <c r="AV2333" t="s">
        <v>68</v>
      </c>
      <c r="AW2333" t="s">
        <v>68</v>
      </c>
      <c r="AX2333" t="s">
        <v>68</v>
      </c>
      <c r="AY2333" t="s">
        <v>68</v>
      </c>
      <c r="AZ2333" t="s">
        <v>68</v>
      </c>
      <c r="BA2333" t="s">
        <v>68</v>
      </c>
      <c r="BB2333" t="s">
        <v>68</v>
      </c>
      <c r="BC2333" t="s">
        <v>68</v>
      </c>
      <c r="BD2333" t="s">
        <v>68</v>
      </c>
      <c r="BE2333" t="s">
        <v>68</v>
      </c>
      <c r="BF2333" t="s">
        <v>69</v>
      </c>
      <c r="BG2333" t="s">
        <v>65</v>
      </c>
      <c r="BH2333">
        <v>1</v>
      </c>
    </row>
    <row r="2334" spans="1:62" hidden="1" x14ac:dyDescent="0.3">
      <c r="A2334">
        <v>2016</v>
      </c>
      <c r="B2334" t="s">
        <v>53</v>
      </c>
      <c r="C2334" t="s">
        <v>2296</v>
      </c>
      <c r="D2334" t="s">
        <v>62</v>
      </c>
      <c r="E2334">
        <v>1</v>
      </c>
      <c r="F2334" t="s">
        <v>56</v>
      </c>
      <c r="G2334" t="s">
        <v>112</v>
      </c>
      <c r="H2334" t="s">
        <v>63</v>
      </c>
      <c r="I2334" t="s">
        <v>83</v>
      </c>
      <c r="J2334" t="s">
        <v>72</v>
      </c>
      <c r="K2334" t="s">
        <v>61</v>
      </c>
      <c r="L2334" t="s">
        <v>62</v>
      </c>
      <c r="M2334">
        <v>1</v>
      </c>
      <c r="N2334" t="s">
        <v>56</v>
      </c>
      <c r="O2334">
        <v>3</v>
      </c>
      <c r="P2334">
        <v>6</v>
      </c>
      <c r="Q2334">
        <v>8</v>
      </c>
      <c r="R2334" t="s">
        <v>63</v>
      </c>
      <c r="S2334" t="s">
        <v>100</v>
      </c>
      <c r="T2334" t="s">
        <v>84</v>
      </c>
      <c r="U2334" t="s">
        <v>60</v>
      </c>
      <c r="V2334" t="s">
        <v>66</v>
      </c>
      <c r="W2334" t="s">
        <v>67</v>
      </c>
      <c r="X2334">
        <v>4</v>
      </c>
      <c r="Y2334">
        <v>0</v>
      </c>
      <c r="Z2334">
        <v>3</v>
      </c>
      <c r="AA2334">
        <v>0</v>
      </c>
      <c r="AB2334">
        <v>7</v>
      </c>
      <c r="AC2334">
        <v>4</v>
      </c>
      <c r="AD2334">
        <v>5</v>
      </c>
      <c r="AE2334">
        <v>5</v>
      </c>
      <c r="AF2334">
        <v>1</v>
      </c>
      <c r="AG2334">
        <v>5</v>
      </c>
      <c r="AH2334">
        <v>7</v>
      </c>
      <c r="AI2334">
        <v>7</v>
      </c>
      <c r="AJ2334">
        <v>4</v>
      </c>
      <c r="AK2334">
        <v>5</v>
      </c>
      <c r="AL2334">
        <v>6</v>
      </c>
      <c r="AM2334">
        <v>5</v>
      </c>
      <c r="AN2334">
        <v>7</v>
      </c>
      <c r="AO2334">
        <v>7</v>
      </c>
      <c r="AP2334">
        <v>5</v>
      </c>
      <c r="AQ2334">
        <v>8</v>
      </c>
      <c r="AR2334">
        <v>5</v>
      </c>
      <c r="AS2334" t="s">
        <v>68</v>
      </c>
      <c r="AT2334" t="s">
        <v>68</v>
      </c>
      <c r="AU2334" t="s">
        <v>68</v>
      </c>
      <c r="AV2334" t="s">
        <v>68</v>
      </c>
      <c r="AW2334" t="s">
        <v>68</v>
      </c>
      <c r="AX2334" t="s">
        <v>68</v>
      </c>
      <c r="AY2334" t="s">
        <v>68</v>
      </c>
      <c r="AZ2334" t="s">
        <v>68</v>
      </c>
      <c r="BA2334" t="s">
        <v>68</v>
      </c>
      <c r="BB2334" t="s">
        <v>68</v>
      </c>
      <c r="BC2334" t="s">
        <v>68</v>
      </c>
      <c r="BD2334" t="s">
        <v>68</v>
      </c>
      <c r="BE2334" t="s">
        <v>68</v>
      </c>
      <c r="BF2334" t="s">
        <v>68</v>
      </c>
      <c r="BG2334" t="s">
        <v>68</v>
      </c>
      <c r="BH2334" t="s">
        <v>80</v>
      </c>
      <c r="BI2334" t="s">
        <v>84</v>
      </c>
      <c r="BJ2334">
        <v>1</v>
      </c>
    </row>
    <row r="2335" spans="1:62" hidden="1" x14ac:dyDescent="0.3">
      <c r="A2335">
        <v>2016</v>
      </c>
      <c r="B2335" t="s">
        <v>53</v>
      </c>
      <c r="C2335" t="s">
        <v>2297</v>
      </c>
      <c r="D2335" t="s">
        <v>62</v>
      </c>
      <c r="E2335">
        <v>1</v>
      </c>
      <c r="F2335" t="s">
        <v>56</v>
      </c>
      <c r="G2335" t="s">
        <v>112</v>
      </c>
      <c r="H2335" t="s">
        <v>63</v>
      </c>
      <c r="I2335" t="s">
        <v>83</v>
      </c>
      <c r="J2335" t="s">
        <v>72</v>
      </c>
      <c r="K2335" t="s">
        <v>61</v>
      </c>
      <c r="L2335" t="s">
        <v>62</v>
      </c>
      <c r="M2335">
        <v>1</v>
      </c>
      <c r="N2335" t="s">
        <v>56</v>
      </c>
      <c r="O2335">
        <v>3</v>
      </c>
      <c r="P2335">
        <v>6</v>
      </c>
      <c r="Q2335">
        <v>9</v>
      </c>
      <c r="R2335" t="s">
        <v>63</v>
      </c>
      <c r="S2335" t="s">
        <v>100</v>
      </c>
      <c r="T2335" t="s">
        <v>65</v>
      </c>
      <c r="U2335" t="s">
        <v>60</v>
      </c>
      <c r="V2335" t="s">
        <v>66</v>
      </c>
      <c r="W2335" t="s">
        <v>67</v>
      </c>
      <c r="X2335">
        <v>4</v>
      </c>
      <c r="Y2335">
        <v>0</v>
      </c>
      <c r="Z2335">
        <v>3</v>
      </c>
      <c r="AA2335">
        <v>0</v>
      </c>
      <c r="AB2335">
        <v>7</v>
      </c>
      <c r="AC2335">
        <v>3</v>
      </c>
      <c r="AD2335">
        <v>5</v>
      </c>
      <c r="AE2335">
        <v>2</v>
      </c>
      <c r="AF2335">
        <v>2</v>
      </c>
      <c r="AG2335">
        <v>2</v>
      </c>
      <c r="AH2335">
        <v>5</v>
      </c>
      <c r="AI2335">
        <v>2</v>
      </c>
      <c r="AJ2335">
        <v>2</v>
      </c>
      <c r="AK2335">
        <v>5</v>
      </c>
      <c r="AL2335">
        <v>9</v>
      </c>
      <c r="AM2335">
        <v>9</v>
      </c>
      <c r="AN2335">
        <v>5</v>
      </c>
      <c r="AO2335">
        <v>7</v>
      </c>
      <c r="AP2335">
        <v>5</v>
      </c>
      <c r="AQ2335">
        <v>8</v>
      </c>
      <c r="AR2335" t="s">
        <v>68</v>
      </c>
      <c r="AS2335" t="s">
        <v>68</v>
      </c>
      <c r="AT2335" t="s">
        <v>68</v>
      </c>
      <c r="AU2335" t="s">
        <v>68</v>
      </c>
      <c r="AV2335" t="s">
        <v>68</v>
      </c>
      <c r="AW2335" t="s">
        <v>68</v>
      </c>
      <c r="AX2335" t="s">
        <v>68</v>
      </c>
      <c r="AY2335" t="s">
        <v>68</v>
      </c>
      <c r="AZ2335" t="s">
        <v>68</v>
      </c>
      <c r="BA2335" t="s">
        <v>68</v>
      </c>
      <c r="BB2335" t="s">
        <v>68</v>
      </c>
      <c r="BC2335" t="s">
        <v>68</v>
      </c>
      <c r="BD2335" t="s">
        <v>68</v>
      </c>
      <c r="BE2335" t="s">
        <v>68</v>
      </c>
      <c r="BF2335" t="s">
        <v>68</v>
      </c>
      <c r="BG2335" t="s">
        <v>69</v>
      </c>
      <c r="BH2335" t="s">
        <v>84</v>
      </c>
      <c r="BI2335">
        <v>0.71799999999999997</v>
      </c>
    </row>
    <row r="2336" spans="1:62" hidden="1" x14ac:dyDescent="0.3">
      <c r="A2336">
        <v>2016</v>
      </c>
      <c r="B2336" t="s">
        <v>53</v>
      </c>
      <c r="C2336" t="s">
        <v>2298</v>
      </c>
      <c r="D2336" t="s">
        <v>62</v>
      </c>
      <c r="E2336">
        <v>1</v>
      </c>
      <c r="F2336" t="s">
        <v>71</v>
      </c>
      <c r="G2336" t="s">
        <v>112</v>
      </c>
      <c r="H2336" t="s">
        <v>63</v>
      </c>
      <c r="I2336" t="s">
        <v>83</v>
      </c>
      <c r="J2336" t="s">
        <v>72</v>
      </c>
      <c r="K2336" t="s">
        <v>61</v>
      </c>
      <c r="L2336" t="s">
        <v>62</v>
      </c>
      <c r="M2336">
        <v>1</v>
      </c>
      <c r="N2336" t="s">
        <v>71</v>
      </c>
      <c r="O2336">
        <v>1</v>
      </c>
      <c r="P2336">
        <v>1</v>
      </c>
      <c r="Q2336">
        <v>1</v>
      </c>
      <c r="R2336" t="s">
        <v>63</v>
      </c>
      <c r="S2336" t="s">
        <v>100</v>
      </c>
      <c r="T2336" t="s">
        <v>84</v>
      </c>
      <c r="U2336" t="s">
        <v>60</v>
      </c>
      <c r="V2336" t="s">
        <v>66</v>
      </c>
      <c r="W2336" t="s">
        <v>67</v>
      </c>
      <c r="X2336">
        <v>4</v>
      </c>
      <c r="Y2336">
        <v>0</v>
      </c>
      <c r="Z2336">
        <v>3</v>
      </c>
      <c r="AA2336">
        <v>0</v>
      </c>
      <c r="AB2336">
        <v>7</v>
      </c>
      <c r="AC2336">
        <v>6</v>
      </c>
      <c r="AD2336">
        <v>4</v>
      </c>
      <c r="AE2336">
        <v>5</v>
      </c>
      <c r="AF2336">
        <v>0</v>
      </c>
      <c r="AG2336">
        <v>5</v>
      </c>
      <c r="AH2336">
        <v>4</v>
      </c>
      <c r="AI2336">
        <v>5</v>
      </c>
      <c r="AJ2336">
        <v>3</v>
      </c>
      <c r="AK2336">
        <v>6</v>
      </c>
      <c r="AL2336">
        <v>5</v>
      </c>
      <c r="AM2336">
        <v>6</v>
      </c>
      <c r="AN2336">
        <v>5</v>
      </c>
      <c r="AO2336">
        <v>6</v>
      </c>
      <c r="AP2336">
        <v>9</v>
      </c>
      <c r="AQ2336">
        <v>3</v>
      </c>
      <c r="AR2336" t="s">
        <v>68</v>
      </c>
      <c r="AS2336" t="s">
        <v>68</v>
      </c>
      <c r="AT2336" t="s">
        <v>68</v>
      </c>
      <c r="AU2336" t="s">
        <v>68</v>
      </c>
      <c r="AV2336" t="s">
        <v>68</v>
      </c>
      <c r="AW2336" t="s">
        <v>68</v>
      </c>
      <c r="AX2336" t="s">
        <v>68</v>
      </c>
      <c r="AY2336" t="s">
        <v>68</v>
      </c>
      <c r="AZ2336" t="s">
        <v>68</v>
      </c>
      <c r="BA2336" t="s">
        <v>68</v>
      </c>
      <c r="BB2336" t="s">
        <v>68</v>
      </c>
      <c r="BC2336" t="s">
        <v>68</v>
      </c>
      <c r="BD2336" t="s">
        <v>68</v>
      </c>
      <c r="BE2336" t="s">
        <v>68</v>
      </c>
      <c r="BF2336" t="s">
        <v>68</v>
      </c>
      <c r="BG2336" t="s">
        <v>69</v>
      </c>
      <c r="BH2336" t="s">
        <v>84</v>
      </c>
      <c r="BI2336">
        <v>0.71799999999999997</v>
      </c>
    </row>
    <row r="2337" spans="1:63" hidden="1" x14ac:dyDescent="0.3">
      <c r="A2337">
        <v>2016</v>
      </c>
      <c r="B2337" t="s">
        <v>53</v>
      </c>
      <c r="C2337" t="s">
        <v>2299</v>
      </c>
      <c r="D2337" t="s">
        <v>62</v>
      </c>
      <c r="E2337">
        <v>1</v>
      </c>
      <c r="F2337" t="s">
        <v>56</v>
      </c>
      <c r="G2337" t="s">
        <v>112</v>
      </c>
      <c r="H2337" t="s">
        <v>63</v>
      </c>
      <c r="I2337" t="s">
        <v>59</v>
      </c>
      <c r="J2337" t="s">
        <v>72</v>
      </c>
      <c r="K2337" t="s">
        <v>61</v>
      </c>
      <c r="L2337" t="s">
        <v>62</v>
      </c>
      <c r="M2337">
        <v>1</v>
      </c>
      <c r="N2337" t="s">
        <v>56</v>
      </c>
      <c r="O2337">
        <v>4</v>
      </c>
      <c r="P2337">
        <v>7</v>
      </c>
      <c r="Q2337">
        <v>10</v>
      </c>
      <c r="R2337" t="s">
        <v>63</v>
      </c>
      <c r="S2337" t="s">
        <v>100</v>
      </c>
      <c r="T2337" t="s">
        <v>65</v>
      </c>
      <c r="U2337" t="s">
        <v>60</v>
      </c>
      <c r="V2337" t="s">
        <v>66</v>
      </c>
      <c r="W2337" t="s">
        <v>67</v>
      </c>
      <c r="X2337">
        <v>4</v>
      </c>
      <c r="Y2337">
        <v>0</v>
      </c>
      <c r="Z2337">
        <v>3</v>
      </c>
      <c r="AA2337">
        <v>0</v>
      </c>
      <c r="AB2337">
        <v>7</v>
      </c>
      <c r="AC2337">
        <v>2</v>
      </c>
      <c r="AD2337">
        <v>5</v>
      </c>
      <c r="AE2337">
        <v>2</v>
      </c>
      <c r="AF2337">
        <v>0</v>
      </c>
      <c r="AG2337">
        <v>5</v>
      </c>
      <c r="AH2337" t="s">
        <v>68</v>
      </c>
      <c r="AI2337" t="s">
        <v>68</v>
      </c>
      <c r="AJ2337" t="s">
        <v>68</v>
      </c>
      <c r="AK2337">
        <v>3</v>
      </c>
      <c r="AL2337">
        <v>5</v>
      </c>
      <c r="AM2337">
        <v>6</v>
      </c>
      <c r="AN2337">
        <v>5</v>
      </c>
      <c r="AO2337" t="s">
        <v>68</v>
      </c>
      <c r="AP2337" t="s">
        <v>68</v>
      </c>
      <c r="AQ2337" t="s">
        <v>68</v>
      </c>
      <c r="AR2337" t="s">
        <v>68</v>
      </c>
      <c r="AS2337" t="s">
        <v>68</v>
      </c>
      <c r="AT2337" t="s">
        <v>68</v>
      </c>
      <c r="AU2337" t="s">
        <v>68</v>
      </c>
      <c r="AV2337" t="s">
        <v>68</v>
      </c>
      <c r="AW2337" t="s">
        <v>68</v>
      </c>
      <c r="AX2337" t="s">
        <v>68</v>
      </c>
      <c r="AY2337" t="s">
        <v>68</v>
      </c>
      <c r="AZ2337" t="s">
        <v>68</v>
      </c>
      <c r="BA2337" t="s">
        <v>68</v>
      </c>
      <c r="BB2337" t="s">
        <v>68</v>
      </c>
      <c r="BC2337" t="s">
        <v>68</v>
      </c>
      <c r="BD2337" t="s">
        <v>68</v>
      </c>
      <c r="BE2337" t="s">
        <v>68</v>
      </c>
      <c r="BF2337" t="s">
        <v>80</v>
      </c>
      <c r="BG2337" t="s">
        <v>65</v>
      </c>
      <c r="BH2337">
        <v>1</v>
      </c>
    </row>
    <row r="2338" spans="1:63" hidden="1" x14ac:dyDescent="0.3">
      <c r="A2338">
        <v>2016</v>
      </c>
      <c r="B2338" t="s">
        <v>53</v>
      </c>
      <c r="C2338" t="s">
        <v>2300</v>
      </c>
      <c r="D2338" t="s">
        <v>62</v>
      </c>
      <c r="E2338">
        <v>1</v>
      </c>
      <c r="F2338" t="s">
        <v>71</v>
      </c>
      <c r="G2338" t="s">
        <v>112</v>
      </c>
      <c r="H2338" t="s">
        <v>63</v>
      </c>
      <c r="I2338" t="s">
        <v>59</v>
      </c>
      <c r="J2338" t="s">
        <v>72</v>
      </c>
      <c r="K2338" t="s">
        <v>61</v>
      </c>
      <c r="L2338" t="s">
        <v>62</v>
      </c>
      <c r="M2338">
        <v>1</v>
      </c>
      <c r="N2338" t="s">
        <v>71</v>
      </c>
      <c r="O2338">
        <v>1</v>
      </c>
      <c r="P2338">
        <v>2</v>
      </c>
      <c r="Q2338">
        <v>2</v>
      </c>
      <c r="R2338" t="s">
        <v>63</v>
      </c>
      <c r="S2338" t="s">
        <v>100</v>
      </c>
      <c r="T2338" t="s">
        <v>65</v>
      </c>
      <c r="U2338" t="s">
        <v>60</v>
      </c>
      <c r="V2338" t="s">
        <v>66</v>
      </c>
      <c r="W2338" t="s">
        <v>67</v>
      </c>
      <c r="X2338">
        <v>4</v>
      </c>
      <c r="Y2338">
        <v>0</v>
      </c>
      <c r="Z2338">
        <v>3</v>
      </c>
      <c r="AA2338">
        <v>0</v>
      </c>
      <c r="AB2338">
        <v>7</v>
      </c>
      <c r="AC2338">
        <v>3</v>
      </c>
      <c r="AD2338">
        <v>1</v>
      </c>
      <c r="AE2338">
        <v>5</v>
      </c>
      <c r="AF2338" t="s">
        <v>68</v>
      </c>
      <c r="AG2338">
        <v>1</v>
      </c>
      <c r="AH2338" t="s">
        <v>68</v>
      </c>
      <c r="AI2338" t="s">
        <v>68</v>
      </c>
      <c r="AJ2338">
        <v>1</v>
      </c>
      <c r="AK2338">
        <v>5</v>
      </c>
      <c r="AL2338">
        <v>0</v>
      </c>
      <c r="AM2338" t="s">
        <v>68</v>
      </c>
      <c r="AN2338" t="s">
        <v>68</v>
      </c>
      <c r="AO2338" t="s">
        <v>68</v>
      </c>
      <c r="AP2338" t="s">
        <v>68</v>
      </c>
      <c r="AQ2338" t="s">
        <v>68</v>
      </c>
      <c r="AR2338" t="s">
        <v>68</v>
      </c>
      <c r="AS2338" t="s">
        <v>68</v>
      </c>
      <c r="AT2338" t="s">
        <v>68</v>
      </c>
      <c r="AU2338" t="s">
        <v>68</v>
      </c>
      <c r="AV2338" t="s">
        <v>68</v>
      </c>
      <c r="AW2338" t="s">
        <v>68</v>
      </c>
      <c r="AX2338" t="s">
        <v>68</v>
      </c>
      <c r="AY2338" t="s">
        <v>68</v>
      </c>
      <c r="AZ2338" t="s">
        <v>68</v>
      </c>
      <c r="BA2338" t="s">
        <v>68</v>
      </c>
      <c r="BB2338" t="s">
        <v>68</v>
      </c>
      <c r="BC2338" t="s">
        <v>68</v>
      </c>
      <c r="BD2338" t="s">
        <v>69</v>
      </c>
      <c r="BE2338" t="s">
        <v>65</v>
      </c>
      <c r="BF2338">
        <v>0.97</v>
      </c>
    </row>
    <row r="2339" spans="1:63" hidden="1" x14ac:dyDescent="0.3">
      <c r="A2339">
        <v>2016</v>
      </c>
      <c r="B2339" t="s">
        <v>53</v>
      </c>
      <c r="C2339" t="s">
        <v>2301</v>
      </c>
      <c r="D2339" t="s">
        <v>62</v>
      </c>
      <c r="E2339">
        <v>1</v>
      </c>
      <c r="F2339" t="s">
        <v>56</v>
      </c>
      <c r="G2339" t="s">
        <v>112</v>
      </c>
      <c r="H2339" t="s">
        <v>63</v>
      </c>
      <c r="I2339" t="s">
        <v>59</v>
      </c>
      <c r="J2339" t="s">
        <v>72</v>
      </c>
      <c r="K2339" t="s">
        <v>61</v>
      </c>
      <c r="L2339" t="s">
        <v>62</v>
      </c>
      <c r="M2339">
        <v>1</v>
      </c>
      <c r="N2339" t="s">
        <v>56</v>
      </c>
      <c r="O2339">
        <v>4</v>
      </c>
      <c r="P2339">
        <v>8</v>
      </c>
      <c r="Q2339">
        <v>11</v>
      </c>
      <c r="R2339" t="s">
        <v>63</v>
      </c>
      <c r="S2339" t="s">
        <v>100</v>
      </c>
      <c r="T2339" t="s">
        <v>65</v>
      </c>
      <c r="U2339" t="s">
        <v>60</v>
      </c>
      <c r="V2339" t="s">
        <v>66</v>
      </c>
      <c r="W2339" t="s">
        <v>67</v>
      </c>
      <c r="X2339">
        <v>4</v>
      </c>
      <c r="Y2339">
        <v>0</v>
      </c>
      <c r="Z2339">
        <v>3</v>
      </c>
      <c r="AA2339">
        <v>0</v>
      </c>
      <c r="AB2339">
        <v>7</v>
      </c>
      <c r="AC2339">
        <v>4</v>
      </c>
      <c r="AD2339">
        <v>0</v>
      </c>
      <c r="AE2339">
        <v>5</v>
      </c>
      <c r="AF2339">
        <v>0</v>
      </c>
      <c r="AG2339">
        <v>5</v>
      </c>
      <c r="AH2339">
        <v>0</v>
      </c>
      <c r="AI2339">
        <v>5</v>
      </c>
      <c r="AJ2339" t="s">
        <v>68</v>
      </c>
      <c r="AK2339" t="s">
        <v>68</v>
      </c>
      <c r="AL2339">
        <v>7</v>
      </c>
      <c r="AM2339">
        <v>5</v>
      </c>
      <c r="AN2339">
        <v>6</v>
      </c>
      <c r="AO2339">
        <v>6</v>
      </c>
      <c r="AP2339" t="s">
        <v>68</v>
      </c>
      <c r="AQ2339" t="s">
        <v>68</v>
      </c>
      <c r="AR2339" t="s">
        <v>68</v>
      </c>
      <c r="AS2339" t="s">
        <v>68</v>
      </c>
      <c r="AT2339" t="s">
        <v>68</v>
      </c>
      <c r="AU2339" t="s">
        <v>68</v>
      </c>
      <c r="AV2339" t="s">
        <v>68</v>
      </c>
      <c r="AW2339" t="s">
        <v>68</v>
      </c>
      <c r="AX2339" t="s">
        <v>68</v>
      </c>
      <c r="AY2339" t="s">
        <v>68</v>
      </c>
      <c r="AZ2339" t="s">
        <v>68</v>
      </c>
      <c r="BA2339" t="s">
        <v>68</v>
      </c>
      <c r="BB2339" t="s">
        <v>68</v>
      </c>
      <c r="BC2339" t="s">
        <v>68</v>
      </c>
      <c r="BD2339" t="s">
        <v>68</v>
      </c>
      <c r="BE2339" t="s">
        <v>80</v>
      </c>
      <c r="BF2339" t="s">
        <v>65</v>
      </c>
      <c r="BG2339">
        <v>1</v>
      </c>
    </row>
    <row r="2340" spans="1:63" hidden="1" x14ac:dyDescent="0.3">
      <c r="A2340">
        <v>2016</v>
      </c>
      <c r="B2340" t="s">
        <v>53</v>
      </c>
      <c r="C2340" t="s">
        <v>2302</v>
      </c>
      <c r="D2340" t="s">
        <v>62</v>
      </c>
      <c r="E2340">
        <v>1</v>
      </c>
      <c r="F2340" t="s">
        <v>56</v>
      </c>
      <c r="G2340" t="s">
        <v>112</v>
      </c>
      <c r="H2340" t="s">
        <v>63</v>
      </c>
      <c r="I2340" t="s">
        <v>83</v>
      </c>
      <c r="J2340" t="s">
        <v>72</v>
      </c>
      <c r="K2340" t="s">
        <v>61</v>
      </c>
      <c r="L2340" t="s">
        <v>62</v>
      </c>
      <c r="M2340">
        <v>1</v>
      </c>
      <c r="N2340" t="s">
        <v>56</v>
      </c>
      <c r="O2340">
        <v>4</v>
      </c>
      <c r="P2340">
        <v>8</v>
      </c>
      <c r="Q2340">
        <v>12</v>
      </c>
      <c r="R2340" t="s">
        <v>63</v>
      </c>
      <c r="S2340" t="s">
        <v>100</v>
      </c>
      <c r="T2340" t="s">
        <v>65</v>
      </c>
      <c r="U2340" t="s">
        <v>60</v>
      </c>
      <c r="V2340" t="s">
        <v>66</v>
      </c>
      <c r="W2340" t="s">
        <v>67</v>
      </c>
      <c r="X2340">
        <v>4</v>
      </c>
      <c r="Y2340">
        <v>0</v>
      </c>
      <c r="Z2340">
        <v>3</v>
      </c>
      <c r="AA2340">
        <v>0</v>
      </c>
      <c r="AB2340">
        <v>7</v>
      </c>
      <c r="AC2340">
        <v>7</v>
      </c>
      <c r="AD2340">
        <v>5</v>
      </c>
      <c r="AE2340">
        <v>0</v>
      </c>
      <c r="AF2340">
        <v>1</v>
      </c>
      <c r="AG2340">
        <v>5</v>
      </c>
      <c r="AH2340">
        <v>2</v>
      </c>
      <c r="AI2340">
        <v>5</v>
      </c>
      <c r="AJ2340">
        <v>5</v>
      </c>
      <c r="AK2340">
        <v>2</v>
      </c>
      <c r="AL2340">
        <v>5</v>
      </c>
      <c r="AM2340">
        <v>9</v>
      </c>
      <c r="AN2340">
        <v>4</v>
      </c>
      <c r="AO2340">
        <v>5</v>
      </c>
      <c r="AP2340">
        <v>8</v>
      </c>
      <c r="AQ2340">
        <v>5</v>
      </c>
      <c r="AR2340">
        <v>7</v>
      </c>
      <c r="AS2340" t="s">
        <v>68</v>
      </c>
      <c r="AT2340" t="s">
        <v>68</v>
      </c>
      <c r="AU2340" t="s">
        <v>68</v>
      </c>
      <c r="AV2340" t="s">
        <v>68</v>
      </c>
      <c r="AW2340" t="s">
        <v>68</v>
      </c>
      <c r="AX2340" t="s">
        <v>68</v>
      </c>
      <c r="AY2340" t="s">
        <v>68</v>
      </c>
      <c r="AZ2340" t="s">
        <v>68</v>
      </c>
      <c r="BA2340" t="s">
        <v>68</v>
      </c>
      <c r="BB2340" t="s">
        <v>68</v>
      </c>
      <c r="BC2340" t="s">
        <v>68</v>
      </c>
      <c r="BD2340" t="s">
        <v>68</v>
      </c>
      <c r="BE2340" t="s">
        <v>68</v>
      </c>
      <c r="BF2340" t="s">
        <v>68</v>
      </c>
      <c r="BG2340" t="s">
        <v>68</v>
      </c>
      <c r="BH2340" t="s">
        <v>69</v>
      </c>
      <c r="BI2340" t="s">
        <v>84</v>
      </c>
      <c r="BJ2340">
        <v>0.71799999999999997</v>
      </c>
    </row>
    <row r="2341" spans="1:63" hidden="1" x14ac:dyDescent="0.3">
      <c r="A2341">
        <v>2016</v>
      </c>
      <c r="B2341" t="s">
        <v>53</v>
      </c>
      <c r="C2341" t="s">
        <v>2303</v>
      </c>
      <c r="D2341" t="s">
        <v>62</v>
      </c>
      <c r="E2341">
        <v>1</v>
      </c>
      <c r="F2341" t="s">
        <v>56</v>
      </c>
      <c r="G2341" t="s">
        <v>112</v>
      </c>
      <c r="H2341" t="s">
        <v>63</v>
      </c>
      <c r="I2341" t="s">
        <v>83</v>
      </c>
      <c r="J2341" t="s">
        <v>72</v>
      </c>
      <c r="K2341" t="s">
        <v>61</v>
      </c>
      <c r="L2341" t="s">
        <v>62</v>
      </c>
      <c r="M2341">
        <v>1</v>
      </c>
      <c r="N2341" t="s">
        <v>56</v>
      </c>
      <c r="O2341">
        <v>5</v>
      </c>
      <c r="P2341">
        <v>9</v>
      </c>
      <c r="Q2341">
        <v>14</v>
      </c>
      <c r="R2341" t="s">
        <v>63</v>
      </c>
      <c r="S2341" t="s">
        <v>100</v>
      </c>
      <c r="T2341" t="s">
        <v>84</v>
      </c>
      <c r="U2341" t="s">
        <v>60</v>
      </c>
      <c r="V2341" t="s">
        <v>66</v>
      </c>
      <c r="W2341" t="s">
        <v>67</v>
      </c>
      <c r="X2341">
        <v>4</v>
      </c>
      <c r="Y2341">
        <v>0</v>
      </c>
      <c r="Z2341">
        <v>3</v>
      </c>
      <c r="AA2341">
        <v>0</v>
      </c>
      <c r="AB2341">
        <v>7</v>
      </c>
      <c r="AC2341">
        <v>5</v>
      </c>
      <c r="AD2341">
        <v>5</v>
      </c>
      <c r="AE2341">
        <v>4</v>
      </c>
      <c r="AF2341">
        <v>1</v>
      </c>
      <c r="AG2341">
        <v>7</v>
      </c>
      <c r="AH2341">
        <v>5</v>
      </c>
      <c r="AI2341" t="s">
        <v>68</v>
      </c>
      <c r="AJ2341">
        <v>8</v>
      </c>
      <c r="AK2341">
        <v>5</v>
      </c>
      <c r="AL2341">
        <v>9</v>
      </c>
      <c r="AM2341">
        <v>5</v>
      </c>
      <c r="AN2341">
        <v>7</v>
      </c>
      <c r="AO2341">
        <v>7</v>
      </c>
      <c r="AP2341" t="s">
        <v>68</v>
      </c>
      <c r="AQ2341" t="s">
        <v>68</v>
      </c>
      <c r="AR2341" t="s">
        <v>68</v>
      </c>
      <c r="AS2341" t="s">
        <v>68</v>
      </c>
      <c r="AT2341" t="s">
        <v>68</v>
      </c>
      <c r="AU2341" t="s">
        <v>68</v>
      </c>
      <c r="AV2341" t="s">
        <v>68</v>
      </c>
      <c r="AW2341" t="s">
        <v>68</v>
      </c>
      <c r="AX2341" t="s">
        <v>68</v>
      </c>
      <c r="AY2341" t="s">
        <v>68</v>
      </c>
      <c r="AZ2341" t="s">
        <v>68</v>
      </c>
      <c r="BA2341" t="s">
        <v>68</v>
      </c>
      <c r="BB2341" t="s">
        <v>68</v>
      </c>
      <c r="BC2341" t="s">
        <v>68</v>
      </c>
      <c r="BD2341" t="s">
        <v>68</v>
      </c>
      <c r="BE2341" t="s">
        <v>69</v>
      </c>
      <c r="BF2341" t="s">
        <v>84</v>
      </c>
      <c r="BG2341">
        <v>1</v>
      </c>
    </row>
    <row r="2342" spans="1:63" hidden="1" x14ac:dyDescent="0.3">
      <c r="A2342">
        <v>2016</v>
      </c>
      <c r="B2342" t="s">
        <v>53</v>
      </c>
      <c r="C2342" t="s">
        <v>2304</v>
      </c>
      <c r="D2342" t="s">
        <v>62</v>
      </c>
      <c r="E2342">
        <v>1</v>
      </c>
      <c r="F2342" t="s">
        <v>56</v>
      </c>
      <c r="G2342" t="s">
        <v>112</v>
      </c>
      <c r="H2342" t="s">
        <v>63</v>
      </c>
      <c r="I2342" t="s">
        <v>59</v>
      </c>
      <c r="J2342" t="s">
        <v>72</v>
      </c>
      <c r="K2342" t="s">
        <v>61</v>
      </c>
      <c r="L2342" t="s">
        <v>62</v>
      </c>
      <c r="M2342">
        <v>1</v>
      </c>
      <c r="N2342" t="s">
        <v>56</v>
      </c>
      <c r="O2342">
        <v>5</v>
      </c>
      <c r="P2342">
        <v>10</v>
      </c>
      <c r="Q2342">
        <v>14</v>
      </c>
      <c r="R2342" t="s">
        <v>63</v>
      </c>
      <c r="S2342" t="s">
        <v>100</v>
      </c>
      <c r="T2342" t="s">
        <v>65</v>
      </c>
      <c r="U2342" t="s">
        <v>60</v>
      </c>
      <c r="V2342" t="s">
        <v>66</v>
      </c>
      <c r="W2342" t="s">
        <v>67</v>
      </c>
      <c r="X2342">
        <v>4</v>
      </c>
      <c r="Y2342">
        <v>0</v>
      </c>
      <c r="Z2342">
        <v>3</v>
      </c>
      <c r="AA2342">
        <v>0</v>
      </c>
      <c r="AB2342">
        <v>7</v>
      </c>
      <c r="AC2342">
        <v>2</v>
      </c>
      <c r="AD2342">
        <v>0</v>
      </c>
      <c r="AE2342">
        <v>5</v>
      </c>
      <c r="AF2342">
        <v>0</v>
      </c>
      <c r="AG2342">
        <v>0</v>
      </c>
      <c r="AH2342" t="s">
        <v>68</v>
      </c>
      <c r="AI2342" t="s">
        <v>68</v>
      </c>
      <c r="AJ2342">
        <v>5</v>
      </c>
      <c r="AK2342">
        <v>5</v>
      </c>
      <c r="AL2342">
        <v>3</v>
      </c>
      <c r="AM2342">
        <v>5</v>
      </c>
      <c r="AN2342" t="s">
        <v>68</v>
      </c>
      <c r="AO2342" t="s">
        <v>68</v>
      </c>
      <c r="AP2342" t="s">
        <v>68</v>
      </c>
      <c r="AQ2342" t="s">
        <v>68</v>
      </c>
      <c r="AR2342" t="s">
        <v>68</v>
      </c>
      <c r="AS2342" t="s">
        <v>68</v>
      </c>
      <c r="AT2342" t="s">
        <v>68</v>
      </c>
      <c r="AU2342" t="s">
        <v>68</v>
      </c>
      <c r="AV2342" t="s">
        <v>68</v>
      </c>
      <c r="AW2342" t="s">
        <v>68</v>
      </c>
      <c r="AX2342" t="s">
        <v>68</v>
      </c>
      <c r="AY2342" t="s">
        <v>68</v>
      </c>
      <c r="AZ2342" t="s">
        <v>68</v>
      </c>
      <c r="BA2342" t="s">
        <v>68</v>
      </c>
      <c r="BB2342" t="s">
        <v>68</v>
      </c>
      <c r="BC2342" t="s">
        <v>68</v>
      </c>
      <c r="BD2342" t="s">
        <v>68</v>
      </c>
      <c r="BE2342" t="s">
        <v>69</v>
      </c>
      <c r="BF2342" t="s">
        <v>65</v>
      </c>
      <c r="BG2342">
        <v>0.97</v>
      </c>
    </row>
    <row r="2343" spans="1:63" hidden="1" x14ac:dyDescent="0.3">
      <c r="A2343">
        <v>2016</v>
      </c>
      <c r="B2343" t="s">
        <v>53</v>
      </c>
      <c r="C2343" t="s">
        <v>2305</v>
      </c>
      <c r="D2343" t="s">
        <v>62</v>
      </c>
      <c r="E2343">
        <v>1</v>
      </c>
      <c r="F2343" t="s">
        <v>71</v>
      </c>
      <c r="G2343" t="s">
        <v>112</v>
      </c>
      <c r="H2343" t="s">
        <v>63</v>
      </c>
      <c r="I2343" t="s">
        <v>59</v>
      </c>
      <c r="J2343" t="s">
        <v>72</v>
      </c>
      <c r="K2343" t="s">
        <v>61</v>
      </c>
      <c r="L2343" t="s">
        <v>62</v>
      </c>
      <c r="M2343">
        <v>1</v>
      </c>
      <c r="N2343" t="s">
        <v>71</v>
      </c>
      <c r="O2343">
        <v>1</v>
      </c>
      <c r="P2343">
        <v>2</v>
      </c>
      <c r="Q2343">
        <v>2</v>
      </c>
      <c r="R2343" t="s">
        <v>63</v>
      </c>
      <c r="S2343" t="s">
        <v>100</v>
      </c>
      <c r="T2343" t="s">
        <v>65</v>
      </c>
      <c r="U2343" t="s">
        <v>60</v>
      </c>
      <c r="V2343" t="s">
        <v>66</v>
      </c>
      <c r="W2343" t="s">
        <v>67</v>
      </c>
      <c r="X2343">
        <v>4</v>
      </c>
      <c r="Y2343">
        <v>0</v>
      </c>
      <c r="Z2343">
        <v>3</v>
      </c>
      <c r="AA2343">
        <v>0</v>
      </c>
      <c r="AB2343">
        <v>7</v>
      </c>
      <c r="AC2343">
        <v>3</v>
      </c>
      <c r="AD2343">
        <v>5</v>
      </c>
      <c r="AE2343">
        <v>1</v>
      </c>
      <c r="AF2343">
        <v>5</v>
      </c>
      <c r="AG2343">
        <v>1</v>
      </c>
      <c r="AH2343">
        <v>5</v>
      </c>
      <c r="AI2343">
        <v>1</v>
      </c>
      <c r="AJ2343">
        <v>3</v>
      </c>
      <c r="AK2343">
        <v>5</v>
      </c>
      <c r="AL2343">
        <v>3</v>
      </c>
      <c r="AM2343">
        <v>5</v>
      </c>
      <c r="AN2343">
        <v>6</v>
      </c>
      <c r="AO2343">
        <v>5</v>
      </c>
      <c r="AP2343">
        <v>8</v>
      </c>
      <c r="AQ2343">
        <v>5</v>
      </c>
      <c r="AR2343">
        <v>7</v>
      </c>
      <c r="AS2343">
        <v>5</v>
      </c>
      <c r="AT2343" t="s">
        <v>68</v>
      </c>
      <c r="AU2343" t="s">
        <v>68</v>
      </c>
      <c r="AV2343" t="s">
        <v>68</v>
      </c>
      <c r="AW2343" t="s">
        <v>68</v>
      </c>
      <c r="AX2343" t="s">
        <v>68</v>
      </c>
      <c r="AY2343" t="s">
        <v>68</v>
      </c>
      <c r="AZ2343" t="s">
        <v>68</v>
      </c>
      <c r="BA2343" t="s">
        <v>68</v>
      </c>
      <c r="BB2343" t="s">
        <v>68</v>
      </c>
      <c r="BC2343" t="s">
        <v>68</v>
      </c>
      <c r="BD2343" t="s">
        <v>68</v>
      </c>
      <c r="BE2343" t="s">
        <v>68</v>
      </c>
      <c r="BF2343" t="s">
        <v>68</v>
      </c>
      <c r="BG2343" t="s">
        <v>68</v>
      </c>
      <c r="BH2343" t="s">
        <v>68</v>
      </c>
      <c r="BI2343" t="s">
        <v>80</v>
      </c>
      <c r="BJ2343" t="s">
        <v>65</v>
      </c>
      <c r="BK2343">
        <v>0.97</v>
      </c>
    </row>
    <row r="2344" spans="1:63" hidden="1" x14ac:dyDescent="0.3">
      <c r="A2344">
        <v>2016</v>
      </c>
      <c r="B2344" t="s">
        <v>53</v>
      </c>
      <c r="C2344" t="s">
        <v>2306</v>
      </c>
      <c r="D2344" t="s">
        <v>62</v>
      </c>
      <c r="E2344">
        <v>1</v>
      </c>
      <c r="F2344" t="s">
        <v>56</v>
      </c>
      <c r="G2344" t="s">
        <v>112</v>
      </c>
      <c r="H2344" t="s">
        <v>63</v>
      </c>
      <c r="I2344" t="s">
        <v>83</v>
      </c>
      <c r="J2344" t="s">
        <v>72</v>
      </c>
      <c r="K2344" t="s">
        <v>61</v>
      </c>
      <c r="L2344" t="s">
        <v>62</v>
      </c>
      <c r="M2344">
        <v>1</v>
      </c>
      <c r="N2344" t="s">
        <v>56</v>
      </c>
      <c r="O2344">
        <v>6</v>
      </c>
      <c r="P2344">
        <v>11</v>
      </c>
      <c r="Q2344">
        <v>16</v>
      </c>
      <c r="R2344" t="s">
        <v>63</v>
      </c>
      <c r="S2344" t="s">
        <v>100</v>
      </c>
      <c r="T2344" t="s">
        <v>84</v>
      </c>
      <c r="U2344" t="s">
        <v>60</v>
      </c>
      <c r="V2344" t="s">
        <v>66</v>
      </c>
      <c r="W2344" t="s">
        <v>67</v>
      </c>
      <c r="X2344">
        <v>4</v>
      </c>
      <c r="Y2344">
        <v>0</v>
      </c>
      <c r="Z2344">
        <v>3</v>
      </c>
      <c r="AA2344">
        <v>0</v>
      </c>
      <c r="AB2344">
        <v>7</v>
      </c>
      <c r="AC2344">
        <v>8</v>
      </c>
      <c r="AD2344">
        <v>9</v>
      </c>
      <c r="AE2344" t="s">
        <v>68</v>
      </c>
      <c r="AF2344">
        <v>4</v>
      </c>
      <c r="AG2344">
        <v>5</v>
      </c>
      <c r="AH2344">
        <v>8</v>
      </c>
      <c r="AI2344" t="s">
        <v>68</v>
      </c>
      <c r="AJ2344">
        <v>6</v>
      </c>
      <c r="AK2344">
        <v>5</v>
      </c>
      <c r="AL2344">
        <v>5</v>
      </c>
      <c r="AM2344">
        <v>5</v>
      </c>
      <c r="AN2344">
        <v>6</v>
      </c>
      <c r="AO2344">
        <v>7</v>
      </c>
      <c r="AP2344" t="s">
        <v>68</v>
      </c>
      <c r="AQ2344" t="s">
        <v>68</v>
      </c>
      <c r="AR2344" t="s">
        <v>68</v>
      </c>
      <c r="AS2344" t="s">
        <v>68</v>
      </c>
      <c r="AT2344" t="s">
        <v>68</v>
      </c>
      <c r="AU2344" t="s">
        <v>68</v>
      </c>
      <c r="AV2344" t="s">
        <v>68</v>
      </c>
      <c r="AW2344" t="s">
        <v>68</v>
      </c>
      <c r="AX2344" t="s">
        <v>68</v>
      </c>
      <c r="AY2344" t="s">
        <v>68</v>
      </c>
      <c r="AZ2344" t="s">
        <v>68</v>
      </c>
      <c r="BA2344" t="s">
        <v>68</v>
      </c>
      <c r="BB2344" t="s">
        <v>68</v>
      </c>
      <c r="BC2344" t="s">
        <v>68</v>
      </c>
      <c r="BD2344" t="s">
        <v>68</v>
      </c>
      <c r="BE2344" t="s">
        <v>69</v>
      </c>
      <c r="BF2344" t="s">
        <v>84</v>
      </c>
      <c r="BG2344">
        <v>0.71799999999999997</v>
      </c>
    </row>
    <row r="2345" spans="1:63" hidden="1" x14ac:dyDescent="0.3">
      <c r="A2345">
        <v>2016</v>
      </c>
      <c r="B2345" t="s">
        <v>53</v>
      </c>
      <c r="C2345" t="s">
        <v>2307</v>
      </c>
      <c r="D2345" t="s">
        <v>62</v>
      </c>
      <c r="E2345">
        <v>1</v>
      </c>
      <c r="F2345" t="s">
        <v>56</v>
      </c>
      <c r="G2345" t="s">
        <v>112</v>
      </c>
      <c r="H2345" t="s">
        <v>63</v>
      </c>
      <c r="I2345" t="s">
        <v>83</v>
      </c>
      <c r="J2345" t="s">
        <v>72</v>
      </c>
      <c r="K2345" t="s">
        <v>61</v>
      </c>
      <c r="L2345" t="s">
        <v>62</v>
      </c>
      <c r="M2345">
        <v>1</v>
      </c>
      <c r="N2345" t="s">
        <v>56</v>
      </c>
      <c r="O2345">
        <v>6</v>
      </c>
      <c r="P2345">
        <v>12</v>
      </c>
      <c r="Q2345">
        <v>17</v>
      </c>
      <c r="R2345" t="s">
        <v>63</v>
      </c>
      <c r="S2345" t="s">
        <v>100</v>
      </c>
      <c r="T2345" t="s">
        <v>84</v>
      </c>
      <c r="U2345" t="s">
        <v>60</v>
      </c>
      <c r="V2345" t="s">
        <v>66</v>
      </c>
      <c r="W2345" t="s">
        <v>67</v>
      </c>
      <c r="X2345">
        <v>4</v>
      </c>
      <c r="Y2345">
        <v>0</v>
      </c>
      <c r="Z2345">
        <v>3</v>
      </c>
      <c r="AA2345">
        <v>0</v>
      </c>
      <c r="AB2345">
        <v>7</v>
      </c>
      <c r="AC2345">
        <v>7</v>
      </c>
      <c r="AD2345">
        <v>5</v>
      </c>
      <c r="AE2345">
        <v>2</v>
      </c>
      <c r="AF2345">
        <v>5</v>
      </c>
      <c r="AG2345">
        <v>1</v>
      </c>
      <c r="AH2345">
        <v>5</v>
      </c>
      <c r="AI2345">
        <v>4</v>
      </c>
      <c r="AJ2345">
        <v>9</v>
      </c>
      <c r="AK2345">
        <v>5</v>
      </c>
      <c r="AL2345" t="s">
        <v>68</v>
      </c>
      <c r="AM2345">
        <v>9</v>
      </c>
      <c r="AN2345">
        <v>9</v>
      </c>
      <c r="AO2345">
        <v>7</v>
      </c>
      <c r="AP2345">
        <v>10</v>
      </c>
      <c r="AQ2345" t="s">
        <v>68</v>
      </c>
      <c r="AR2345" t="s">
        <v>68</v>
      </c>
      <c r="AS2345" t="s">
        <v>68</v>
      </c>
      <c r="AT2345" t="s">
        <v>68</v>
      </c>
      <c r="AU2345" t="s">
        <v>68</v>
      </c>
      <c r="AV2345" t="s">
        <v>68</v>
      </c>
      <c r="AW2345" t="s">
        <v>68</v>
      </c>
      <c r="AX2345" t="s">
        <v>68</v>
      </c>
      <c r="AY2345" t="s">
        <v>68</v>
      </c>
      <c r="AZ2345" t="s">
        <v>68</v>
      </c>
      <c r="BA2345" t="s">
        <v>68</v>
      </c>
      <c r="BB2345" t="s">
        <v>68</v>
      </c>
      <c r="BC2345" t="s">
        <v>68</v>
      </c>
      <c r="BD2345" t="s">
        <v>68</v>
      </c>
      <c r="BE2345" t="s">
        <v>68</v>
      </c>
      <c r="BF2345" t="s">
        <v>69</v>
      </c>
      <c r="BG2345" t="s">
        <v>84</v>
      </c>
      <c r="BH2345">
        <v>0.80700000000000005</v>
      </c>
    </row>
    <row r="2346" spans="1:63" hidden="1" x14ac:dyDescent="0.3">
      <c r="A2346">
        <v>2016</v>
      </c>
      <c r="B2346" t="s">
        <v>53</v>
      </c>
      <c r="C2346" t="s">
        <v>2308</v>
      </c>
      <c r="D2346" t="s">
        <v>62</v>
      </c>
      <c r="E2346">
        <v>1</v>
      </c>
      <c r="F2346" t="s">
        <v>56</v>
      </c>
      <c r="G2346" t="s">
        <v>112</v>
      </c>
      <c r="H2346" t="s">
        <v>63</v>
      </c>
      <c r="I2346" t="s">
        <v>83</v>
      </c>
      <c r="J2346" t="s">
        <v>72</v>
      </c>
      <c r="K2346" t="s">
        <v>61</v>
      </c>
      <c r="L2346" t="s">
        <v>62</v>
      </c>
      <c r="M2346">
        <v>1</v>
      </c>
      <c r="N2346" t="s">
        <v>56</v>
      </c>
      <c r="O2346">
        <v>6</v>
      </c>
      <c r="P2346">
        <v>12</v>
      </c>
      <c r="Q2346">
        <v>18</v>
      </c>
      <c r="R2346" t="s">
        <v>63</v>
      </c>
      <c r="S2346" t="s">
        <v>100</v>
      </c>
      <c r="T2346" t="s">
        <v>65</v>
      </c>
      <c r="U2346" t="s">
        <v>60</v>
      </c>
      <c r="V2346" t="s">
        <v>66</v>
      </c>
      <c r="W2346" t="s">
        <v>67</v>
      </c>
      <c r="X2346">
        <v>4</v>
      </c>
      <c r="Y2346">
        <v>0</v>
      </c>
      <c r="Z2346">
        <v>3</v>
      </c>
      <c r="AA2346">
        <v>0</v>
      </c>
      <c r="AB2346">
        <v>7</v>
      </c>
      <c r="AC2346">
        <v>3</v>
      </c>
      <c r="AD2346">
        <v>3</v>
      </c>
      <c r="AE2346">
        <v>2</v>
      </c>
      <c r="AF2346">
        <v>4</v>
      </c>
      <c r="AG2346">
        <v>5</v>
      </c>
      <c r="AH2346">
        <v>4</v>
      </c>
      <c r="AI2346">
        <v>5</v>
      </c>
      <c r="AJ2346">
        <v>2</v>
      </c>
      <c r="AK2346">
        <v>4</v>
      </c>
      <c r="AL2346">
        <v>3</v>
      </c>
      <c r="AM2346">
        <v>5</v>
      </c>
      <c r="AN2346">
        <v>5</v>
      </c>
      <c r="AO2346">
        <v>9</v>
      </c>
      <c r="AP2346">
        <v>5</v>
      </c>
      <c r="AQ2346" t="s">
        <v>68</v>
      </c>
      <c r="AR2346" t="s">
        <v>68</v>
      </c>
      <c r="AS2346" t="s">
        <v>68</v>
      </c>
      <c r="AT2346" t="s">
        <v>68</v>
      </c>
      <c r="AU2346" t="s">
        <v>68</v>
      </c>
      <c r="AV2346" t="s">
        <v>68</v>
      </c>
      <c r="AW2346" t="s">
        <v>68</v>
      </c>
      <c r="AX2346" t="s">
        <v>68</v>
      </c>
      <c r="AY2346" t="s">
        <v>68</v>
      </c>
      <c r="AZ2346" t="s">
        <v>68</v>
      </c>
      <c r="BA2346" t="s">
        <v>68</v>
      </c>
      <c r="BB2346" t="s">
        <v>68</v>
      </c>
      <c r="BC2346" t="s">
        <v>68</v>
      </c>
      <c r="BD2346" t="s">
        <v>68</v>
      </c>
      <c r="BE2346" t="s">
        <v>68</v>
      </c>
      <c r="BF2346" t="s">
        <v>69</v>
      </c>
      <c r="BG2346" t="s">
        <v>84</v>
      </c>
      <c r="BH2346">
        <v>0.71799999999999997</v>
      </c>
    </row>
    <row r="2347" spans="1:63" hidden="1" x14ac:dyDescent="0.3">
      <c r="A2347">
        <v>2016</v>
      </c>
      <c r="B2347" t="s">
        <v>53</v>
      </c>
      <c r="C2347" t="s">
        <v>2309</v>
      </c>
      <c r="D2347" t="s">
        <v>62</v>
      </c>
      <c r="E2347">
        <v>1</v>
      </c>
      <c r="F2347" t="s">
        <v>56</v>
      </c>
      <c r="G2347" t="s">
        <v>112</v>
      </c>
      <c r="H2347" t="s">
        <v>63</v>
      </c>
      <c r="I2347" t="s">
        <v>83</v>
      </c>
      <c r="J2347" t="s">
        <v>72</v>
      </c>
      <c r="K2347" t="s">
        <v>61</v>
      </c>
      <c r="L2347" t="s">
        <v>62</v>
      </c>
      <c r="M2347">
        <v>1</v>
      </c>
      <c r="N2347" t="s">
        <v>56</v>
      </c>
      <c r="O2347">
        <v>7</v>
      </c>
      <c r="P2347">
        <v>13</v>
      </c>
      <c r="Q2347">
        <v>19</v>
      </c>
      <c r="R2347" t="s">
        <v>63</v>
      </c>
      <c r="S2347" t="s">
        <v>100</v>
      </c>
      <c r="T2347" t="s">
        <v>84</v>
      </c>
      <c r="U2347" t="s">
        <v>60</v>
      </c>
      <c r="V2347" t="s">
        <v>66</v>
      </c>
      <c r="W2347" t="s">
        <v>67</v>
      </c>
      <c r="X2347">
        <v>4</v>
      </c>
      <c r="Y2347">
        <v>0</v>
      </c>
      <c r="Z2347">
        <v>3</v>
      </c>
      <c r="AA2347">
        <v>0</v>
      </c>
      <c r="AB2347">
        <v>7</v>
      </c>
      <c r="AC2347">
        <v>7</v>
      </c>
      <c r="AD2347">
        <v>5</v>
      </c>
      <c r="AE2347">
        <v>5</v>
      </c>
      <c r="AF2347">
        <v>6</v>
      </c>
      <c r="AG2347">
        <v>5</v>
      </c>
      <c r="AH2347">
        <v>8</v>
      </c>
      <c r="AI2347">
        <v>5</v>
      </c>
      <c r="AJ2347">
        <v>10</v>
      </c>
      <c r="AK2347" t="s">
        <v>68</v>
      </c>
      <c r="AL2347">
        <v>10</v>
      </c>
      <c r="AM2347">
        <v>9</v>
      </c>
      <c r="AN2347">
        <v>10</v>
      </c>
      <c r="AO2347">
        <v>8</v>
      </c>
      <c r="AP2347">
        <v>5</v>
      </c>
      <c r="AQ2347" t="s">
        <v>68</v>
      </c>
      <c r="AR2347" t="s">
        <v>68</v>
      </c>
      <c r="AS2347" t="s">
        <v>68</v>
      </c>
      <c r="AT2347" t="s">
        <v>68</v>
      </c>
      <c r="AU2347" t="s">
        <v>68</v>
      </c>
      <c r="AV2347" t="s">
        <v>68</v>
      </c>
      <c r="AW2347" t="s">
        <v>68</v>
      </c>
      <c r="AX2347" t="s">
        <v>68</v>
      </c>
      <c r="AY2347" t="s">
        <v>68</v>
      </c>
      <c r="AZ2347" t="s">
        <v>68</v>
      </c>
      <c r="BA2347" t="s">
        <v>68</v>
      </c>
      <c r="BB2347" t="s">
        <v>68</v>
      </c>
      <c r="BC2347" t="s">
        <v>68</v>
      </c>
      <c r="BD2347" t="s">
        <v>68</v>
      </c>
      <c r="BE2347" t="s">
        <v>68</v>
      </c>
      <c r="BF2347" t="s">
        <v>69</v>
      </c>
      <c r="BG2347" t="s">
        <v>84</v>
      </c>
      <c r="BH2347">
        <v>0.71799999999999997</v>
      </c>
    </row>
    <row r="2348" spans="1:63" hidden="1" x14ac:dyDescent="0.3">
      <c r="A2348">
        <v>2016</v>
      </c>
      <c r="B2348" t="s">
        <v>53</v>
      </c>
      <c r="C2348" t="s">
        <v>2310</v>
      </c>
      <c r="D2348" t="s">
        <v>62</v>
      </c>
      <c r="E2348">
        <v>1</v>
      </c>
      <c r="F2348" t="s">
        <v>71</v>
      </c>
      <c r="G2348" t="s">
        <v>112</v>
      </c>
      <c r="H2348" t="s">
        <v>63</v>
      </c>
      <c r="I2348" t="s">
        <v>83</v>
      </c>
      <c r="J2348" t="s">
        <v>72</v>
      </c>
      <c r="K2348" t="s">
        <v>61</v>
      </c>
      <c r="L2348" t="s">
        <v>62</v>
      </c>
      <c r="M2348">
        <v>1</v>
      </c>
      <c r="N2348" t="s">
        <v>71</v>
      </c>
      <c r="O2348">
        <v>1</v>
      </c>
      <c r="P2348">
        <v>2</v>
      </c>
      <c r="Q2348">
        <v>3</v>
      </c>
      <c r="R2348" t="s">
        <v>63</v>
      </c>
      <c r="S2348" t="s">
        <v>100</v>
      </c>
      <c r="T2348" t="s">
        <v>84</v>
      </c>
      <c r="U2348" t="s">
        <v>60</v>
      </c>
      <c r="V2348" t="s">
        <v>66</v>
      </c>
      <c r="W2348" t="s">
        <v>67</v>
      </c>
      <c r="X2348">
        <v>4</v>
      </c>
      <c r="Y2348">
        <v>0</v>
      </c>
      <c r="Z2348">
        <v>3</v>
      </c>
      <c r="AA2348">
        <v>0</v>
      </c>
      <c r="AB2348">
        <v>7</v>
      </c>
      <c r="AC2348">
        <v>6</v>
      </c>
      <c r="AD2348">
        <v>5</v>
      </c>
      <c r="AE2348">
        <v>5</v>
      </c>
      <c r="AF2348">
        <v>5</v>
      </c>
      <c r="AG2348">
        <v>5</v>
      </c>
      <c r="AH2348">
        <v>5</v>
      </c>
      <c r="AI2348">
        <v>5</v>
      </c>
      <c r="AJ2348">
        <v>5</v>
      </c>
      <c r="AK2348">
        <v>5</v>
      </c>
      <c r="AL2348" t="s">
        <v>68</v>
      </c>
      <c r="AM2348">
        <v>7</v>
      </c>
      <c r="AN2348">
        <v>5</v>
      </c>
      <c r="AO2348">
        <v>5</v>
      </c>
      <c r="AP2348">
        <v>10</v>
      </c>
      <c r="AQ2348">
        <v>10</v>
      </c>
      <c r="AR2348" t="s">
        <v>68</v>
      </c>
      <c r="AS2348" t="s">
        <v>68</v>
      </c>
      <c r="AT2348" t="s">
        <v>68</v>
      </c>
      <c r="AU2348" t="s">
        <v>68</v>
      </c>
      <c r="AV2348" t="s">
        <v>68</v>
      </c>
      <c r="AW2348" t="s">
        <v>68</v>
      </c>
      <c r="AX2348" t="s">
        <v>68</v>
      </c>
      <c r="AY2348" t="s">
        <v>68</v>
      </c>
      <c r="AZ2348" t="s">
        <v>68</v>
      </c>
      <c r="BA2348" t="s">
        <v>68</v>
      </c>
      <c r="BB2348" t="s">
        <v>68</v>
      </c>
      <c r="BC2348" t="s">
        <v>68</v>
      </c>
      <c r="BD2348" t="s">
        <v>68</v>
      </c>
      <c r="BE2348" t="s">
        <v>68</v>
      </c>
      <c r="BF2348" t="s">
        <v>68</v>
      </c>
      <c r="BG2348" t="s">
        <v>69</v>
      </c>
      <c r="BH2348" t="s">
        <v>84</v>
      </c>
      <c r="BI2348">
        <v>0.71799999999999997</v>
      </c>
    </row>
    <row r="2349" spans="1:63" hidden="1" x14ac:dyDescent="0.3">
      <c r="A2349">
        <v>2016</v>
      </c>
      <c r="B2349" t="s">
        <v>53</v>
      </c>
      <c r="C2349" t="s">
        <v>2311</v>
      </c>
      <c r="D2349" t="s">
        <v>62</v>
      </c>
      <c r="E2349">
        <v>1</v>
      </c>
      <c r="F2349" t="s">
        <v>56</v>
      </c>
      <c r="G2349" t="s">
        <v>112</v>
      </c>
      <c r="H2349" t="s">
        <v>63</v>
      </c>
      <c r="I2349" t="s">
        <v>59</v>
      </c>
      <c r="J2349" t="s">
        <v>72</v>
      </c>
      <c r="K2349" t="s">
        <v>61</v>
      </c>
      <c r="L2349" t="s">
        <v>62</v>
      </c>
      <c r="M2349">
        <v>1</v>
      </c>
      <c r="N2349" t="s">
        <v>56</v>
      </c>
      <c r="O2349">
        <v>7</v>
      </c>
      <c r="P2349">
        <v>14</v>
      </c>
      <c r="Q2349">
        <v>20</v>
      </c>
      <c r="R2349" t="s">
        <v>63</v>
      </c>
      <c r="S2349" t="s">
        <v>100</v>
      </c>
      <c r="T2349" t="s">
        <v>65</v>
      </c>
      <c r="U2349" t="s">
        <v>60</v>
      </c>
      <c r="V2349" t="s">
        <v>66</v>
      </c>
      <c r="W2349" t="s">
        <v>67</v>
      </c>
      <c r="X2349">
        <v>4</v>
      </c>
      <c r="Y2349">
        <v>0</v>
      </c>
      <c r="Z2349">
        <v>3</v>
      </c>
      <c r="AA2349">
        <v>0</v>
      </c>
      <c r="AB2349">
        <v>7</v>
      </c>
      <c r="AC2349">
        <v>2</v>
      </c>
      <c r="AD2349">
        <v>5</v>
      </c>
      <c r="AE2349">
        <v>0</v>
      </c>
      <c r="AF2349">
        <v>5</v>
      </c>
      <c r="AG2349">
        <v>0</v>
      </c>
      <c r="AH2349">
        <v>1</v>
      </c>
      <c r="AI2349">
        <v>5</v>
      </c>
      <c r="AJ2349">
        <v>1</v>
      </c>
      <c r="AK2349">
        <v>8</v>
      </c>
      <c r="AL2349">
        <v>7</v>
      </c>
      <c r="AM2349">
        <v>5</v>
      </c>
      <c r="AN2349">
        <v>5</v>
      </c>
      <c r="AO2349">
        <v>8</v>
      </c>
      <c r="AP2349" t="s">
        <v>68</v>
      </c>
      <c r="AQ2349" t="s">
        <v>68</v>
      </c>
      <c r="AR2349" t="s">
        <v>68</v>
      </c>
      <c r="AS2349" t="s">
        <v>68</v>
      </c>
      <c r="AT2349" t="s">
        <v>68</v>
      </c>
      <c r="AU2349" t="s">
        <v>68</v>
      </c>
      <c r="AV2349" t="s">
        <v>68</v>
      </c>
      <c r="AW2349" t="s">
        <v>68</v>
      </c>
      <c r="AX2349" t="s">
        <v>68</v>
      </c>
      <c r="AY2349" t="s">
        <v>68</v>
      </c>
      <c r="AZ2349" t="s">
        <v>68</v>
      </c>
      <c r="BA2349" t="s">
        <v>68</v>
      </c>
      <c r="BB2349" t="s">
        <v>68</v>
      </c>
      <c r="BC2349" t="s">
        <v>68</v>
      </c>
      <c r="BD2349" t="s">
        <v>68</v>
      </c>
      <c r="BE2349" t="s">
        <v>69</v>
      </c>
      <c r="BF2349" t="s">
        <v>65</v>
      </c>
      <c r="BG2349">
        <v>0.97</v>
      </c>
    </row>
    <row r="2350" spans="1:63" hidden="1" x14ac:dyDescent="0.3">
      <c r="A2350">
        <v>2016</v>
      </c>
      <c r="B2350" t="s">
        <v>53</v>
      </c>
      <c r="C2350" t="s">
        <v>2312</v>
      </c>
      <c r="D2350" t="s">
        <v>62</v>
      </c>
      <c r="E2350">
        <v>1</v>
      </c>
      <c r="F2350" t="s">
        <v>56</v>
      </c>
      <c r="G2350" t="s">
        <v>112</v>
      </c>
      <c r="H2350" t="s">
        <v>63</v>
      </c>
      <c r="I2350" t="s">
        <v>59</v>
      </c>
      <c r="J2350" t="s">
        <v>72</v>
      </c>
      <c r="K2350" t="s">
        <v>61</v>
      </c>
      <c r="L2350" t="s">
        <v>62</v>
      </c>
      <c r="M2350">
        <v>1</v>
      </c>
      <c r="N2350" t="s">
        <v>56</v>
      </c>
      <c r="O2350">
        <v>7</v>
      </c>
      <c r="P2350">
        <v>14</v>
      </c>
      <c r="Q2350">
        <v>21</v>
      </c>
      <c r="R2350" t="s">
        <v>63</v>
      </c>
      <c r="S2350" t="s">
        <v>100</v>
      </c>
      <c r="T2350" t="s">
        <v>65</v>
      </c>
      <c r="U2350" t="s">
        <v>60</v>
      </c>
      <c r="V2350" t="s">
        <v>66</v>
      </c>
      <c r="W2350" t="s">
        <v>67</v>
      </c>
      <c r="X2350">
        <v>4</v>
      </c>
      <c r="Y2350">
        <v>0</v>
      </c>
      <c r="Z2350">
        <v>3</v>
      </c>
      <c r="AA2350">
        <v>0</v>
      </c>
      <c r="AB2350">
        <v>7</v>
      </c>
      <c r="AC2350">
        <v>4</v>
      </c>
      <c r="AD2350">
        <v>5</v>
      </c>
      <c r="AE2350">
        <v>4</v>
      </c>
      <c r="AF2350">
        <v>1</v>
      </c>
      <c r="AG2350">
        <v>4</v>
      </c>
      <c r="AH2350">
        <v>4</v>
      </c>
      <c r="AI2350">
        <v>2</v>
      </c>
      <c r="AJ2350">
        <v>5</v>
      </c>
      <c r="AK2350">
        <v>8</v>
      </c>
      <c r="AL2350">
        <v>5</v>
      </c>
      <c r="AM2350">
        <v>9</v>
      </c>
      <c r="AN2350">
        <v>3</v>
      </c>
      <c r="AO2350">
        <v>4</v>
      </c>
      <c r="AP2350" t="s">
        <v>68</v>
      </c>
      <c r="AQ2350" t="s">
        <v>68</v>
      </c>
      <c r="AR2350" t="s">
        <v>68</v>
      </c>
      <c r="AS2350" t="s">
        <v>68</v>
      </c>
      <c r="AT2350" t="s">
        <v>68</v>
      </c>
      <c r="AU2350" t="s">
        <v>68</v>
      </c>
      <c r="AV2350" t="s">
        <v>68</v>
      </c>
      <c r="AW2350" t="s">
        <v>68</v>
      </c>
      <c r="AX2350" t="s">
        <v>68</v>
      </c>
      <c r="AY2350" t="s">
        <v>68</v>
      </c>
      <c r="AZ2350" t="s">
        <v>68</v>
      </c>
      <c r="BA2350" t="s">
        <v>68</v>
      </c>
      <c r="BB2350" t="s">
        <v>68</v>
      </c>
      <c r="BC2350" t="s">
        <v>68</v>
      </c>
      <c r="BD2350" t="s">
        <v>68</v>
      </c>
      <c r="BE2350" t="s">
        <v>80</v>
      </c>
      <c r="BF2350" t="s">
        <v>65</v>
      </c>
      <c r="BG2350">
        <v>0.79700000000000004</v>
      </c>
    </row>
    <row r="2351" spans="1:63" hidden="1" x14ac:dyDescent="0.3">
      <c r="A2351">
        <v>2016</v>
      </c>
      <c r="B2351" t="s">
        <v>53</v>
      </c>
      <c r="C2351" t="s">
        <v>2313</v>
      </c>
      <c r="D2351" t="s">
        <v>62</v>
      </c>
      <c r="E2351">
        <v>1</v>
      </c>
      <c r="F2351" t="s">
        <v>56</v>
      </c>
      <c r="G2351" t="s">
        <v>112</v>
      </c>
      <c r="H2351" t="s">
        <v>63</v>
      </c>
      <c r="I2351" t="s">
        <v>59</v>
      </c>
      <c r="J2351" t="s">
        <v>72</v>
      </c>
      <c r="K2351" t="s">
        <v>61</v>
      </c>
      <c r="L2351" t="s">
        <v>62</v>
      </c>
      <c r="M2351">
        <v>1</v>
      </c>
      <c r="N2351" t="s">
        <v>56</v>
      </c>
      <c r="O2351">
        <v>8</v>
      </c>
      <c r="P2351">
        <v>15</v>
      </c>
      <c r="Q2351">
        <v>22</v>
      </c>
      <c r="R2351" t="s">
        <v>63</v>
      </c>
      <c r="S2351" t="s">
        <v>100</v>
      </c>
      <c r="T2351" t="s">
        <v>65</v>
      </c>
      <c r="U2351" t="s">
        <v>60</v>
      </c>
      <c r="V2351" t="s">
        <v>66</v>
      </c>
      <c r="W2351" t="s">
        <v>67</v>
      </c>
      <c r="X2351">
        <v>4</v>
      </c>
      <c r="Y2351">
        <v>0</v>
      </c>
      <c r="Z2351">
        <v>3</v>
      </c>
      <c r="AA2351">
        <v>0</v>
      </c>
      <c r="AB2351">
        <v>7</v>
      </c>
      <c r="AC2351">
        <v>4</v>
      </c>
      <c r="AD2351">
        <v>5</v>
      </c>
      <c r="AE2351">
        <v>1</v>
      </c>
      <c r="AF2351">
        <v>1</v>
      </c>
      <c r="AG2351">
        <v>5</v>
      </c>
      <c r="AH2351">
        <v>4</v>
      </c>
      <c r="AI2351">
        <v>2</v>
      </c>
      <c r="AJ2351">
        <v>9</v>
      </c>
      <c r="AK2351">
        <v>5</v>
      </c>
      <c r="AL2351">
        <v>9</v>
      </c>
      <c r="AM2351">
        <v>5</v>
      </c>
      <c r="AN2351">
        <v>5</v>
      </c>
      <c r="AO2351">
        <v>5</v>
      </c>
      <c r="AP2351">
        <v>7</v>
      </c>
      <c r="AQ2351">
        <v>5</v>
      </c>
      <c r="AR2351" t="s">
        <v>68</v>
      </c>
      <c r="AS2351" t="s">
        <v>68</v>
      </c>
      <c r="AT2351" t="s">
        <v>68</v>
      </c>
      <c r="AU2351" t="s">
        <v>68</v>
      </c>
      <c r="AV2351" t="s">
        <v>68</v>
      </c>
      <c r="AW2351" t="s">
        <v>68</v>
      </c>
      <c r="AX2351" t="s">
        <v>68</v>
      </c>
      <c r="AY2351" t="s">
        <v>68</v>
      </c>
      <c r="AZ2351" t="s">
        <v>68</v>
      </c>
      <c r="BA2351" t="s">
        <v>68</v>
      </c>
      <c r="BB2351" t="s">
        <v>68</v>
      </c>
      <c r="BC2351" t="s">
        <v>68</v>
      </c>
      <c r="BD2351" t="s">
        <v>68</v>
      </c>
      <c r="BE2351" t="s">
        <v>68</v>
      </c>
      <c r="BF2351" t="s">
        <v>68</v>
      </c>
      <c r="BG2351" t="s">
        <v>69</v>
      </c>
      <c r="BH2351" t="s">
        <v>65</v>
      </c>
      <c r="BI2351">
        <v>0.85699999999999998</v>
      </c>
    </row>
    <row r="2352" spans="1:63" hidden="1" x14ac:dyDescent="0.3">
      <c r="A2352">
        <v>2016</v>
      </c>
      <c r="B2352" t="s">
        <v>53</v>
      </c>
      <c r="C2352" t="s">
        <v>2314</v>
      </c>
      <c r="D2352" t="s">
        <v>62</v>
      </c>
      <c r="E2352">
        <v>1</v>
      </c>
      <c r="F2352" t="s">
        <v>71</v>
      </c>
      <c r="G2352" t="s">
        <v>112</v>
      </c>
      <c r="H2352" t="s">
        <v>63</v>
      </c>
      <c r="I2352" t="s">
        <v>59</v>
      </c>
      <c r="J2352" t="s">
        <v>72</v>
      </c>
      <c r="K2352" t="s">
        <v>61</v>
      </c>
      <c r="L2352" t="s">
        <v>62</v>
      </c>
      <c r="M2352">
        <v>1</v>
      </c>
      <c r="N2352" t="s">
        <v>71</v>
      </c>
      <c r="O2352">
        <v>2</v>
      </c>
      <c r="P2352">
        <v>3</v>
      </c>
      <c r="Q2352">
        <v>4</v>
      </c>
      <c r="R2352" t="s">
        <v>63</v>
      </c>
      <c r="S2352" t="s">
        <v>100</v>
      </c>
      <c r="T2352" t="s">
        <v>65</v>
      </c>
      <c r="U2352" t="s">
        <v>60</v>
      </c>
      <c r="V2352" t="s">
        <v>66</v>
      </c>
      <c r="W2352" t="s">
        <v>67</v>
      </c>
      <c r="X2352">
        <v>4</v>
      </c>
      <c r="Y2352">
        <v>0</v>
      </c>
      <c r="Z2352">
        <v>3</v>
      </c>
      <c r="AA2352">
        <v>0</v>
      </c>
      <c r="AB2352">
        <v>7</v>
      </c>
      <c r="AC2352">
        <v>5</v>
      </c>
      <c r="AD2352">
        <v>5</v>
      </c>
      <c r="AE2352">
        <v>6</v>
      </c>
      <c r="AF2352">
        <v>1</v>
      </c>
      <c r="AG2352">
        <v>1</v>
      </c>
      <c r="AH2352">
        <v>3</v>
      </c>
      <c r="AI2352">
        <v>3</v>
      </c>
      <c r="AJ2352">
        <v>5</v>
      </c>
      <c r="AK2352">
        <v>7</v>
      </c>
      <c r="AL2352">
        <v>5</v>
      </c>
      <c r="AM2352">
        <v>6</v>
      </c>
      <c r="AN2352">
        <v>5</v>
      </c>
      <c r="AO2352">
        <v>8</v>
      </c>
      <c r="AP2352">
        <v>9</v>
      </c>
      <c r="AQ2352" t="s">
        <v>68</v>
      </c>
      <c r="AR2352" t="s">
        <v>68</v>
      </c>
      <c r="AS2352" t="s">
        <v>68</v>
      </c>
      <c r="AT2352" t="s">
        <v>68</v>
      </c>
      <c r="AU2352" t="s">
        <v>68</v>
      </c>
      <c r="AV2352" t="s">
        <v>68</v>
      </c>
      <c r="AW2352" t="s">
        <v>68</v>
      </c>
      <c r="AX2352" t="s">
        <v>68</v>
      </c>
      <c r="AY2352" t="s">
        <v>68</v>
      </c>
      <c r="AZ2352" t="s">
        <v>68</v>
      </c>
      <c r="BA2352" t="s">
        <v>68</v>
      </c>
      <c r="BB2352" t="s">
        <v>68</v>
      </c>
      <c r="BC2352" t="s">
        <v>68</v>
      </c>
      <c r="BD2352" t="s">
        <v>68</v>
      </c>
      <c r="BE2352" t="s">
        <v>68</v>
      </c>
      <c r="BF2352" t="s">
        <v>69</v>
      </c>
      <c r="BG2352" t="s">
        <v>65</v>
      </c>
      <c r="BH2352">
        <v>0.97</v>
      </c>
    </row>
    <row r="2353" spans="1:62" hidden="1" x14ac:dyDescent="0.3">
      <c r="A2353">
        <v>2016</v>
      </c>
      <c r="B2353" t="s">
        <v>53</v>
      </c>
      <c r="C2353" t="s">
        <v>2315</v>
      </c>
      <c r="D2353" t="s">
        <v>62</v>
      </c>
      <c r="E2353">
        <v>1</v>
      </c>
      <c r="F2353" t="s">
        <v>71</v>
      </c>
      <c r="G2353" t="s">
        <v>112</v>
      </c>
      <c r="H2353" t="s">
        <v>63</v>
      </c>
      <c r="I2353" t="s">
        <v>83</v>
      </c>
      <c r="J2353" t="s">
        <v>72</v>
      </c>
      <c r="K2353" t="s">
        <v>61</v>
      </c>
      <c r="L2353" t="s">
        <v>62</v>
      </c>
      <c r="M2353">
        <v>1</v>
      </c>
      <c r="N2353" t="s">
        <v>71</v>
      </c>
      <c r="O2353">
        <v>2</v>
      </c>
      <c r="P2353">
        <v>4</v>
      </c>
      <c r="Q2353">
        <v>5</v>
      </c>
      <c r="R2353" t="s">
        <v>63</v>
      </c>
      <c r="S2353" t="s">
        <v>100</v>
      </c>
      <c r="T2353" t="s">
        <v>84</v>
      </c>
      <c r="U2353" t="s">
        <v>60</v>
      </c>
      <c r="V2353" t="s">
        <v>66</v>
      </c>
      <c r="W2353" t="s">
        <v>67</v>
      </c>
      <c r="X2353">
        <v>4</v>
      </c>
      <c r="Y2353">
        <v>0</v>
      </c>
      <c r="Z2353">
        <v>3</v>
      </c>
      <c r="AA2353">
        <v>0</v>
      </c>
      <c r="AB2353">
        <v>7</v>
      </c>
      <c r="AC2353">
        <v>7</v>
      </c>
      <c r="AD2353">
        <v>5</v>
      </c>
      <c r="AE2353">
        <v>4</v>
      </c>
      <c r="AF2353" t="s">
        <v>68</v>
      </c>
      <c r="AG2353">
        <v>1</v>
      </c>
      <c r="AH2353">
        <v>5</v>
      </c>
      <c r="AI2353">
        <v>3</v>
      </c>
      <c r="AJ2353">
        <v>5</v>
      </c>
      <c r="AK2353">
        <v>5</v>
      </c>
      <c r="AL2353">
        <v>6</v>
      </c>
      <c r="AM2353">
        <v>5</v>
      </c>
      <c r="AN2353">
        <v>7</v>
      </c>
      <c r="AO2353">
        <v>5</v>
      </c>
      <c r="AP2353">
        <v>9</v>
      </c>
      <c r="AQ2353">
        <v>9</v>
      </c>
      <c r="AR2353">
        <v>5</v>
      </c>
      <c r="AS2353" t="s">
        <v>68</v>
      </c>
      <c r="AT2353" t="s">
        <v>68</v>
      </c>
      <c r="AU2353" t="s">
        <v>68</v>
      </c>
      <c r="AV2353" t="s">
        <v>68</v>
      </c>
      <c r="AW2353" t="s">
        <v>68</v>
      </c>
      <c r="AX2353" t="s">
        <v>68</v>
      </c>
      <c r="AY2353" t="s">
        <v>68</v>
      </c>
      <c r="AZ2353" t="s">
        <v>68</v>
      </c>
      <c r="BA2353" t="s">
        <v>68</v>
      </c>
      <c r="BB2353" t="s">
        <v>68</v>
      </c>
      <c r="BC2353" t="s">
        <v>68</v>
      </c>
      <c r="BD2353" t="s">
        <v>68</v>
      </c>
      <c r="BE2353" t="s">
        <v>68</v>
      </c>
      <c r="BF2353" t="s">
        <v>68</v>
      </c>
      <c r="BG2353" t="s">
        <v>68</v>
      </c>
      <c r="BH2353" t="s">
        <v>80</v>
      </c>
      <c r="BI2353" t="s">
        <v>84</v>
      </c>
      <c r="BJ2353">
        <v>0.71799999999999997</v>
      </c>
    </row>
    <row r="2354" spans="1:62" hidden="1" x14ac:dyDescent="0.3">
      <c r="A2354">
        <v>2016</v>
      </c>
      <c r="B2354" t="s">
        <v>53</v>
      </c>
      <c r="C2354" t="s">
        <v>2316</v>
      </c>
      <c r="D2354" t="s">
        <v>62</v>
      </c>
      <c r="E2354">
        <v>1</v>
      </c>
      <c r="F2354" t="s">
        <v>71</v>
      </c>
      <c r="G2354" t="s">
        <v>112</v>
      </c>
      <c r="H2354" t="s">
        <v>63</v>
      </c>
      <c r="I2354" t="s">
        <v>77</v>
      </c>
      <c r="J2354" t="s">
        <v>946</v>
      </c>
      <c r="K2354" t="s">
        <v>61</v>
      </c>
      <c r="L2354" t="s">
        <v>62</v>
      </c>
      <c r="M2354">
        <v>1</v>
      </c>
      <c r="N2354" t="s">
        <v>71</v>
      </c>
      <c r="O2354">
        <v>2</v>
      </c>
      <c r="P2354">
        <v>4</v>
      </c>
      <c r="Q2354">
        <v>6</v>
      </c>
      <c r="R2354" t="s">
        <v>63</v>
      </c>
      <c r="S2354" t="s">
        <v>100</v>
      </c>
      <c r="T2354" t="s">
        <v>79</v>
      </c>
      <c r="U2354" t="s">
        <v>946</v>
      </c>
      <c r="V2354" t="s">
        <v>66</v>
      </c>
      <c r="W2354" t="s">
        <v>67</v>
      </c>
      <c r="X2354">
        <v>4</v>
      </c>
      <c r="Y2354">
        <v>0</v>
      </c>
      <c r="Z2354">
        <v>3</v>
      </c>
      <c r="AA2354">
        <v>0</v>
      </c>
      <c r="AB2354">
        <v>7</v>
      </c>
      <c r="AC2354">
        <v>2</v>
      </c>
      <c r="AD2354">
        <v>5</v>
      </c>
      <c r="AE2354">
        <v>0</v>
      </c>
      <c r="AF2354">
        <v>5</v>
      </c>
      <c r="AG2354">
        <v>0</v>
      </c>
      <c r="AH2354" t="s">
        <v>68</v>
      </c>
      <c r="AI2354" t="s">
        <v>68</v>
      </c>
      <c r="AJ2354" t="s">
        <v>68</v>
      </c>
      <c r="AK2354">
        <v>6</v>
      </c>
      <c r="AL2354">
        <v>5</v>
      </c>
      <c r="AM2354">
        <v>1</v>
      </c>
      <c r="AN2354">
        <v>5</v>
      </c>
      <c r="AO2354" t="s">
        <v>68</v>
      </c>
      <c r="AP2354" t="s">
        <v>68</v>
      </c>
      <c r="AQ2354" t="s">
        <v>68</v>
      </c>
      <c r="AR2354" t="s">
        <v>68</v>
      </c>
      <c r="AS2354" t="s">
        <v>68</v>
      </c>
      <c r="AT2354" t="s">
        <v>68</v>
      </c>
      <c r="AU2354" t="s">
        <v>68</v>
      </c>
      <c r="AV2354" t="s">
        <v>68</v>
      </c>
      <c r="AW2354" t="s">
        <v>68</v>
      </c>
      <c r="AX2354" t="s">
        <v>68</v>
      </c>
      <c r="AY2354" t="s">
        <v>68</v>
      </c>
      <c r="AZ2354" t="s">
        <v>68</v>
      </c>
      <c r="BA2354" t="s">
        <v>68</v>
      </c>
      <c r="BB2354" t="s">
        <v>68</v>
      </c>
      <c r="BC2354" t="s">
        <v>68</v>
      </c>
      <c r="BD2354" t="s">
        <v>68</v>
      </c>
      <c r="BE2354" t="s">
        <v>68</v>
      </c>
      <c r="BF2354" t="s">
        <v>69</v>
      </c>
      <c r="BG2354" t="s">
        <v>79</v>
      </c>
      <c r="BH2354">
        <v>1</v>
      </c>
    </row>
    <row r="2355" spans="1:62" hidden="1" x14ac:dyDescent="0.3">
      <c r="A2355">
        <v>2016</v>
      </c>
      <c r="B2355" t="s">
        <v>53</v>
      </c>
      <c r="C2355" t="s">
        <v>2317</v>
      </c>
      <c r="D2355" t="s">
        <v>62</v>
      </c>
      <c r="E2355">
        <v>1</v>
      </c>
      <c r="F2355" t="s">
        <v>56</v>
      </c>
      <c r="G2355" t="s">
        <v>112</v>
      </c>
      <c r="H2355" t="s">
        <v>63</v>
      </c>
      <c r="I2355" t="s">
        <v>77</v>
      </c>
      <c r="J2355" t="s">
        <v>200</v>
      </c>
      <c r="K2355" t="s">
        <v>61</v>
      </c>
      <c r="L2355" t="s">
        <v>62</v>
      </c>
      <c r="M2355">
        <v>1</v>
      </c>
      <c r="N2355" t="s">
        <v>56</v>
      </c>
      <c r="O2355">
        <v>8</v>
      </c>
      <c r="P2355">
        <v>16</v>
      </c>
      <c r="Q2355">
        <v>24</v>
      </c>
      <c r="R2355" t="s">
        <v>63</v>
      </c>
      <c r="S2355" t="s">
        <v>100</v>
      </c>
      <c r="T2355" t="s">
        <v>79</v>
      </c>
      <c r="U2355" t="s">
        <v>200</v>
      </c>
      <c r="V2355" t="s">
        <v>66</v>
      </c>
      <c r="W2355" t="s">
        <v>67</v>
      </c>
      <c r="X2355">
        <v>4</v>
      </c>
      <c r="Y2355">
        <v>0</v>
      </c>
      <c r="Z2355">
        <v>3</v>
      </c>
      <c r="AA2355">
        <v>0</v>
      </c>
      <c r="AB2355">
        <v>7</v>
      </c>
      <c r="AC2355">
        <v>5</v>
      </c>
      <c r="AD2355" t="s">
        <v>68</v>
      </c>
      <c r="AE2355" t="s">
        <v>68</v>
      </c>
      <c r="AF2355" t="s">
        <v>68</v>
      </c>
      <c r="AG2355" t="s">
        <v>68</v>
      </c>
      <c r="AH2355" t="s">
        <v>68</v>
      </c>
      <c r="AI2355">
        <v>5</v>
      </c>
      <c r="AJ2355">
        <v>4</v>
      </c>
      <c r="AK2355">
        <v>5</v>
      </c>
      <c r="AL2355" t="s">
        <v>68</v>
      </c>
      <c r="AM2355" t="s">
        <v>68</v>
      </c>
      <c r="AN2355" t="s">
        <v>68</v>
      </c>
      <c r="AO2355" t="s">
        <v>68</v>
      </c>
      <c r="AP2355" t="s">
        <v>68</v>
      </c>
      <c r="AQ2355" t="s">
        <v>68</v>
      </c>
      <c r="AR2355" t="s">
        <v>68</v>
      </c>
      <c r="AS2355" t="s">
        <v>68</v>
      </c>
      <c r="AT2355" t="s">
        <v>68</v>
      </c>
      <c r="AU2355" t="s">
        <v>68</v>
      </c>
      <c r="AV2355" t="s">
        <v>68</v>
      </c>
      <c r="AW2355" t="s">
        <v>68</v>
      </c>
      <c r="AX2355" t="s">
        <v>68</v>
      </c>
      <c r="AY2355" t="s">
        <v>68</v>
      </c>
      <c r="AZ2355" t="s">
        <v>68</v>
      </c>
      <c r="BA2355" t="s">
        <v>68</v>
      </c>
      <c r="BB2355" t="s">
        <v>68</v>
      </c>
      <c r="BC2355" t="s">
        <v>69</v>
      </c>
      <c r="BD2355" t="s">
        <v>79</v>
      </c>
      <c r="BE2355">
        <v>1</v>
      </c>
    </row>
    <row r="2356" spans="1:62" hidden="1" x14ac:dyDescent="0.3">
      <c r="A2356">
        <v>2016</v>
      </c>
      <c r="B2356" t="s">
        <v>53</v>
      </c>
      <c r="C2356" t="s">
        <v>2318</v>
      </c>
      <c r="D2356" t="s">
        <v>62</v>
      </c>
      <c r="E2356">
        <v>1</v>
      </c>
      <c r="F2356" t="s">
        <v>56</v>
      </c>
      <c r="G2356" t="s">
        <v>112</v>
      </c>
      <c r="H2356" t="s">
        <v>63</v>
      </c>
      <c r="I2356" t="s">
        <v>83</v>
      </c>
      <c r="J2356" t="s">
        <v>72</v>
      </c>
      <c r="K2356" t="s">
        <v>61</v>
      </c>
      <c r="L2356" t="s">
        <v>62</v>
      </c>
      <c r="M2356">
        <v>1</v>
      </c>
      <c r="N2356" t="s">
        <v>56</v>
      </c>
      <c r="O2356">
        <v>9</v>
      </c>
      <c r="P2356">
        <v>17</v>
      </c>
      <c r="Q2356">
        <v>25</v>
      </c>
      <c r="R2356" t="s">
        <v>63</v>
      </c>
      <c r="S2356" t="s">
        <v>100</v>
      </c>
      <c r="T2356" t="s">
        <v>84</v>
      </c>
      <c r="U2356" t="s">
        <v>60</v>
      </c>
      <c r="V2356" t="s">
        <v>66</v>
      </c>
      <c r="W2356" t="s">
        <v>67</v>
      </c>
      <c r="X2356">
        <v>4</v>
      </c>
      <c r="Y2356">
        <v>0</v>
      </c>
      <c r="Z2356">
        <v>3</v>
      </c>
      <c r="AA2356">
        <v>0</v>
      </c>
      <c r="AB2356">
        <v>7</v>
      </c>
      <c r="AC2356">
        <v>8</v>
      </c>
      <c r="AD2356">
        <v>3</v>
      </c>
      <c r="AE2356">
        <v>3</v>
      </c>
      <c r="AF2356">
        <v>3</v>
      </c>
      <c r="AG2356">
        <v>5</v>
      </c>
      <c r="AH2356">
        <v>4</v>
      </c>
      <c r="AI2356">
        <v>5</v>
      </c>
      <c r="AJ2356">
        <v>10</v>
      </c>
      <c r="AK2356">
        <v>9</v>
      </c>
      <c r="AL2356">
        <v>8</v>
      </c>
      <c r="AM2356">
        <v>7</v>
      </c>
      <c r="AN2356">
        <v>5</v>
      </c>
      <c r="AO2356" t="s">
        <v>68</v>
      </c>
      <c r="AP2356" t="s">
        <v>68</v>
      </c>
      <c r="AQ2356" t="s">
        <v>68</v>
      </c>
      <c r="AR2356" t="s">
        <v>68</v>
      </c>
      <c r="AS2356" t="s">
        <v>68</v>
      </c>
      <c r="AT2356" t="s">
        <v>68</v>
      </c>
      <c r="AU2356" t="s">
        <v>68</v>
      </c>
      <c r="AV2356" t="s">
        <v>68</v>
      </c>
      <c r="AW2356" t="s">
        <v>68</v>
      </c>
      <c r="AX2356" t="s">
        <v>68</v>
      </c>
      <c r="AY2356" t="s">
        <v>68</v>
      </c>
      <c r="AZ2356" t="s">
        <v>68</v>
      </c>
      <c r="BA2356" t="s">
        <v>68</v>
      </c>
      <c r="BB2356" t="s">
        <v>68</v>
      </c>
      <c r="BC2356" t="s">
        <v>68</v>
      </c>
      <c r="BD2356" t="s">
        <v>80</v>
      </c>
      <c r="BE2356" t="s">
        <v>84</v>
      </c>
      <c r="BF2356">
        <v>0.71799999999999997</v>
      </c>
    </row>
    <row r="2357" spans="1:62" hidden="1" x14ac:dyDescent="0.3">
      <c r="A2357">
        <v>2016</v>
      </c>
      <c r="B2357" t="s">
        <v>53</v>
      </c>
      <c r="C2357" t="s">
        <v>2319</v>
      </c>
      <c r="D2357" t="s">
        <v>62</v>
      </c>
      <c r="E2357">
        <v>1</v>
      </c>
      <c r="F2357" t="s">
        <v>56</v>
      </c>
      <c r="G2357" t="s">
        <v>112</v>
      </c>
      <c r="H2357" t="s">
        <v>63</v>
      </c>
      <c r="I2357" t="s">
        <v>59</v>
      </c>
      <c r="J2357" t="s">
        <v>72</v>
      </c>
      <c r="K2357" t="s">
        <v>61</v>
      </c>
      <c r="L2357" t="s">
        <v>62</v>
      </c>
      <c r="M2357">
        <v>1</v>
      </c>
      <c r="N2357" t="s">
        <v>56</v>
      </c>
      <c r="O2357">
        <v>9</v>
      </c>
      <c r="P2357">
        <v>18</v>
      </c>
      <c r="Q2357">
        <v>27</v>
      </c>
      <c r="R2357" t="s">
        <v>63</v>
      </c>
      <c r="S2357" t="s">
        <v>100</v>
      </c>
      <c r="T2357" t="s">
        <v>65</v>
      </c>
      <c r="U2357" t="s">
        <v>60</v>
      </c>
      <c r="V2357" t="s">
        <v>66</v>
      </c>
      <c r="W2357" t="s">
        <v>67</v>
      </c>
      <c r="X2357">
        <v>4</v>
      </c>
      <c r="Y2357">
        <v>0</v>
      </c>
      <c r="Z2357">
        <v>3</v>
      </c>
      <c r="AA2357">
        <v>0</v>
      </c>
      <c r="AB2357">
        <v>7</v>
      </c>
      <c r="AC2357">
        <v>2</v>
      </c>
      <c r="AD2357">
        <v>5</v>
      </c>
      <c r="AE2357">
        <v>0</v>
      </c>
      <c r="AF2357">
        <v>5</v>
      </c>
      <c r="AG2357">
        <v>0</v>
      </c>
      <c r="AH2357">
        <v>1</v>
      </c>
      <c r="AI2357">
        <v>5</v>
      </c>
      <c r="AJ2357">
        <v>1</v>
      </c>
      <c r="AK2357">
        <v>2</v>
      </c>
      <c r="AL2357">
        <v>8</v>
      </c>
      <c r="AM2357">
        <v>5</v>
      </c>
      <c r="AN2357">
        <v>7</v>
      </c>
      <c r="AO2357">
        <v>5</v>
      </c>
      <c r="AP2357">
        <v>5</v>
      </c>
      <c r="AQ2357">
        <v>2</v>
      </c>
      <c r="AR2357">
        <v>5</v>
      </c>
      <c r="AS2357" t="s">
        <v>68</v>
      </c>
      <c r="AT2357" t="s">
        <v>68</v>
      </c>
      <c r="AU2357" t="s">
        <v>68</v>
      </c>
      <c r="AV2357" t="s">
        <v>68</v>
      </c>
      <c r="AW2357" t="s">
        <v>68</v>
      </c>
      <c r="AX2357" t="s">
        <v>68</v>
      </c>
      <c r="AY2357" t="s">
        <v>68</v>
      </c>
      <c r="AZ2357" t="s">
        <v>68</v>
      </c>
      <c r="BA2357" t="s">
        <v>68</v>
      </c>
      <c r="BB2357" t="s">
        <v>68</v>
      </c>
      <c r="BC2357" t="s">
        <v>68</v>
      </c>
      <c r="BD2357" t="s">
        <v>68</v>
      </c>
      <c r="BE2357" t="s">
        <v>68</v>
      </c>
      <c r="BF2357" t="s">
        <v>68</v>
      </c>
      <c r="BG2357" t="s">
        <v>68</v>
      </c>
      <c r="BH2357" t="s">
        <v>69</v>
      </c>
      <c r="BI2357" t="s">
        <v>65</v>
      </c>
      <c r="BJ2357">
        <v>1</v>
      </c>
    </row>
    <row r="2358" spans="1:62" hidden="1" x14ac:dyDescent="0.3">
      <c r="A2358">
        <v>2016</v>
      </c>
      <c r="B2358" t="s">
        <v>53</v>
      </c>
      <c r="C2358" t="s">
        <v>2320</v>
      </c>
      <c r="D2358" t="s">
        <v>62</v>
      </c>
      <c r="E2358">
        <v>1</v>
      </c>
      <c r="F2358" t="s">
        <v>56</v>
      </c>
      <c r="G2358" t="s">
        <v>112</v>
      </c>
      <c r="H2358" t="s">
        <v>63</v>
      </c>
      <c r="I2358" t="s">
        <v>77</v>
      </c>
      <c r="J2358" t="s">
        <v>792</v>
      </c>
      <c r="K2358" t="s">
        <v>61</v>
      </c>
      <c r="L2358" t="s">
        <v>62</v>
      </c>
      <c r="M2358">
        <v>1</v>
      </c>
      <c r="N2358" t="s">
        <v>56</v>
      </c>
      <c r="O2358">
        <v>10</v>
      </c>
      <c r="P2358">
        <v>19</v>
      </c>
      <c r="Q2358">
        <v>28</v>
      </c>
      <c r="R2358" t="s">
        <v>63</v>
      </c>
      <c r="S2358" t="s">
        <v>100</v>
      </c>
      <c r="T2358" t="s">
        <v>79</v>
      </c>
      <c r="U2358" t="s">
        <v>792</v>
      </c>
      <c r="V2358" t="s">
        <v>66</v>
      </c>
      <c r="W2358" t="s">
        <v>67</v>
      </c>
      <c r="X2358">
        <v>4</v>
      </c>
      <c r="Y2358">
        <v>0</v>
      </c>
      <c r="Z2358">
        <v>3</v>
      </c>
      <c r="AA2358">
        <v>0</v>
      </c>
      <c r="AB2358">
        <v>7</v>
      </c>
      <c r="AC2358">
        <v>1</v>
      </c>
      <c r="AD2358" t="s">
        <v>68</v>
      </c>
      <c r="AE2358" t="s">
        <v>68</v>
      </c>
      <c r="AF2358" t="s">
        <v>68</v>
      </c>
      <c r="AG2358" t="s">
        <v>68</v>
      </c>
      <c r="AH2358" t="s">
        <v>68</v>
      </c>
      <c r="AI2358">
        <v>3</v>
      </c>
      <c r="AJ2358">
        <v>7</v>
      </c>
      <c r="AK2358" t="s">
        <v>68</v>
      </c>
      <c r="AL2358" t="s">
        <v>68</v>
      </c>
      <c r="AM2358" t="s">
        <v>68</v>
      </c>
      <c r="AN2358" t="s">
        <v>68</v>
      </c>
      <c r="AO2358" t="s">
        <v>68</v>
      </c>
      <c r="AP2358" t="s">
        <v>68</v>
      </c>
      <c r="AQ2358" t="s">
        <v>68</v>
      </c>
      <c r="AR2358" t="s">
        <v>68</v>
      </c>
      <c r="AS2358" t="s">
        <v>68</v>
      </c>
      <c r="AT2358" t="s">
        <v>68</v>
      </c>
      <c r="AU2358" t="s">
        <v>68</v>
      </c>
      <c r="AV2358" t="s">
        <v>68</v>
      </c>
      <c r="AW2358" t="s">
        <v>68</v>
      </c>
      <c r="AX2358" t="s">
        <v>68</v>
      </c>
      <c r="AY2358" t="s">
        <v>68</v>
      </c>
      <c r="AZ2358" t="s">
        <v>68</v>
      </c>
      <c r="BA2358" t="s">
        <v>68</v>
      </c>
      <c r="BB2358" t="s">
        <v>69</v>
      </c>
      <c r="BC2358" t="s">
        <v>79</v>
      </c>
      <c r="BD2358">
        <v>1</v>
      </c>
    </row>
    <row r="2359" spans="1:62" hidden="1" x14ac:dyDescent="0.3">
      <c r="A2359">
        <v>2016</v>
      </c>
      <c r="B2359" t="s">
        <v>53</v>
      </c>
      <c r="C2359" t="s">
        <v>2321</v>
      </c>
      <c r="D2359" t="s">
        <v>62</v>
      </c>
      <c r="E2359">
        <v>1</v>
      </c>
      <c r="F2359" t="s">
        <v>56</v>
      </c>
      <c r="G2359" t="s">
        <v>112</v>
      </c>
      <c r="H2359" t="s">
        <v>63</v>
      </c>
      <c r="I2359" t="s">
        <v>83</v>
      </c>
      <c r="J2359" t="s">
        <v>72</v>
      </c>
      <c r="K2359" t="s">
        <v>61</v>
      </c>
      <c r="L2359" t="s">
        <v>62</v>
      </c>
      <c r="M2359">
        <v>1</v>
      </c>
      <c r="N2359" t="s">
        <v>56</v>
      </c>
      <c r="O2359">
        <v>10</v>
      </c>
      <c r="P2359">
        <v>20</v>
      </c>
      <c r="Q2359">
        <v>29</v>
      </c>
      <c r="R2359" t="s">
        <v>63</v>
      </c>
      <c r="S2359" t="s">
        <v>100</v>
      </c>
      <c r="T2359" t="s">
        <v>84</v>
      </c>
      <c r="U2359" t="s">
        <v>60</v>
      </c>
      <c r="V2359" t="s">
        <v>66</v>
      </c>
      <c r="W2359" t="s">
        <v>67</v>
      </c>
      <c r="X2359">
        <v>4</v>
      </c>
      <c r="Y2359">
        <v>0</v>
      </c>
      <c r="Z2359">
        <v>3</v>
      </c>
      <c r="AA2359">
        <v>0</v>
      </c>
      <c r="AB2359">
        <v>7</v>
      </c>
      <c r="AC2359">
        <v>7</v>
      </c>
      <c r="AD2359">
        <v>5</v>
      </c>
      <c r="AE2359" t="s">
        <v>68</v>
      </c>
      <c r="AF2359">
        <v>6</v>
      </c>
      <c r="AG2359">
        <v>9</v>
      </c>
      <c r="AH2359">
        <v>5</v>
      </c>
      <c r="AI2359" t="s">
        <v>68</v>
      </c>
      <c r="AJ2359">
        <v>9</v>
      </c>
      <c r="AK2359">
        <v>10</v>
      </c>
      <c r="AL2359">
        <v>9</v>
      </c>
      <c r="AM2359">
        <v>5</v>
      </c>
      <c r="AN2359">
        <v>9</v>
      </c>
      <c r="AO2359">
        <v>5</v>
      </c>
      <c r="AP2359" t="s">
        <v>68</v>
      </c>
      <c r="AQ2359" t="s">
        <v>68</v>
      </c>
      <c r="AR2359" t="s">
        <v>68</v>
      </c>
      <c r="AS2359" t="s">
        <v>68</v>
      </c>
      <c r="AT2359" t="s">
        <v>68</v>
      </c>
      <c r="AU2359" t="s">
        <v>68</v>
      </c>
      <c r="AV2359" t="s">
        <v>68</v>
      </c>
      <c r="AW2359" t="s">
        <v>68</v>
      </c>
      <c r="AX2359" t="s">
        <v>68</v>
      </c>
      <c r="AY2359" t="s">
        <v>68</v>
      </c>
      <c r="AZ2359" t="s">
        <v>68</v>
      </c>
      <c r="BA2359" t="s">
        <v>68</v>
      </c>
      <c r="BB2359" t="s">
        <v>68</v>
      </c>
      <c r="BC2359" t="s">
        <v>68</v>
      </c>
      <c r="BD2359" t="s">
        <v>68</v>
      </c>
      <c r="BE2359" t="s">
        <v>69</v>
      </c>
      <c r="BF2359" t="s">
        <v>84</v>
      </c>
      <c r="BG2359">
        <v>1</v>
      </c>
    </row>
    <row r="2360" spans="1:62" hidden="1" x14ac:dyDescent="0.3">
      <c r="A2360">
        <v>2016</v>
      </c>
      <c r="B2360" t="s">
        <v>53</v>
      </c>
      <c r="C2360" t="s">
        <v>2322</v>
      </c>
      <c r="D2360" t="s">
        <v>62</v>
      </c>
      <c r="E2360">
        <v>1</v>
      </c>
      <c r="F2360" t="s">
        <v>56</v>
      </c>
      <c r="G2360" t="s">
        <v>112</v>
      </c>
      <c r="H2360" t="s">
        <v>63</v>
      </c>
      <c r="I2360" t="s">
        <v>83</v>
      </c>
      <c r="J2360" t="s">
        <v>72</v>
      </c>
      <c r="K2360" t="s">
        <v>61</v>
      </c>
      <c r="L2360" t="s">
        <v>62</v>
      </c>
      <c r="M2360">
        <v>1</v>
      </c>
      <c r="N2360" t="s">
        <v>56</v>
      </c>
      <c r="O2360">
        <v>10</v>
      </c>
      <c r="P2360">
        <v>20</v>
      </c>
      <c r="Q2360">
        <v>30</v>
      </c>
      <c r="R2360" t="s">
        <v>63</v>
      </c>
      <c r="S2360" t="s">
        <v>100</v>
      </c>
      <c r="T2360" t="s">
        <v>84</v>
      </c>
      <c r="U2360" t="s">
        <v>60</v>
      </c>
      <c r="V2360" t="s">
        <v>66</v>
      </c>
      <c r="W2360" t="s">
        <v>67</v>
      </c>
      <c r="X2360">
        <v>4</v>
      </c>
      <c r="Y2360">
        <v>0</v>
      </c>
      <c r="Z2360">
        <v>3</v>
      </c>
      <c r="AA2360">
        <v>0</v>
      </c>
      <c r="AB2360">
        <v>7</v>
      </c>
      <c r="AC2360">
        <v>5</v>
      </c>
      <c r="AD2360">
        <v>4</v>
      </c>
      <c r="AE2360">
        <v>5</v>
      </c>
      <c r="AF2360">
        <v>2</v>
      </c>
      <c r="AG2360">
        <v>4</v>
      </c>
      <c r="AH2360">
        <v>6</v>
      </c>
      <c r="AI2360" t="s">
        <v>68</v>
      </c>
      <c r="AJ2360">
        <v>7</v>
      </c>
      <c r="AK2360">
        <v>5</v>
      </c>
      <c r="AL2360">
        <v>8</v>
      </c>
      <c r="AM2360">
        <v>9</v>
      </c>
      <c r="AN2360">
        <v>5</v>
      </c>
      <c r="AO2360">
        <v>8</v>
      </c>
      <c r="AP2360">
        <v>5</v>
      </c>
      <c r="AQ2360" t="s">
        <v>68</v>
      </c>
      <c r="AR2360" t="s">
        <v>68</v>
      </c>
      <c r="AS2360" t="s">
        <v>68</v>
      </c>
      <c r="AT2360" t="s">
        <v>68</v>
      </c>
      <c r="AU2360" t="s">
        <v>68</v>
      </c>
      <c r="AV2360" t="s">
        <v>68</v>
      </c>
      <c r="AW2360" t="s">
        <v>68</v>
      </c>
      <c r="AX2360" t="s">
        <v>68</v>
      </c>
      <c r="AY2360" t="s">
        <v>68</v>
      </c>
      <c r="AZ2360" t="s">
        <v>68</v>
      </c>
      <c r="BA2360" t="s">
        <v>68</v>
      </c>
      <c r="BB2360" t="s">
        <v>68</v>
      </c>
      <c r="BC2360" t="s">
        <v>68</v>
      </c>
      <c r="BD2360" t="s">
        <v>68</v>
      </c>
      <c r="BE2360" t="s">
        <v>68</v>
      </c>
      <c r="BF2360" t="s">
        <v>69</v>
      </c>
      <c r="BG2360" t="s">
        <v>84</v>
      </c>
      <c r="BH2360">
        <v>0.80700000000000005</v>
      </c>
    </row>
    <row r="2361" spans="1:62" hidden="1" x14ac:dyDescent="0.3">
      <c r="A2361">
        <v>2016</v>
      </c>
      <c r="B2361" t="s">
        <v>53</v>
      </c>
      <c r="C2361" t="s">
        <v>2323</v>
      </c>
      <c r="D2361" t="s">
        <v>62</v>
      </c>
      <c r="E2361">
        <v>1</v>
      </c>
      <c r="F2361" t="s">
        <v>71</v>
      </c>
      <c r="G2361" t="s">
        <v>112</v>
      </c>
      <c r="H2361" t="s">
        <v>63</v>
      </c>
      <c r="I2361" t="s">
        <v>59</v>
      </c>
      <c r="J2361" t="s">
        <v>72</v>
      </c>
      <c r="K2361" t="s">
        <v>61</v>
      </c>
      <c r="L2361" t="s">
        <v>62</v>
      </c>
      <c r="M2361">
        <v>1</v>
      </c>
      <c r="N2361" t="s">
        <v>71</v>
      </c>
      <c r="O2361">
        <v>3</v>
      </c>
      <c r="P2361">
        <v>5</v>
      </c>
      <c r="Q2361">
        <v>7</v>
      </c>
      <c r="R2361" t="s">
        <v>63</v>
      </c>
      <c r="S2361" t="s">
        <v>100</v>
      </c>
      <c r="T2361" t="s">
        <v>65</v>
      </c>
      <c r="U2361" t="s">
        <v>60</v>
      </c>
      <c r="V2361" t="s">
        <v>66</v>
      </c>
      <c r="W2361" t="s">
        <v>67</v>
      </c>
      <c r="X2361">
        <v>4</v>
      </c>
      <c r="Y2361">
        <v>0</v>
      </c>
      <c r="Z2361">
        <v>3</v>
      </c>
      <c r="AA2361">
        <v>0</v>
      </c>
      <c r="AB2361">
        <v>7</v>
      </c>
      <c r="AC2361">
        <v>1</v>
      </c>
      <c r="AD2361">
        <v>1</v>
      </c>
      <c r="AE2361">
        <v>0</v>
      </c>
      <c r="AF2361" t="s">
        <v>68</v>
      </c>
      <c r="AG2361" t="s">
        <v>68</v>
      </c>
      <c r="AH2361" t="s">
        <v>68</v>
      </c>
      <c r="AI2361">
        <v>2</v>
      </c>
      <c r="AJ2361">
        <v>1</v>
      </c>
      <c r="AK2361">
        <v>5</v>
      </c>
      <c r="AL2361" t="s">
        <v>68</v>
      </c>
      <c r="AM2361" t="s">
        <v>68</v>
      </c>
      <c r="AN2361" t="s">
        <v>68</v>
      </c>
      <c r="AO2361" t="s">
        <v>68</v>
      </c>
      <c r="AP2361" t="s">
        <v>68</v>
      </c>
      <c r="AQ2361" t="s">
        <v>68</v>
      </c>
      <c r="AR2361" t="s">
        <v>68</v>
      </c>
      <c r="AS2361" t="s">
        <v>68</v>
      </c>
      <c r="AT2361" t="s">
        <v>68</v>
      </c>
      <c r="AU2361" t="s">
        <v>68</v>
      </c>
      <c r="AV2361" t="s">
        <v>68</v>
      </c>
      <c r="AW2361" t="s">
        <v>68</v>
      </c>
      <c r="AX2361" t="s">
        <v>68</v>
      </c>
      <c r="AY2361" t="s">
        <v>68</v>
      </c>
      <c r="AZ2361" t="s">
        <v>68</v>
      </c>
      <c r="BA2361" t="s">
        <v>68</v>
      </c>
      <c r="BB2361" t="s">
        <v>68</v>
      </c>
      <c r="BC2361" t="s">
        <v>80</v>
      </c>
      <c r="BD2361" t="s">
        <v>65</v>
      </c>
      <c r="BE2361">
        <v>1</v>
      </c>
    </row>
    <row r="2362" spans="1:62" hidden="1" x14ac:dyDescent="0.3">
      <c r="A2362">
        <v>2016</v>
      </c>
      <c r="B2362" t="s">
        <v>53</v>
      </c>
      <c r="C2362" t="s">
        <v>2324</v>
      </c>
      <c r="D2362" t="s">
        <v>62</v>
      </c>
      <c r="E2362">
        <v>1</v>
      </c>
      <c r="F2362" t="s">
        <v>71</v>
      </c>
      <c r="G2362" t="s">
        <v>112</v>
      </c>
      <c r="H2362" t="s">
        <v>63</v>
      </c>
      <c r="I2362" t="s">
        <v>83</v>
      </c>
      <c r="J2362" t="s">
        <v>72</v>
      </c>
      <c r="K2362" t="s">
        <v>61</v>
      </c>
      <c r="L2362" t="s">
        <v>62</v>
      </c>
      <c r="M2362">
        <v>1</v>
      </c>
      <c r="N2362" t="s">
        <v>71</v>
      </c>
      <c r="O2362">
        <v>3</v>
      </c>
      <c r="P2362">
        <v>6</v>
      </c>
      <c r="Q2362">
        <v>8</v>
      </c>
      <c r="R2362" t="s">
        <v>63</v>
      </c>
      <c r="S2362" t="s">
        <v>100</v>
      </c>
      <c r="T2362" t="s">
        <v>65</v>
      </c>
      <c r="U2362" t="s">
        <v>60</v>
      </c>
      <c r="V2362" t="s">
        <v>66</v>
      </c>
      <c r="W2362" t="s">
        <v>67</v>
      </c>
      <c r="X2362">
        <v>4</v>
      </c>
      <c r="Y2362">
        <v>0</v>
      </c>
      <c r="Z2362">
        <v>3</v>
      </c>
      <c r="AA2362">
        <v>0</v>
      </c>
      <c r="AB2362">
        <v>7</v>
      </c>
      <c r="AC2362">
        <v>5</v>
      </c>
      <c r="AD2362">
        <v>2</v>
      </c>
      <c r="AE2362">
        <v>2</v>
      </c>
      <c r="AF2362">
        <v>5</v>
      </c>
      <c r="AG2362">
        <v>3</v>
      </c>
      <c r="AH2362">
        <v>3</v>
      </c>
      <c r="AI2362">
        <v>5</v>
      </c>
      <c r="AJ2362" t="s">
        <v>68</v>
      </c>
      <c r="AK2362">
        <v>8</v>
      </c>
      <c r="AL2362">
        <v>5</v>
      </c>
      <c r="AM2362">
        <v>5</v>
      </c>
      <c r="AN2362">
        <v>1</v>
      </c>
      <c r="AO2362">
        <v>5</v>
      </c>
      <c r="AP2362">
        <v>3</v>
      </c>
      <c r="AQ2362" t="s">
        <v>68</v>
      </c>
      <c r="AR2362" t="s">
        <v>68</v>
      </c>
      <c r="AS2362" t="s">
        <v>68</v>
      </c>
      <c r="AT2362" t="s">
        <v>68</v>
      </c>
      <c r="AU2362" t="s">
        <v>68</v>
      </c>
      <c r="AV2362" t="s">
        <v>68</v>
      </c>
      <c r="AW2362" t="s">
        <v>68</v>
      </c>
      <c r="AX2362" t="s">
        <v>68</v>
      </c>
      <c r="AY2362" t="s">
        <v>68</v>
      </c>
      <c r="AZ2362" t="s">
        <v>68</v>
      </c>
      <c r="BA2362" t="s">
        <v>68</v>
      </c>
      <c r="BB2362" t="s">
        <v>68</v>
      </c>
      <c r="BC2362" t="s">
        <v>68</v>
      </c>
      <c r="BD2362" t="s">
        <v>68</v>
      </c>
      <c r="BE2362" t="s">
        <v>68</v>
      </c>
      <c r="BF2362" t="s">
        <v>69</v>
      </c>
      <c r="BG2362" t="s">
        <v>84</v>
      </c>
      <c r="BH2362">
        <v>0.71799999999999997</v>
      </c>
    </row>
    <row r="2363" spans="1:62" hidden="1" x14ac:dyDescent="0.3">
      <c r="A2363">
        <v>2016</v>
      </c>
      <c r="B2363" t="s">
        <v>53</v>
      </c>
      <c r="C2363" t="s">
        <v>2325</v>
      </c>
      <c r="D2363" t="s">
        <v>62</v>
      </c>
      <c r="E2363">
        <v>1</v>
      </c>
      <c r="F2363" t="s">
        <v>56</v>
      </c>
      <c r="G2363" t="s">
        <v>112</v>
      </c>
      <c r="H2363" t="s">
        <v>63</v>
      </c>
      <c r="I2363" t="s">
        <v>59</v>
      </c>
      <c r="J2363" t="s">
        <v>72</v>
      </c>
      <c r="K2363" t="s">
        <v>61</v>
      </c>
      <c r="L2363" t="s">
        <v>62</v>
      </c>
      <c r="M2363">
        <v>1</v>
      </c>
      <c r="N2363" t="s">
        <v>56</v>
      </c>
      <c r="O2363">
        <v>11</v>
      </c>
      <c r="P2363">
        <v>22</v>
      </c>
      <c r="Q2363">
        <v>32</v>
      </c>
      <c r="R2363" t="s">
        <v>63</v>
      </c>
      <c r="S2363" t="s">
        <v>100</v>
      </c>
      <c r="T2363" t="s">
        <v>65</v>
      </c>
      <c r="U2363" t="s">
        <v>60</v>
      </c>
      <c r="V2363" t="s">
        <v>66</v>
      </c>
      <c r="W2363" t="s">
        <v>67</v>
      </c>
      <c r="X2363">
        <v>4</v>
      </c>
      <c r="Y2363">
        <v>0</v>
      </c>
      <c r="Z2363">
        <v>3</v>
      </c>
      <c r="AA2363">
        <v>0</v>
      </c>
      <c r="AB2363">
        <v>7</v>
      </c>
      <c r="AC2363">
        <v>5</v>
      </c>
      <c r="AD2363">
        <v>1</v>
      </c>
      <c r="AE2363">
        <v>1</v>
      </c>
      <c r="AF2363">
        <v>5</v>
      </c>
      <c r="AG2363">
        <v>2</v>
      </c>
      <c r="AH2363">
        <v>4</v>
      </c>
      <c r="AI2363">
        <v>1</v>
      </c>
      <c r="AJ2363">
        <v>5</v>
      </c>
      <c r="AK2363">
        <v>8</v>
      </c>
      <c r="AL2363">
        <v>5</v>
      </c>
      <c r="AM2363">
        <v>8</v>
      </c>
      <c r="AN2363">
        <v>5</v>
      </c>
      <c r="AO2363">
        <v>10</v>
      </c>
      <c r="AP2363">
        <v>9</v>
      </c>
      <c r="AQ2363">
        <v>5</v>
      </c>
      <c r="AR2363" t="s">
        <v>68</v>
      </c>
      <c r="AS2363" t="s">
        <v>68</v>
      </c>
      <c r="AT2363" t="s">
        <v>68</v>
      </c>
      <c r="AU2363" t="s">
        <v>68</v>
      </c>
      <c r="AV2363" t="s">
        <v>68</v>
      </c>
      <c r="AW2363" t="s">
        <v>68</v>
      </c>
      <c r="AX2363" t="s">
        <v>68</v>
      </c>
      <c r="AY2363" t="s">
        <v>68</v>
      </c>
      <c r="AZ2363" t="s">
        <v>68</v>
      </c>
      <c r="BA2363" t="s">
        <v>68</v>
      </c>
      <c r="BB2363" t="s">
        <v>68</v>
      </c>
      <c r="BC2363" t="s">
        <v>68</v>
      </c>
      <c r="BD2363" t="s">
        <v>68</v>
      </c>
      <c r="BE2363" t="s">
        <v>68</v>
      </c>
      <c r="BF2363" t="s">
        <v>68</v>
      </c>
      <c r="BG2363" t="s">
        <v>80</v>
      </c>
      <c r="BH2363" t="s">
        <v>65</v>
      </c>
      <c r="BI2363">
        <v>0.97</v>
      </c>
    </row>
    <row r="2364" spans="1:62" hidden="1" x14ac:dyDescent="0.3">
      <c r="A2364">
        <v>2016</v>
      </c>
      <c r="B2364" t="s">
        <v>53</v>
      </c>
      <c r="C2364" t="s">
        <v>2326</v>
      </c>
      <c r="D2364" t="s">
        <v>62</v>
      </c>
      <c r="E2364">
        <v>1</v>
      </c>
      <c r="F2364" t="s">
        <v>56</v>
      </c>
      <c r="G2364" t="s">
        <v>112</v>
      </c>
      <c r="H2364" t="s">
        <v>63</v>
      </c>
      <c r="I2364" t="s">
        <v>59</v>
      </c>
      <c r="J2364" t="s">
        <v>72</v>
      </c>
      <c r="K2364" t="s">
        <v>61</v>
      </c>
      <c r="L2364" t="s">
        <v>62</v>
      </c>
      <c r="M2364">
        <v>1</v>
      </c>
      <c r="N2364" t="s">
        <v>56</v>
      </c>
      <c r="O2364">
        <v>9</v>
      </c>
      <c r="P2364">
        <v>18</v>
      </c>
      <c r="Q2364">
        <v>27</v>
      </c>
      <c r="R2364" t="s">
        <v>63</v>
      </c>
      <c r="S2364" t="s">
        <v>100</v>
      </c>
      <c r="T2364" t="s">
        <v>65</v>
      </c>
      <c r="U2364" t="s">
        <v>60</v>
      </c>
      <c r="V2364" t="s">
        <v>66</v>
      </c>
      <c r="W2364" t="s">
        <v>67</v>
      </c>
      <c r="X2364">
        <v>4</v>
      </c>
      <c r="Y2364">
        <v>0</v>
      </c>
      <c r="Z2364">
        <v>3</v>
      </c>
      <c r="AA2364">
        <v>0</v>
      </c>
      <c r="AB2364">
        <v>7</v>
      </c>
      <c r="AC2364">
        <v>1</v>
      </c>
      <c r="AD2364">
        <v>5</v>
      </c>
      <c r="AE2364">
        <v>4</v>
      </c>
      <c r="AF2364">
        <v>3</v>
      </c>
      <c r="AG2364">
        <v>1</v>
      </c>
      <c r="AH2364">
        <v>5</v>
      </c>
      <c r="AI2364" t="s">
        <v>68</v>
      </c>
      <c r="AJ2364" t="s">
        <v>68</v>
      </c>
      <c r="AK2364">
        <v>6</v>
      </c>
      <c r="AL2364">
        <v>2</v>
      </c>
      <c r="AM2364">
        <v>5</v>
      </c>
      <c r="AN2364">
        <v>4</v>
      </c>
      <c r="AO2364">
        <v>5</v>
      </c>
      <c r="AP2364" t="s">
        <v>68</v>
      </c>
      <c r="AQ2364" t="s">
        <v>68</v>
      </c>
      <c r="AR2364" t="s">
        <v>68</v>
      </c>
      <c r="AS2364" t="s">
        <v>68</v>
      </c>
      <c r="AT2364" t="s">
        <v>68</v>
      </c>
      <c r="AU2364" t="s">
        <v>68</v>
      </c>
      <c r="AV2364" t="s">
        <v>68</v>
      </c>
      <c r="AW2364" t="s">
        <v>68</v>
      </c>
      <c r="AX2364" t="s">
        <v>68</v>
      </c>
      <c r="AY2364" t="s">
        <v>68</v>
      </c>
      <c r="AZ2364" t="s">
        <v>68</v>
      </c>
      <c r="BA2364" t="s">
        <v>68</v>
      </c>
      <c r="BB2364" t="s">
        <v>68</v>
      </c>
      <c r="BC2364" t="s">
        <v>68</v>
      </c>
      <c r="BD2364" t="s">
        <v>68</v>
      </c>
      <c r="BE2364" t="s">
        <v>68</v>
      </c>
      <c r="BF2364" t="s">
        <v>69</v>
      </c>
      <c r="BG2364" t="s">
        <v>65</v>
      </c>
      <c r="BH2364">
        <v>1</v>
      </c>
    </row>
    <row r="2365" spans="1:62" hidden="1" x14ac:dyDescent="0.3">
      <c r="A2365">
        <v>2016</v>
      </c>
      <c r="B2365" t="s">
        <v>53</v>
      </c>
      <c r="C2365" t="s">
        <v>2327</v>
      </c>
      <c r="D2365" t="s">
        <v>62</v>
      </c>
      <c r="E2365">
        <v>1</v>
      </c>
      <c r="F2365" t="s">
        <v>56</v>
      </c>
      <c r="G2365" t="s">
        <v>112</v>
      </c>
      <c r="H2365" t="s">
        <v>63</v>
      </c>
      <c r="I2365" t="s">
        <v>83</v>
      </c>
      <c r="J2365" t="s">
        <v>72</v>
      </c>
      <c r="K2365" t="s">
        <v>61</v>
      </c>
      <c r="L2365" t="s">
        <v>62</v>
      </c>
      <c r="M2365">
        <v>1</v>
      </c>
      <c r="N2365" t="s">
        <v>56</v>
      </c>
      <c r="O2365">
        <v>11</v>
      </c>
      <c r="P2365">
        <v>21</v>
      </c>
      <c r="Q2365">
        <v>31</v>
      </c>
      <c r="R2365" t="s">
        <v>63</v>
      </c>
      <c r="S2365" t="s">
        <v>100</v>
      </c>
      <c r="T2365" t="s">
        <v>84</v>
      </c>
      <c r="U2365" t="s">
        <v>60</v>
      </c>
      <c r="V2365" t="s">
        <v>66</v>
      </c>
      <c r="W2365" t="s">
        <v>67</v>
      </c>
      <c r="X2365">
        <v>4</v>
      </c>
      <c r="Y2365">
        <v>0</v>
      </c>
      <c r="Z2365">
        <v>3</v>
      </c>
      <c r="AA2365">
        <v>0</v>
      </c>
      <c r="AB2365">
        <v>7</v>
      </c>
      <c r="AC2365">
        <v>7</v>
      </c>
      <c r="AD2365">
        <v>6</v>
      </c>
      <c r="AE2365">
        <v>3</v>
      </c>
      <c r="AF2365">
        <v>6</v>
      </c>
      <c r="AG2365">
        <v>5</v>
      </c>
      <c r="AH2365">
        <v>8</v>
      </c>
      <c r="AI2365">
        <v>5</v>
      </c>
      <c r="AJ2365" t="s">
        <v>68</v>
      </c>
      <c r="AK2365">
        <v>8</v>
      </c>
      <c r="AL2365">
        <v>7</v>
      </c>
      <c r="AM2365">
        <v>5</v>
      </c>
      <c r="AN2365">
        <v>9</v>
      </c>
      <c r="AO2365">
        <v>10</v>
      </c>
      <c r="AP2365" t="s">
        <v>68</v>
      </c>
      <c r="AQ2365" t="s">
        <v>68</v>
      </c>
      <c r="AR2365" t="s">
        <v>68</v>
      </c>
      <c r="AS2365" t="s">
        <v>68</v>
      </c>
      <c r="AT2365" t="s">
        <v>68</v>
      </c>
      <c r="AU2365" t="s">
        <v>68</v>
      </c>
      <c r="AV2365" t="s">
        <v>68</v>
      </c>
      <c r="AW2365" t="s">
        <v>68</v>
      </c>
      <c r="AX2365" t="s">
        <v>68</v>
      </c>
      <c r="AY2365" t="s">
        <v>68</v>
      </c>
      <c r="AZ2365" t="s">
        <v>68</v>
      </c>
      <c r="BA2365" t="s">
        <v>68</v>
      </c>
      <c r="BB2365" t="s">
        <v>68</v>
      </c>
      <c r="BC2365" t="s">
        <v>68</v>
      </c>
      <c r="BD2365" t="s">
        <v>68</v>
      </c>
      <c r="BE2365" t="s">
        <v>69</v>
      </c>
      <c r="BF2365" t="s">
        <v>84</v>
      </c>
      <c r="BG2365">
        <v>0.71799999999999997</v>
      </c>
    </row>
    <row r="2366" spans="1:62" hidden="1" x14ac:dyDescent="0.3">
      <c r="A2366">
        <v>2016</v>
      </c>
      <c r="B2366" t="s">
        <v>53</v>
      </c>
      <c r="C2366" t="s">
        <v>2328</v>
      </c>
      <c r="D2366" t="s">
        <v>62</v>
      </c>
      <c r="E2366">
        <v>1</v>
      </c>
      <c r="F2366" t="s">
        <v>56</v>
      </c>
      <c r="G2366" t="s">
        <v>112</v>
      </c>
      <c r="H2366" t="s">
        <v>63</v>
      </c>
      <c r="I2366" t="s">
        <v>83</v>
      </c>
      <c r="J2366" t="s">
        <v>72</v>
      </c>
      <c r="K2366" t="s">
        <v>61</v>
      </c>
      <c r="L2366" t="s">
        <v>62</v>
      </c>
      <c r="M2366">
        <v>1</v>
      </c>
      <c r="N2366" t="s">
        <v>56</v>
      </c>
      <c r="O2366">
        <v>9</v>
      </c>
      <c r="P2366">
        <v>17</v>
      </c>
      <c r="Q2366">
        <v>26</v>
      </c>
      <c r="R2366" t="s">
        <v>63</v>
      </c>
      <c r="S2366" t="s">
        <v>100</v>
      </c>
      <c r="T2366" t="s">
        <v>84</v>
      </c>
      <c r="U2366" t="s">
        <v>60</v>
      </c>
      <c r="V2366" t="s">
        <v>66</v>
      </c>
      <c r="W2366" t="s">
        <v>67</v>
      </c>
      <c r="X2366">
        <v>4</v>
      </c>
      <c r="Y2366">
        <v>0</v>
      </c>
      <c r="Z2366">
        <v>3</v>
      </c>
      <c r="AA2366">
        <v>0</v>
      </c>
      <c r="AB2366">
        <v>7</v>
      </c>
      <c r="AC2366">
        <v>5</v>
      </c>
      <c r="AD2366">
        <v>5</v>
      </c>
      <c r="AE2366">
        <v>2</v>
      </c>
      <c r="AF2366">
        <v>5</v>
      </c>
      <c r="AG2366">
        <v>2</v>
      </c>
      <c r="AH2366">
        <v>5</v>
      </c>
      <c r="AI2366">
        <v>5</v>
      </c>
      <c r="AJ2366">
        <v>4</v>
      </c>
      <c r="AK2366">
        <v>7</v>
      </c>
      <c r="AL2366">
        <v>8</v>
      </c>
      <c r="AM2366">
        <v>5</v>
      </c>
      <c r="AN2366">
        <v>4</v>
      </c>
      <c r="AO2366">
        <v>5</v>
      </c>
      <c r="AP2366">
        <v>8</v>
      </c>
      <c r="AQ2366">
        <v>6</v>
      </c>
      <c r="AR2366" t="s">
        <v>68</v>
      </c>
      <c r="AS2366" t="s">
        <v>68</v>
      </c>
      <c r="AT2366" t="s">
        <v>68</v>
      </c>
      <c r="AU2366" t="s">
        <v>68</v>
      </c>
      <c r="AV2366" t="s">
        <v>68</v>
      </c>
      <c r="AW2366" t="s">
        <v>68</v>
      </c>
      <c r="AX2366" t="s">
        <v>68</v>
      </c>
      <c r="AY2366" t="s">
        <v>68</v>
      </c>
      <c r="AZ2366" t="s">
        <v>68</v>
      </c>
      <c r="BA2366" t="s">
        <v>68</v>
      </c>
      <c r="BB2366" t="s">
        <v>68</v>
      </c>
      <c r="BC2366" t="s">
        <v>68</v>
      </c>
      <c r="BD2366" t="s">
        <v>68</v>
      </c>
      <c r="BE2366" t="s">
        <v>68</v>
      </c>
      <c r="BF2366" t="s">
        <v>68</v>
      </c>
      <c r="BG2366" t="s">
        <v>69</v>
      </c>
      <c r="BH2366" t="s">
        <v>84</v>
      </c>
      <c r="BI2366">
        <v>0.96499999999999997</v>
      </c>
    </row>
    <row r="2367" spans="1:62" hidden="1" x14ac:dyDescent="0.3">
      <c r="A2367">
        <v>2016</v>
      </c>
      <c r="B2367" t="s">
        <v>53</v>
      </c>
      <c r="C2367" t="s">
        <v>2329</v>
      </c>
      <c r="D2367" t="s">
        <v>62</v>
      </c>
      <c r="E2367">
        <v>1</v>
      </c>
      <c r="F2367" t="s">
        <v>56</v>
      </c>
      <c r="G2367" t="s">
        <v>112</v>
      </c>
      <c r="H2367" t="s">
        <v>63</v>
      </c>
      <c r="I2367" t="s">
        <v>83</v>
      </c>
      <c r="J2367" t="s">
        <v>72</v>
      </c>
      <c r="K2367" t="s">
        <v>61</v>
      </c>
      <c r="L2367" t="s">
        <v>62</v>
      </c>
      <c r="M2367">
        <v>1</v>
      </c>
      <c r="N2367" t="s">
        <v>56</v>
      </c>
      <c r="O2367">
        <v>9</v>
      </c>
      <c r="P2367">
        <v>18</v>
      </c>
      <c r="Q2367">
        <v>27</v>
      </c>
      <c r="R2367" t="s">
        <v>63</v>
      </c>
      <c r="S2367" t="s">
        <v>100</v>
      </c>
      <c r="T2367" t="s">
        <v>65</v>
      </c>
      <c r="U2367" t="s">
        <v>60</v>
      </c>
      <c r="V2367" t="s">
        <v>66</v>
      </c>
      <c r="W2367" t="s">
        <v>67</v>
      </c>
      <c r="X2367">
        <v>4</v>
      </c>
      <c r="Y2367">
        <v>0</v>
      </c>
      <c r="Z2367">
        <v>3</v>
      </c>
      <c r="AA2367">
        <v>0</v>
      </c>
      <c r="AB2367">
        <v>7</v>
      </c>
      <c r="AC2367">
        <v>5</v>
      </c>
      <c r="AD2367">
        <v>2</v>
      </c>
      <c r="AE2367">
        <v>2</v>
      </c>
      <c r="AF2367">
        <v>2</v>
      </c>
      <c r="AG2367">
        <v>5</v>
      </c>
      <c r="AH2367" t="s">
        <v>68</v>
      </c>
      <c r="AI2367" t="s">
        <v>68</v>
      </c>
      <c r="AJ2367">
        <v>7</v>
      </c>
      <c r="AK2367">
        <v>5</v>
      </c>
      <c r="AL2367">
        <v>7</v>
      </c>
      <c r="AM2367">
        <v>5</v>
      </c>
      <c r="AN2367">
        <v>4</v>
      </c>
      <c r="AO2367">
        <v>0</v>
      </c>
      <c r="AP2367" t="s">
        <v>68</v>
      </c>
      <c r="AQ2367" t="s">
        <v>68</v>
      </c>
      <c r="AR2367" t="s">
        <v>68</v>
      </c>
      <c r="AS2367" t="s">
        <v>68</v>
      </c>
      <c r="AT2367" t="s">
        <v>68</v>
      </c>
      <c r="AU2367" t="s">
        <v>68</v>
      </c>
      <c r="AV2367" t="s">
        <v>68</v>
      </c>
      <c r="AW2367" t="s">
        <v>68</v>
      </c>
      <c r="AX2367" t="s">
        <v>68</v>
      </c>
      <c r="AY2367" t="s">
        <v>68</v>
      </c>
      <c r="AZ2367" t="s">
        <v>68</v>
      </c>
      <c r="BA2367" t="s">
        <v>68</v>
      </c>
      <c r="BB2367" t="s">
        <v>68</v>
      </c>
      <c r="BC2367" t="s">
        <v>68</v>
      </c>
      <c r="BD2367" t="s">
        <v>68</v>
      </c>
      <c r="BE2367" t="s">
        <v>80</v>
      </c>
      <c r="BF2367" t="s">
        <v>84</v>
      </c>
      <c r="BG2367">
        <v>0.71799999999999997</v>
      </c>
    </row>
    <row r="2368" spans="1:62" hidden="1" x14ac:dyDescent="0.3">
      <c r="A2368">
        <v>2016</v>
      </c>
      <c r="B2368" t="s">
        <v>53</v>
      </c>
      <c r="C2368" t="s">
        <v>2330</v>
      </c>
      <c r="D2368" t="s">
        <v>62</v>
      </c>
      <c r="E2368">
        <v>1</v>
      </c>
      <c r="F2368" t="s">
        <v>56</v>
      </c>
      <c r="G2368" t="s">
        <v>112</v>
      </c>
      <c r="H2368" t="s">
        <v>63</v>
      </c>
      <c r="I2368" t="s">
        <v>83</v>
      </c>
      <c r="J2368" t="s">
        <v>72</v>
      </c>
      <c r="K2368" t="s">
        <v>61</v>
      </c>
      <c r="L2368" t="s">
        <v>62</v>
      </c>
      <c r="M2368">
        <v>1</v>
      </c>
      <c r="N2368" t="s">
        <v>56</v>
      </c>
      <c r="O2368">
        <v>1</v>
      </c>
      <c r="P2368">
        <v>1</v>
      </c>
      <c r="Q2368">
        <v>1</v>
      </c>
      <c r="R2368" t="s">
        <v>63</v>
      </c>
      <c r="S2368" t="s">
        <v>100</v>
      </c>
      <c r="T2368" t="s">
        <v>84</v>
      </c>
      <c r="U2368" t="s">
        <v>60</v>
      </c>
      <c r="V2368" t="s">
        <v>66</v>
      </c>
      <c r="W2368" t="s">
        <v>67</v>
      </c>
      <c r="X2368">
        <v>4</v>
      </c>
      <c r="Y2368">
        <v>0</v>
      </c>
      <c r="Z2368">
        <v>3</v>
      </c>
      <c r="AA2368">
        <v>0</v>
      </c>
      <c r="AB2368">
        <v>7</v>
      </c>
      <c r="AC2368">
        <v>4</v>
      </c>
      <c r="AD2368">
        <v>5</v>
      </c>
      <c r="AE2368">
        <v>4</v>
      </c>
      <c r="AF2368">
        <v>5</v>
      </c>
      <c r="AG2368">
        <v>2</v>
      </c>
      <c r="AH2368">
        <v>5</v>
      </c>
      <c r="AI2368">
        <v>8</v>
      </c>
      <c r="AJ2368">
        <v>5</v>
      </c>
      <c r="AK2368">
        <v>7</v>
      </c>
      <c r="AL2368" t="s">
        <v>68</v>
      </c>
      <c r="AM2368">
        <v>9</v>
      </c>
      <c r="AN2368">
        <v>10</v>
      </c>
      <c r="AO2368">
        <v>8</v>
      </c>
      <c r="AP2368">
        <v>9</v>
      </c>
      <c r="AQ2368" t="s">
        <v>68</v>
      </c>
      <c r="AR2368" t="s">
        <v>68</v>
      </c>
      <c r="AS2368" t="s">
        <v>68</v>
      </c>
      <c r="AT2368" t="s">
        <v>68</v>
      </c>
      <c r="AU2368" t="s">
        <v>68</v>
      </c>
      <c r="AV2368" t="s">
        <v>68</v>
      </c>
      <c r="AW2368" t="s">
        <v>68</v>
      </c>
      <c r="AX2368" t="s">
        <v>68</v>
      </c>
      <c r="AY2368" t="s">
        <v>68</v>
      </c>
      <c r="AZ2368" t="s">
        <v>68</v>
      </c>
      <c r="BA2368" t="s">
        <v>68</v>
      </c>
      <c r="BB2368" t="s">
        <v>68</v>
      </c>
      <c r="BC2368" t="s">
        <v>68</v>
      </c>
      <c r="BD2368" t="s">
        <v>68</v>
      </c>
      <c r="BE2368" t="s">
        <v>68</v>
      </c>
      <c r="BF2368" t="s">
        <v>69</v>
      </c>
      <c r="BG2368" t="s">
        <v>84</v>
      </c>
      <c r="BH2368">
        <v>0.71799999999999997</v>
      </c>
    </row>
    <row r="2369" spans="1:64" hidden="1" x14ac:dyDescent="0.3">
      <c r="A2369">
        <v>2016</v>
      </c>
      <c r="B2369" t="s">
        <v>53</v>
      </c>
      <c r="C2369" t="s">
        <v>2331</v>
      </c>
      <c r="D2369" t="s">
        <v>62</v>
      </c>
      <c r="E2369">
        <v>1</v>
      </c>
      <c r="F2369" t="s">
        <v>56</v>
      </c>
      <c r="G2369" t="s">
        <v>112</v>
      </c>
      <c r="H2369" t="s">
        <v>63</v>
      </c>
      <c r="I2369" t="s">
        <v>59</v>
      </c>
      <c r="J2369" t="s">
        <v>72</v>
      </c>
      <c r="K2369" t="s">
        <v>61</v>
      </c>
      <c r="L2369" t="s">
        <v>62</v>
      </c>
      <c r="M2369">
        <v>1</v>
      </c>
      <c r="N2369" t="s">
        <v>56</v>
      </c>
      <c r="O2369">
        <v>1</v>
      </c>
      <c r="P2369">
        <v>2</v>
      </c>
      <c r="Q2369">
        <v>2</v>
      </c>
      <c r="R2369" t="s">
        <v>63</v>
      </c>
      <c r="S2369" t="s">
        <v>100</v>
      </c>
      <c r="T2369" t="s">
        <v>65</v>
      </c>
      <c r="U2369" t="s">
        <v>60</v>
      </c>
      <c r="V2369" t="s">
        <v>66</v>
      </c>
      <c r="W2369" t="s">
        <v>67</v>
      </c>
      <c r="X2369">
        <v>4</v>
      </c>
      <c r="Y2369">
        <v>0</v>
      </c>
      <c r="Z2369">
        <v>3</v>
      </c>
      <c r="AA2369">
        <v>0</v>
      </c>
      <c r="AB2369">
        <v>7</v>
      </c>
      <c r="AC2369">
        <v>3</v>
      </c>
      <c r="AD2369">
        <v>5</v>
      </c>
      <c r="AE2369">
        <v>0</v>
      </c>
      <c r="AF2369">
        <v>5</v>
      </c>
      <c r="AG2369">
        <v>0</v>
      </c>
      <c r="AH2369">
        <v>0</v>
      </c>
      <c r="AI2369">
        <v>1</v>
      </c>
      <c r="AJ2369">
        <v>5</v>
      </c>
      <c r="AK2369">
        <v>1</v>
      </c>
      <c r="AL2369">
        <v>6</v>
      </c>
      <c r="AM2369">
        <v>5</v>
      </c>
      <c r="AN2369">
        <v>4</v>
      </c>
      <c r="AO2369">
        <v>7</v>
      </c>
      <c r="AP2369">
        <v>5</v>
      </c>
      <c r="AQ2369" t="s">
        <v>68</v>
      </c>
      <c r="AR2369" t="s">
        <v>68</v>
      </c>
      <c r="AS2369" t="s">
        <v>68</v>
      </c>
      <c r="AT2369" t="s">
        <v>68</v>
      </c>
      <c r="AU2369" t="s">
        <v>68</v>
      </c>
      <c r="AV2369" t="s">
        <v>68</v>
      </c>
      <c r="AW2369" t="s">
        <v>68</v>
      </c>
      <c r="AX2369" t="s">
        <v>68</v>
      </c>
      <c r="AY2369" t="s">
        <v>68</v>
      </c>
      <c r="AZ2369" t="s">
        <v>68</v>
      </c>
      <c r="BA2369" t="s">
        <v>68</v>
      </c>
      <c r="BB2369" t="s">
        <v>68</v>
      </c>
      <c r="BC2369" t="s">
        <v>68</v>
      </c>
      <c r="BD2369" t="s">
        <v>68</v>
      </c>
      <c r="BE2369" t="s">
        <v>68</v>
      </c>
      <c r="BF2369" t="s">
        <v>69</v>
      </c>
      <c r="BG2369" t="s">
        <v>65</v>
      </c>
      <c r="BH2369">
        <v>0.97</v>
      </c>
    </row>
    <row r="2370" spans="1:64" hidden="1" x14ac:dyDescent="0.3">
      <c r="A2370">
        <v>2016</v>
      </c>
      <c r="B2370" t="s">
        <v>53</v>
      </c>
      <c r="C2370" t="s">
        <v>2332</v>
      </c>
      <c r="D2370" t="s">
        <v>62</v>
      </c>
      <c r="E2370">
        <v>1</v>
      </c>
      <c r="F2370" t="s">
        <v>71</v>
      </c>
      <c r="G2370" t="s">
        <v>112</v>
      </c>
      <c r="H2370" t="s">
        <v>63</v>
      </c>
      <c r="I2370" t="s">
        <v>59</v>
      </c>
      <c r="J2370" t="s">
        <v>72</v>
      </c>
      <c r="K2370" t="s">
        <v>61</v>
      </c>
      <c r="L2370" t="s">
        <v>62</v>
      </c>
      <c r="M2370">
        <v>1</v>
      </c>
      <c r="N2370" t="s">
        <v>71</v>
      </c>
      <c r="O2370">
        <v>3</v>
      </c>
      <c r="P2370">
        <v>6</v>
      </c>
      <c r="Q2370">
        <v>9</v>
      </c>
      <c r="R2370" t="s">
        <v>63</v>
      </c>
      <c r="S2370" t="s">
        <v>100</v>
      </c>
      <c r="T2370" t="s">
        <v>65</v>
      </c>
      <c r="U2370" t="s">
        <v>60</v>
      </c>
      <c r="V2370" t="s">
        <v>66</v>
      </c>
      <c r="W2370" t="s">
        <v>67</v>
      </c>
      <c r="X2370">
        <v>4</v>
      </c>
      <c r="Y2370">
        <v>0</v>
      </c>
      <c r="Z2370">
        <v>3</v>
      </c>
      <c r="AA2370">
        <v>0</v>
      </c>
      <c r="AB2370">
        <v>7</v>
      </c>
      <c r="AC2370">
        <v>3</v>
      </c>
      <c r="AD2370">
        <v>5</v>
      </c>
      <c r="AE2370">
        <v>0</v>
      </c>
      <c r="AF2370">
        <v>5</v>
      </c>
      <c r="AG2370">
        <v>0</v>
      </c>
      <c r="AH2370">
        <v>1</v>
      </c>
      <c r="AI2370">
        <v>2</v>
      </c>
      <c r="AJ2370">
        <v>5</v>
      </c>
      <c r="AK2370" t="s">
        <v>68</v>
      </c>
      <c r="AL2370">
        <v>5</v>
      </c>
      <c r="AM2370">
        <v>5</v>
      </c>
      <c r="AN2370">
        <v>0</v>
      </c>
      <c r="AO2370">
        <v>4</v>
      </c>
      <c r="AP2370">
        <v>3</v>
      </c>
      <c r="AQ2370" t="s">
        <v>68</v>
      </c>
      <c r="AR2370" t="s">
        <v>68</v>
      </c>
      <c r="AS2370" t="s">
        <v>68</v>
      </c>
      <c r="AT2370" t="s">
        <v>68</v>
      </c>
      <c r="AU2370" t="s">
        <v>68</v>
      </c>
      <c r="AV2370" t="s">
        <v>68</v>
      </c>
      <c r="AW2370" t="s">
        <v>68</v>
      </c>
      <c r="AX2370" t="s">
        <v>68</v>
      </c>
      <c r="AY2370" t="s">
        <v>68</v>
      </c>
      <c r="AZ2370" t="s">
        <v>68</v>
      </c>
      <c r="BA2370" t="s">
        <v>68</v>
      </c>
      <c r="BB2370" t="s">
        <v>68</v>
      </c>
      <c r="BC2370" t="s">
        <v>68</v>
      </c>
      <c r="BD2370" t="s">
        <v>68</v>
      </c>
      <c r="BE2370" t="s">
        <v>68</v>
      </c>
      <c r="BF2370" t="s">
        <v>69</v>
      </c>
      <c r="BG2370" t="s">
        <v>65</v>
      </c>
      <c r="BH2370">
        <v>0.97</v>
      </c>
    </row>
    <row r="2371" spans="1:64" hidden="1" x14ac:dyDescent="0.3">
      <c r="A2371">
        <v>2016</v>
      </c>
      <c r="B2371" t="s">
        <v>53</v>
      </c>
      <c r="C2371" t="s">
        <v>2333</v>
      </c>
      <c r="D2371" t="s">
        <v>62</v>
      </c>
      <c r="E2371">
        <v>1</v>
      </c>
      <c r="F2371" t="s">
        <v>56</v>
      </c>
      <c r="G2371" t="s">
        <v>112</v>
      </c>
      <c r="H2371" t="s">
        <v>63</v>
      </c>
      <c r="I2371" t="s">
        <v>59</v>
      </c>
      <c r="J2371" t="s">
        <v>72</v>
      </c>
      <c r="K2371" t="s">
        <v>61</v>
      </c>
      <c r="L2371" t="s">
        <v>62</v>
      </c>
      <c r="M2371">
        <v>1</v>
      </c>
      <c r="N2371" t="s">
        <v>56</v>
      </c>
      <c r="O2371">
        <v>1</v>
      </c>
      <c r="P2371">
        <v>2</v>
      </c>
      <c r="Q2371">
        <v>3</v>
      </c>
      <c r="R2371" t="s">
        <v>63</v>
      </c>
      <c r="S2371" t="s">
        <v>100</v>
      </c>
      <c r="T2371" t="s">
        <v>65</v>
      </c>
      <c r="U2371" t="s">
        <v>60</v>
      </c>
      <c r="V2371" t="s">
        <v>66</v>
      </c>
      <c r="W2371" t="s">
        <v>67</v>
      </c>
      <c r="X2371">
        <v>4</v>
      </c>
      <c r="Y2371">
        <v>0</v>
      </c>
      <c r="Z2371">
        <v>3</v>
      </c>
      <c r="AA2371">
        <v>0</v>
      </c>
      <c r="AB2371">
        <v>7</v>
      </c>
      <c r="AC2371">
        <v>2</v>
      </c>
      <c r="AD2371">
        <v>5</v>
      </c>
      <c r="AE2371">
        <v>1</v>
      </c>
      <c r="AF2371">
        <v>0</v>
      </c>
      <c r="AG2371">
        <v>5</v>
      </c>
      <c r="AH2371">
        <v>0</v>
      </c>
      <c r="AI2371">
        <v>1</v>
      </c>
      <c r="AJ2371">
        <v>1</v>
      </c>
      <c r="AK2371">
        <v>8</v>
      </c>
      <c r="AL2371">
        <v>5</v>
      </c>
      <c r="AM2371">
        <v>7</v>
      </c>
      <c r="AN2371">
        <v>4</v>
      </c>
      <c r="AO2371">
        <v>5</v>
      </c>
      <c r="AP2371">
        <v>5</v>
      </c>
      <c r="AQ2371">
        <v>5</v>
      </c>
      <c r="AR2371" t="s">
        <v>68</v>
      </c>
      <c r="AS2371" t="s">
        <v>68</v>
      </c>
      <c r="AT2371" t="s">
        <v>68</v>
      </c>
      <c r="AU2371" t="s">
        <v>68</v>
      </c>
      <c r="AV2371" t="s">
        <v>68</v>
      </c>
      <c r="AW2371" t="s">
        <v>68</v>
      </c>
      <c r="AX2371" t="s">
        <v>68</v>
      </c>
      <c r="AY2371" t="s">
        <v>68</v>
      </c>
      <c r="AZ2371" t="s">
        <v>68</v>
      </c>
      <c r="BA2371" t="s">
        <v>68</v>
      </c>
      <c r="BB2371" t="s">
        <v>68</v>
      </c>
      <c r="BC2371" t="s">
        <v>68</v>
      </c>
      <c r="BD2371" t="s">
        <v>68</v>
      </c>
      <c r="BE2371" t="s">
        <v>68</v>
      </c>
      <c r="BF2371" t="s">
        <v>68</v>
      </c>
      <c r="BG2371" t="s">
        <v>69</v>
      </c>
      <c r="BH2371" t="s">
        <v>65</v>
      </c>
      <c r="BI2371">
        <v>0.97</v>
      </c>
    </row>
    <row r="2372" spans="1:64" hidden="1" x14ac:dyDescent="0.3">
      <c r="A2372">
        <v>2016</v>
      </c>
      <c r="B2372" t="s">
        <v>53</v>
      </c>
      <c r="C2372" t="s">
        <v>2334</v>
      </c>
      <c r="D2372" t="s">
        <v>62</v>
      </c>
      <c r="E2372">
        <v>1</v>
      </c>
      <c r="F2372" t="s">
        <v>56</v>
      </c>
      <c r="G2372" t="s">
        <v>112</v>
      </c>
      <c r="H2372" t="s">
        <v>63</v>
      </c>
      <c r="I2372" t="s">
        <v>83</v>
      </c>
      <c r="J2372" t="s">
        <v>72</v>
      </c>
      <c r="K2372" t="s">
        <v>61</v>
      </c>
      <c r="L2372" t="s">
        <v>62</v>
      </c>
      <c r="M2372">
        <v>1</v>
      </c>
      <c r="N2372" t="s">
        <v>56</v>
      </c>
      <c r="O2372">
        <v>2</v>
      </c>
      <c r="P2372">
        <v>3</v>
      </c>
      <c r="Q2372">
        <v>4</v>
      </c>
      <c r="R2372" t="s">
        <v>63</v>
      </c>
      <c r="S2372" t="s">
        <v>100</v>
      </c>
      <c r="T2372" t="s">
        <v>84</v>
      </c>
      <c r="U2372" t="s">
        <v>155</v>
      </c>
      <c r="V2372" t="s">
        <v>66</v>
      </c>
      <c r="W2372" t="s">
        <v>67</v>
      </c>
      <c r="X2372">
        <v>4</v>
      </c>
      <c r="Y2372">
        <v>0</v>
      </c>
      <c r="Z2372">
        <v>3</v>
      </c>
      <c r="AA2372">
        <v>0</v>
      </c>
      <c r="AB2372">
        <v>7</v>
      </c>
      <c r="AC2372">
        <v>4</v>
      </c>
      <c r="AD2372">
        <v>5</v>
      </c>
      <c r="AE2372">
        <v>4</v>
      </c>
      <c r="AF2372">
        <v>5</v>
      </c>
      <c r="AG2372">
        <v>0</v>
      </c>
      <c r="AH2372">
        <v>5</v>
      </c>
      <c r="AI2372">
        <v>1</v>
      </c>
      <c r="AJ2372">
        <v>3</v>
      </c>
      <c r="AK2372">
        <v>5</v>
      </c>
      <c r="AL2372">
        <v>4</v>
      </c>
      <c r="AM2372">
        <v>5</v>
      </c>
      <c r="AN2372">
        <v>8</v>
      </c>
      <c r="AO2372">
        <v>5</v>
      </c>
      <c r="AP2372">
        <v>6</v>
      </c>
      <c r="AQ2372">
        <v>5</v>
      </c>
      <c r="AR2372">
        <v>9</v>
      </c>
      <c r="AS2372">
        <v>9</v>
      </c>
      <c r="AT2372">
        <v>5</v>
      </c>
      <c r="AU2372" t="s">
        <v>68</v>
      </c>
      <c r="AV2372" t="s">
        <v>68</v>
      </c>
      <c r="AW2372" t="s">
        <v>68</v>
      </c>
      <c r="AX2372" t="s">
        <v>68</v>
      </c>
      <c r="AY2372" t="s">
        <v>68</v>
      </c>
      <c r="AZ2372" t="s">
        <v>68</v>
      </c>
      <c r="BA2372" t="s">
        <v>68</v>
      </c>
      <c r="BB2372" t="s">
        <v>68</v>
      </c>
      <c r="BC2372" t="s">
        <v>68</v>
      </c>
      <c r="BD2372" t="s">
        <v>68</v>
      </c>
      <c r="BE2372" t="s">
        <v>68</v>
      </c>
      <c r="BF2372" t="s">
        <v>68</v>
      </c>
      <c r="BG2372" t="s">
        <v>68</v>
      </c>
      <c r="BH2372" t="s">
        <v>68</v>
      </c>
      <c r="BI2372" t="s">
        <v>68</v>
      </c>
      <c r="BJ2372" t="s">
        <v>69</v>
      </c>
      <c r="BK2372" t="s">
        <v>65</v>
      </c>
      <c r="BL2372">
        <v>0.70399999999999996</v>
      </c>
    </row>
    <row r="2373" spans="1:64" hidden="1" x14ac:dyDescent="0.3">
      <c r="A2373">
        <v>2016</v>
      </c>
      <c r="B2373" t="s">
        <v>53</v>
      </c>
      <c r="C2373" t="s">
        <v>2335</v>
      </c>
      <c r="D2373" t="s">
        <v>62</v>
      </c>
      <c r="E2373">
        <v>1</v>
      </c>
      <c r="F2373" t="s">
        <v>56</v>
      </c>
      <c r="G2373" t="s">
        <v>112</v>
      </c>
      <c r="H2373" t="s">
        <v>63</v>
      </c>
      <c r="I2373" t="s">
        <v>59</v>
      </c>
      <c r="J2373" t="s">
        <v>72</v>
      </c>
      <c r="K2373" t="s">
        <v>61</v>
      </c>
      <c r="L2373" t="s">
        <v>62</v>
      </c>
      <c r="M2373">
        <v>1</v>
      </c>
      <c r="N2373" t="s">
        <v>56</v>
      </c>
      <c r="O2373">
        <v>2</v>
      </c>
      <c r="P2373">
        <v>4</v>
      </c>
      <c r="Q2373">
        <v>5</v>
      </c>
      <c r="R2373" t="s">
        <v>63</v>
      </c>
      <c r="S2373" t="s">
        <v>100</v>
      </c>
      <c r="T2373" t="s">
        <v>65</v>
      </c>
      <c r="U2373" t="s">
        <v>60</v>
      </c>
      <c r="V2373" t="s">
        <v>66</v>
      </c>
      <c r="W2373" t="s">
        <v>67</v>
      </c>
      <c r="X2373">
        <v>4</v>
      </c>
      <c r="Y2373">
        <v>0</v>
      </c>
      <c r="Z2373">
        <v>3</v>
      </c>
      <c r="AA2373">
        <v>0</v>
      </c>
      <c r="AB2373">
        <v>7</v>
      </c>
      <c r="AC2373">
        <v>4</v>
      </c>
      <c r="AD2373">
        <v>5</v>
      </c>
      <c r="AE2373">
        <v>1</v>
      </c>
      <c r="AF2373">
        <v>5</v>
      </c>
      <c r="AG2373">
        <v>1</v>
      </c>
      <c r="AH2373">
        <v>2</v>
      </c>
      <c r="AI2373">
        <v>5</v>
      </c>
      <c r="AJ2373">
        <v>4</v>
      </c>
      <c r="AK2373" t="s">
        <v>68</v>
      </c>
      <c r="AL2373">
        <v>5</v>
      </c>
      <c r="AM2373">
        <v>1</v>
      </c>
      <c r="AN2373">
        <v>5</v>
      </c>
      <c r="AO2373">
        <v>2</v>
      </c>
      <c r="AP2373">
        <v>4</v>
      </c>
      <c r="AQ2373">
        <v>5</v>
      </c>
      <c r="AR2373" t="s">
        <v>68</v>
      </c>
      <c r="AS2373" t="s">
        <v>68</v>
      </c>
      <c r="AT2373" t="s">
        <v>68</v>
      </c>
      <c r="AU2373" t="s">
        <v>68</v>
      </c>
      <c r="AV2373" t="s">
        <v>68</v>
      </c>
      <c r="AW2373" t="s">
        <v>68</v>
      </c>
      <c r="AX2373" t="s">
        <v>68</v>
      </c>
      <c r="AY2373" t="s">
        <v>68</v>
      </c>
      <c r="AZ2373" t="s">
        <v>68</v>
      </c>
      <c r="BA2373" t="s">
        <v>68</v>
      </c>
      <c r="BB2373" t="s">
        <v>68</v>
      </c>
      <c r="BC2373" t="s">
        <v>68</v>
      </c>
      <c r="BD2373" t="s">
        <v>68</v>
      </c>
      <c r="BE2373" t="s">
        <v>68</v>
      </c>
      <c r="BF2373" t="s">
        <v>68</v>
      </c>
      <c r="BG2373" t="s">
        <v>69</v>
      </c>
      <c r="BH2373" t="s">
        <v>65</v>
      </c>
      <c r="BI2373">
        <v>1</v>
      </c>
    </row>
    <row r="2374" spans="1:64" hidden="1" x14ac:dyDescent="0.3">
      <c r="A2374">
        <v>2016</v>
      </c>
      <c r="B2374" t="s">
        <v>53</v>
      </c>
      <c r="C2374" t="s">
        <v>2336</v>
      </c>
      <c r="D2374" t="s">
        <v>62</v>
      </c>
      <c r="E2374">
        <v>1</v>
      </c>
      <c r="F2374" t="s">
        <v>56</v>
      </c>
      <c r="G2374" t="s">
        <v>112</v>
      </c>
      <c r="H2374" t="s">
        <v>63</v>
      </c>
      <c r="I2374" t="s">
        <v>83</v>
      </c>
      <c r="J2374" t="s">
        <v>72</v>
      </c>
      <c r="K2374" t="s">
        <v>61</v>
      </c>
      <c r="L2374" t="s">
        <v>62</v>
      </c>
      <c r="M2374">
        <v>1</v>
      </c>
      <c r="N2374" t="s">
        <v>56</v>
      </c>
      <c r="O2374">
        <v>2</v>
      </c>
      <c r="P2374">
        <v>4</v>
      </c>
      <c r="Q2374">
        <v>6</v>
      </c>
      <c r="R2374" t="s">
        <v>63</v>
      </c>
      <c r="S2374" t="s">
        <v>100</v>
      </c>
      <c r="T2374" t="s">
        <v>84</v>
      </c>
      <c r="U2374" t="s">
        <v>60</v>
      </c>
      <c r="V2374" t="s">
        <v>66</v>
      </c>
      <c r="W2374" t="s">
        <v>67</v>
      </c>
      <c r="X2374">
        <v>4</v>
      </c>
      <c r="Y2374">
        <v>0</v>
      </c>
      <c r="Z2374">
        <v>3</v>
      </c>
      <c r="AA2374">
        <v>0</v>
      </c>
      <c r="AB2374">
        <v>7</v>
      </c>
      <c r="AC2374">
        <v>7</v>
      </c>
      <c r="AD2374">
        <v>5</v>
      </c>
      <c r="AE2374">
        <v>5</v>
      </c>
      <c r="AF2374">
        <v>2</v>
      </c>
      <c r="AG2374">
        <v>2</v>
      </c>
      <c r="AH2374">
        <v>5</v>
      </c>
      <c r="AI2374">
        <v>5</v>
      </c>
      <c r="AJ2374">
        <v>4</v>
      </c>
      <c r="AK2374">
        <v>5</v>
      </c>
      <c r="AL2374">
        <v>7</v>
      </c>
      <c r="AM2374">
        <v>8</v>
      </c>
      <c r="AN2374">
        <v>8</v>
      </c>
      <c r="AO2374">
        <v>7</v>
      </c>
      <c r="AP2374" t="s">
        <v>68</v>
      </c>
      <c r="AQ2374" t="s">
        <v>68</v>
      </c>
      <c r="AR2374" t="s">
        <v>68</v>
      </c>
      <c r="AS2374" t="s">
        <v>68</v>
      </c>
      <c r="AT2374" t="s">
        <v>68</v>
      </c>
      <c r="AU2374" t="s">
        <v>68</v>
      </c>
      <c r="AV2374" t="s">
        <v>68</v>
      </c>
      <c r="AW2374" t="s">
        <v>68</v>
      </c>
      <c r="AX2374" t="s">
        <v>68</v>
      </c>
      <c r="AY2374" t="s">
        <v>68</v>
      </c>
      <c r="AZ2374" t="s">
        <v>68</v>
      </c>
      <c r="BA2374" t="s">
        <v>68</v>
      </c>
      <c r="BB2374" t="s">
        <v>68</v>
      </c>
      <c r="BC2374" t="s">
        <v>68</v>
      </c>
      <c r="BD2374" t="s">
        <v>68</v>
      </c>
      <c r="BE2374" t="s">
        <v>80</v>
      </c>
      <c r="BF2374" t="s">
        <v>84</v>
      </c>
      <c r="BG2374">
        <v>0.71799999999999997</v>
      </c>
    </row>
    <row r="2375" spans="1:64" hidden="1" x14ac:dyDescent="0.3">
      <c r="A2375">
        <v>2016</v>
      </c>
      <c r="B2375" t="s">
        <v>53</v>
      </c>
      <c r="C2375" t="s">
        <v>2337</v>
      </c>
      <c r="D2375" t="s">
        <v>62</v>
      </c>
      <c r="E2375">
        <v>1</v>
      </c>
      <c r="F2375" t="s">
        <v>56</v>
      </c>
      <c r="G2375" t="s">
        <v>112</v>
      </c>
      <c r="H2375" t="s">
        <v>63</v>
      </c>
      <c r="I2375" t="s">
        <v>83</v>
      </c>
      <c r="J2375" t="s">
        <v>72</v>
      </c>
      <c r="K2375" t="s">
        <v>61</v>
      </c>
      <c r="L2375" t="s">
        <v>62</v>
      </c>
      <c r="M2375">
        <v>1</v>
      </c>
      <c r="N2375" t="s">
        <v>56</v>
      </c>
      <c r="O2375">
        <v>3</v>
      </c>
      <c r="P2375">
        <v>5</v>
      </c>
      <c r="Q2375">
        <v>7</v>
      </c>
      <c r="R2375" t="s">
        <v>63</v>
      </c>
      <c r="S2375" t="s">
        <v>100</v>
      </c>
      <c r="T2375" t="s">
        <v>84</v>
      </c>
      <c r="U2375" t="s">
        <v>60</v>
      </c>
      <c r="V2375" t="s">
        <v>66</v>
      </c>
      <c r="W2375" t="s">
        <v>67</v>
      </c>
      <c r="X2375">
        <v>4</v>
      </c>
      <c r="Y2375">
        <v>0</v>
      </c>
      <c r="Z2375">
        <v>3</v>
      </c>
      <c r="AA2375">
        <v>0</v>
      </c>
      <c r="AB2375">
        <v>7</v>
      </c>
      <c r="AC2375">
        <v>6</v>
      </c>
      <c r="AD2375">
        <v>4</v>
      </c>
      <c r="AE2375">
        <v>5</v>
      </c>
      <c r="AF2375">
        <v>3</v>
      </c>
      <c r="AG2375">
        <v>3</v>
      </c>
      <c r="AH2375">
        <v>5</v>
      </c>
      <c r="AI2375">
        <v>5</v>
      </c>
      <c r="AJ2375">
        <v>4</v>
      </c>
      <c r="AK2375">
        <v>5</v>
      </c>
      <c r="AL2375">
        <v>8</v>
      </c>
      <c r="AM2375">
        <v>7</v>
      </c>
      <c r="AN2375">
        <v>5</v>
      </c>
      <c r="AO2375">
        <v>7</v>
      </c>
      <c r="AP2375">
        <v>5</v>
      </c>
      <c r="AQ2375">
        <v>9</v>
      </c>
      <c r="AR2375" t="s">
        <v>68</v>
      </c>
      <c r="AS2375" t="s">
        <v>68</v>
      </c>
      <c r="AT2375" t="s">
        <v>68</v>
      </c>
      <c r="AU2375" t="s">
        <v>68</v>
      </c>
      <c r="AV2375" t="s">
        <v>68</v>
      </c>
      <c r="AW2375" t="s">
        <v>68</v>
      </c>
      <c r="AX2375" t="s">
        <v>68</v>
      </c>
      <c r="AY2375" t="s">
        <v>68</v>
      </c>
      <c r="AZ2375" t="s">
        <v>68</v>
      </c>
      <c r="BA2375" t="s">
        <v>68</v>
      </c>
      <c r="BB2375" t="s">
        <v>68</v>
      </c>
      <c r="BC2375" t="s">
        <v>68</v>
      </c>
      <c r="BD2375" t="s">
        <v>68</v>
      </c>
      <c r="BE2375" t="s">
        <v>68</v>
      </c>
      <c r="BF2375" t="s">
        <v>68</v>
      </c>
      <c r="BG2375" t="s">
        <v>69</v>
      </c>
      <c r="BH2375" t="s">
        <v>84</v>
      </c>
      <c r="BI2375">
        <v>0.71799999999999997</v>
      </c>
    </row>
    <row r="2376" spans="1:64" hidden="1" x14ac:dyDescent="0.3">
      <c r="A2376">
        <v>2016</v>
      </c>
      <c r="B2376" t="s">
        <v>53</v>
      </c>
      <c r="C2376" t="s">
        <v>2338</v>
      </c>
      <c r="D2376" t="s">
        <v>62</v>
      </c>
      <c r="E2376">
        <v>1</v>
      </c>
      <c r="F2376" t="s">
        <v>56</v>
      </c>
      <c r="G2376" t="s">
        <v>112</v>
      </c>
      <c r="H2376" t="s">
        <v>63</v>
      </c>
      <c r="I2376" t="s">
        <v>77</v>
      </c>
      <c r="J2376" t="s">
        <v>2339</v>
      </c>
      <c r="K2376" t="s">
        <v>61</v>
      </c>
      <c r="L2376" t="s">
        <v>62</v>
      </c>
      <c r="M2376">
        <v>1</v>
      </c>
      <c r="N2376" t="s">
        <v>56</v>
      </c>
      <c r="O2376">
        <v>3</v>
      </c>
      <c r="P2376">
        <v>6</v>
      </c>
      <c r="Q2376">
        <v>8</v>
      </c>
      <c r="R2376" t="s">
        <v>63</v>
      </c>
      <c r="S2376" t="s">
        <v>100</v>
      </c>
      <c r="T2376" t="s">
        <v>79</v>
      </c>
      <c r="U2376" t="s">
        <v>2339</v>
      </c>
      <c r="V2376" t="s">
        <v>66</v>
      </c>
      <c r="W2376" t="s">
        <v>67</v>
      </c>
      <c r="X2376">
        <v>4</v>
      </c>
      <c r="Y2376">
        <v>0</v>
      </c>
      <c r="Z2376">
        <v>3</v>
      </c>
      <c r="AA2376">
        <v>0</v>
      </c>
      <c r="AB2376">
        <v>7</v>
      </c>
      <c r="AC2376">
        <v>0</v>
      </c>
      <c r="AD2376">
        <v>0</v>
      </c>
      <c r="AE2376" t="s">
        <v>68</v>
      </c>
      <c r="AF2376" t="s">
        <v>68</v>
      </c>
      <c r="AG2376" t="s">
        <v>68</v>
      </c>
      <c r="AH2376" t="s">
        <v>68</v>
      </c>
      <c r="AI2376">
        <v>1</v>
      </c>
      <c r="AJ2376">
        <v>5</v>
      </c>
      <c r="AK2376">
        <v>0</v>
      </c>
      <c r="AL2376" t="s">
        <v>68</v>
      </c>
      <c r="AM2376" t="s">
        <v>68</v>
      </c>
      <c r="AN2376" t="s">
        <v>68</v>
      </c>
      <c r="AO2376" t="s">
        <v>68</v>
      </c>
      <c r="AP2376" t="s">
        <v>68</v>
      </c>
      <c r="AQ2376" t="s">
        <v>68</v>
      </c>
      <c r="AR2376" t="s">
        <v>68</v>
      </c>
      <c r="AS2376" t="s">
        <v>68</v>
      </c>
      <c r="AT2376" t="s">
        <v>68</v>
      </c>
      <c r="AU2376" t="s">
        <v>68</v>
      </c>
      <c r="AV2376" t="s">
        <v>68</v>
      </c>
      <c r="AW2376" t="s">
        <v>68</v>
      </c>
      <c r="AX2376" t="s">
        <v>68</v>
      </c>
      <c r="AY2376" t="s">
        <v>68</v>
      </c>
      <c r="AZ2376" t="s">
        <v>68</v>
      </c>
      <c r="BA2376" t="s">
        <v>68</v>
      </c>
      <c r="BB2376" t="s">
        <v>68</v>
      </c>
      <c r="BC2376" t="s">
        <v>69</v>
      </c>
      <c r="BD2376" t="s">
        <v>79</v>
      </c>
      <c r="BE2376">
        <v>1</v>
      </c>
    </row>
    <row r="2377" spans="1:64" hidden="1" x14ac:dyDescent="0.3">
      <c r="A2377">
        <v>2016</v>
      </c>
      <c r="B2377" t="s">
        <v>53</v>
      </c>
      <c r="C2377" t="s">
        <v>2340</v>
      </c>
      <c r="D2377" t="s">
        <v>62</v>
      </c>
      <c r="E2377">
        <v>1</v>
      </c>
      <c r="F2377" t="s">
        <v>56</v>
      </c>
      <c r="G2377" t="s">
        <v>112</v>
      </c>
      <c r="H2377" t="s">
        <v>63</v>
      </c>
      <c r="I2377" t="s">
        <v>83</v>
      </c>
      <c r="J2377" t="s">
        <v>72</v>
      </c>
      <c r="K2377" t="s">
        <v>61</v>
      </c>
      <c r="L2377" t="s">
        <v>62</v>
      </c>
      <c r="M2377">
        <v>1</v>
      </c>
      <c r="N2377" t="s">
        <v>56</v>
      </c>
      <c r="O2377">
        <v>3</v>
      </c>
      <c r="P2377">
        <v>6</v>
      </c>
      <c r="Q2377">
        <v>9</v>
      </c>
      <c r="R2377" t="s">
        <v>63</v>
      </c>
      <c r="S2377" t="s">
        <v>100</v>
      </c>
      <c r="T2377" t="s">
        <v>84</v>
      </c>
      <c r="U2377" t="s">
        <v>60</v>
      </c>
      <c r="V2377" t="s">
        <v>66</v>
      </c>
      <c r="W2377" t="s">
        <v>67</v>
      </c>
      <c r="X2377">
        <v>4</v>
      </c>
      <c r="Y2377">
        <v>0</v>
      </c>
      <c r="Z2377">
        <v>3</v>
      </c>
      <c r="AA2377">
        <v>0</v>
      </c>
      <c r="AB2377">
        <v>7</v>
      </c>
      <c r="AC2377">
        <v>6</v>
      </c>
      <c r="AD2377">
        <v>6</v>
      </c>
      <c r="AE2377">
        <v>5</v>
      </c>
      <c r="AF2377">
        <v>4</v>
      </c>
      <c r="AG2377">
        <v>5</v>
      </c>
      <c r="AH2377">
        <v>6</v>
      </c>
      <c r="AI2377">
        <v>5</v>
      </c>
      <c r="AJ2377">
        <v>6</v>
      </c>
      <c r="AK2377" t="s">
        <v>68</v>
      </c>
      <c r="AL2377">
        <v>8</v>
      </c>
      <c r="AM2377">
        <v>5</v>
      </c>
      <c r="AN2377">
        <v>9</v>
      </c>
      <c r="AO2377">
        <v>5</v>
      </c>
      <c r="AP2377">
        <v>9</v>
      </c>
      <c r="AQ2377" t="s">
        <v>68</v>
      </c>
      <c r="AR2377" t="s">
        <v>68</v>
      </c>
      <c r="AS2377" t="s">
        <v>68</v>
      </c>
      <c r="AT2377" t="s">
        <v>68</v>
      </c>
      <c r="AU2377" t="s">
        <v>68</v>
      </c>
      <c r="AV2377" t="s">
        <v>68</v>
      </c>
      <c r="AW2377" t="s">
        <v>68</v>
      </c>
      <c r="AX2377" t="s">
        <v>68</v>
      </c>
      <c r="AY2377" t="s">
        <v>68</v>
      </c>
      <c r="AZ2377" t="s">
        <v>68</v>
      </c>
      <c r="BA2377" t="s">
        <v>68</v>
      </c>
      <c r="BB2377" t="s">
        <v>68</v>
      </c>
      <c r="BC2377" t="s">
        <v>68</v>
      </c>
      <c r="BD2377" t="s">
        <v>68</v>
      </c>
      <c r="BE2377" t="s">
        <v>68</v>
      </c>
      <c r="BF2377" t="s">
        <v>69</v>
      </c>
      <c r="BG2377" t="s">
        <v>84</v>
      </c>
      <c r="BH2377">
        <v>0.71799999999999997</v>
      </c>
    </row>
    <row r="2378" spans="1:64" hidden="1" x14ac:dyDescent="0.3">
      <c r="A2378">
        <v>2016</v>
      </c>
      <c r="B2378" t="s">
        <v>53</v>
      </c>
      <c r="C2378" t="s">
        <v>2341</v>
      </c>
      <c r="D2378" t="s">
        <v>62</v>
      </c>
      <c r="E2378">
        <v>1</v>
      </c>
      <c r="F2378" t="s">
        <v>56</v>
      </c>
      <c r="G2378" t="s">
        <v>112</v>
      </c>
      <c r="H2378" t="s">
        <v>63</v>
      </c>
      <c r="I2378" t="s">
        <v>83</v>
      </c>
      <c r="J2378" t="s">
        <v>72</v>
      </c>
      <c r="K2378" t="s">
        <v>61</v>
      </c>
      <c r="L2378" t="s">
        <v>62</v>
      </c>
      <c r="M2378">
        <v>1</v>
      </c>
      <c r="N2378" t="s">
        <v>56</v>
      </c>
      <c r="O2378">
        <v>4</v>
      </c>
      <c r="P2378">
        <v>7</v>
      </c>
      <c r="Q2378">
        <v>10</v>
      </c>
      <c r="R2378" t="s">
        <v>63</v>
      </c>
      <c r="S2378" t="s">
        <v>100</v>
      </c>
      <c r="T2378" t="s">
        <v>65</v>
      </c>
      <c r="U2378" t="s">
        <v>60</v>
      </c>
      <c r="V2378" t="s">
        <v>66</v>
      </c>
      <c r="W2378" t="s">
        <v>67</v>
      </c>
      <c r="X2378">
        <v>4</v>
      </c>
      <c r="Y2378">
        <v>0</v>
      </c>
      <c r="Z2378">
        <v>3</v>
      </c>
      <c r="AA2378">
        <v>0</v>
      </c>
      <c r="AB2378">
        <v>7</v>
      </c>
      <c r="AC2378">
        <v>4</v>
      </c>
      <c r="AD2378">
        <v>5</v>
      </c>
      <c r="AE2378">
        <v>4</v>
      </c>
      <c r="AF2378">
        <v>5</v>
      </c>
      <c r="AG2378">
        <v>4</v>
      </c>
      <c r="AH2378">
        <v>4</v>
      </c>
      <c r="AI2378">
        <v>5</v>
      </c>
      <c r="AJ2378">
        <v>3</v>
      </c>
      <c r="AK2378">
        <v>8</v>
      </c>
      <c r="AL2378">
        <v>6</v>
      </c>
      <c r="AM2378">
        <v>5</v>
      </c>
      <c r="AN2378">
        <v>4</v>
      </c>
      <c r="AO2378">
        <v>6</v>
      </c>
      <c r="AP2378">
        <v>5</v>
      </c>
      <c r="AQ2378" t="s">
        <v>68</v>
      </c>
      <c r="AR2378" t="s">
        <v>68</v>
      </c>
      <c r="AS2378" t="s">
        <v>68</v>
      </c>
      <c r="AT2378" t="s">
        <v>68</v>
      </c>
      <c r="AU2378" t="s">
        <v>68</v>
      </c>
      <c r="AV2378" t="s">
        <v>68</v>
      </c>
      <c r="AW2378" t="s">
        <v>68</v>
      </c>
      <c r="AX2378" t="s">
        <v>68</v>
      </c>
      <c r="AY2378" t="s">
        <v>68</v>
      </c>
      <c r="AZ2378" t="s">
        <v>68</v>
      </c>
      <c r="BA2378" t="s">
        <v>68</v>
      </c>
      <c r="BB2378" t="s">
        <v>68</v>
      </c>
      <c r="BC2378" t="s">
        <v>68</v>
      </c>
      <c r="BD2378" t="s">
        <v>68</v>
      </c>
      <c r="BE2378" t="s">
        <v>68</v>
      </c>
      <c r="BF2378" t="s">
        <v>69</v>
      </c>
      <c r="BG2378" t="s">
        <v>84</v>
      </c>
      <c r="BH2378">
        <v>0.80700000000000005</v>
      </c>
    </row>
    <row r="2379" spans="1:64" hidden="1" x14ac:dyDescent="0.3">
      <c r="A2379">
        <v>2016</v>
      </c>
      <c r="B2379" t="s">
        <v>53</v>
      </c>
      <c r="C2379" t="s">
        <v>2342</v>
      </c>
      <c r="D2379" t="s">
        <v>62</v>
      </c>
      <c r="E2379">
        <v>1</v>
      </c>
      <c r="F2379" t="s">
        <v>56</v>
      </c>
      <c r="G2379" t="s">
        <v>112</v>
      </c>
      <c r="H2379" t="s">
        <v>63</v>
      </c>
      <c r="I2379" t="s">
        <v>77</v>
      </c>
      <c r="J2379" t="s">
        <v>2217</v>
      </c>
      <c r="K2379" t="s">
        <v>61</v>
      </c>
      <c r="L2379" t="s">
        <v>62</v>
      </c>
      <c r="M2379">
        <v>1</v>
      </c>
      <c r="N2379" t="s">
        <v>56</v>
      </c>
      <c r="O2379">
        <v>4</v>
      </c>
      <c r="P2379">
        <v>8</v>
      </c>
      <c r="Q2379">
        <v>11</v>
      </c>
      <c r="R2379" t="s">
        <v>63</v>
      </c>
      <c r="S2379" t="s">
        <v>100</v>
      </c>
      <c r="T2379" t="s">
        <v>79</v>
      </c>
      <c r="U2379" t="s">
        <v>2217</v>
      </c>
      <c r="V2379" t="s">
        <v>66</v>
      </c>
      <c r="W2379" t="s">
        <v>67</v>
      </c>
      <c r="X2379">
        <v>4</v>
      </c>
      <c r="Y2379">
        <v>0</v>
      </c>
      <c r="Z2379">
        <v>3</v>
      </c>
      <c r="AA2379">
        <v>0</v>
      </c>
      <c r="AB2379">
        <v>7</v>
      </c>
      <c r="AC2379">
        <v>4</v>
      </c>
      <c r="AD2379">
        <v>5</v>
      </c>
      <c r="AE2379">
        <v>2</v>
      </c>
      <c r="AF2379" t="s">
        <v>68</v>
      </c>
      <c r="AG2379" t="s">
        <v>68</v>
      </c>
      <c r="AH2379" t="s">
        <v>68</v>
      </c>
      <c r="AI2379" t="s">
        <v>68</v>
      </c>
      <c r="AJ2379">
        <v>7</v>
      </c>
      <c r="AK2379">
        <v>5</v>
      </c>
      <c r="AL2379">
        <v>6</v>
      </c>
      <c r="AM2379" t="s">
        <v>68</v>
      </c>
      <c r="AN2379" t="s">
        <v>68</v>
      </c>
      <c r="AO2379" t="s">
        <v>68</v>
      </c>
      <c r="AP2379" t="s">
        <v>68</v>
      </c>
      <c r="AQ2379" t="s">
        <v>68</v>
      </c>
      <c r="AR2379" t="s">
        <v>68</v>
      </c>
      <c r="AS2379" t="s">
        <v>68</v>
      </c>
      <c r="AT2379" t="s">
        <v>68</v>
      </c>
      <c r="AU2379" t="s">
        <v>68</v>
      </c>
      <c r="AV2379" t="s">
        <v>68</v>
      </c>
      <c r="AW2379" t="s">
        <v>68</v>
      </c>
      <c r="AX2379" t="s">
        <v>68</v>
      </c>
      <c r="AY2379" t="s">
        <v>68</v>
      </c>
      <c r="AZ2379" t="s">
        <v>68</v>
      </c>
      <c r="BA2379" t="s">
        <v>68</v>
      </c>
      <c r="BB2379" t="s">
        <v>68</v>
      </c>
      <c r="BC2379" t="s">
        <v>68</v>
      </c>
      <c r="BD2379" t="s">
        <v>69</v>
      </c>
      <c r="BE2379" t="s">
        <v>79</v>
      </c>
      <c r="BF2379">
        <v>1</v>
      </c>
    </row>
    <row r="2380" spans="1:64" hidden="1" x14ac:dyDescent="0.3">
      <c r="A2380">
        <v>2016</v>
      </c>
      <c r="B2380" t="s">
        <v>53</v>
      </c>
      <c r="C2380" t="s">
        <v>2343</v>
      </c>
      <c r="D2380" t="s">
        <v>62</v>
      </c>
      <c r="E2380">
        <v>1</v>
      </c>
      <c r="F2380" t="s">
        <v>56</v>
      </c>
      <c r="G2380" t="s">
        <v>112</v>
      </c>
      <c r="H2380" t="s">
        <v>63</v>
      </c>
      <c r="I2380" t="s">
        <v>77</v>
      </c>
      <c r="J2380" t="s">
        <v>733</v>
      </c>
      <c r="K2380" t="s">
        <v>61</v>
      </c>
      <c r="L2380" t="s">
        <v>62</v>
      </c>
      <c r="M2380">
        <v>1</v>
      </c>
      <c r="N2380" t="s">
        <v>56</v>
      </c>
      <c r="O2380">
        <v>4</v>
      </c>
      <c r="P2380">
        <v>8</v>
      </c>
      <c r="Q2380">
        <v>12</v>
      </c>
      <c r="R2380" t="s">
        <v>63</v>
      </c>
      <c r="S2380" t="s">
        <v>100</v>
      </c>
      <c r="T2380" t="s">
        <v>79</v>
      </c>
      <c r="U2380" t="s">
        <v>733</v>
      </c>
      <c r="V2380" t="s">
        <v>66</v>
      </c>
      <c r="W2380" t="s">
        <v>67</v>
      </c>
      <c r="X2380">
        <v>4</v>
      </c>
      <c r="Y2380">
        <v>0</v>
      </c>
      <c r="Z2380">
        <v>3</v>
      </c>
      <c r="AA2380">
        <v>0</v>
      </c>
      <c r="AB2380">
        <v>7</v>
      </c>
      <c r="AC2380">
        <v>2</v>
      </c>
      <c r="AD2380">
        <v>0</v>
      </c>
      <c r="AE2380">
        <v>1</v>
      </c>
      <c r="AF2380">
        <v>0</v>
      </c>
      <c r="AG2380" t="s">
        <v>68</v>
      </c>
      <c r="AH2380" t="s">
        <v>68</v>
      </c>
      <c r="AI2380">
        <v>7</v>
      </c>
      <c r="AJ2380">
        <v>5</v>
      </c>
      <c r="AK2380">
        <v>5</v>
      </c>
      <c r="AL2380">
        <v>0</v>
      </c>
      <c r="AM2380" t="s">
        <v>68</v>
      </c>
      <c r="AN2380" t="s">
        <v>68</v>
      </c>
      <c r="AO2380" t="s">
        <v>68</v>
      </c>
      <c r="AP2380" t="s">
        <v>68</v>
      </c>
      <c r="AQ2380" t="s">
        <v>68</v>
      </c>
      <c r="AR2380" t="s">
        <v>68</v>
      </c>
      <c r="AS2380" t="s">
        <v>68</v>
      </c>
      <c r="AT2380" t="s">
        <v>68</v>
      </c>
      <c r="AU2380" t="s">
        <v>68</v>
      </c>
      <c r="AV2380" t="s">
        <v>68</v>
      </c>
      <c r="AW2380" t="s">
        <v>68</v>
      </c>
      <c r="AX2380" t="s">
        <v>68</v>
      </c>
      <c r="AY2380" t="s">
        <v>68</v>
      </c>
      <c r="AZ2380" t="s">
        <v>68</v>
      </c>
      <c r="BA2380" t="s">
        <v>68</v>
      </c>
      <c r="BB2380" t="s">
        <v>68</v>
      </c>
      <c r="BC2380" t="s">
        <v>80</v>
      </c>
      <c r="BD2380" t="s">
        <v>79</v>
      </c>
      <c r="BE2380">
        <v>1</v>
      </c>
    </row>
    <row r="2381" spans="1:64" hidden="1" x14ac:dyDescent="0.3">
      <c r="A2381">
        <v>2016</v>
      </c>
      <c r="B2381" t="s">
        <v>53</v>
      </c>
      <c r="C2381" t="s">
        <v>2344</v>
      </c>
      <c r="D2381" t="s">
        <v>62</v>
      </c>
      <c r="E2381">
        <v>1</v>
      </c>
      <c r="F2381" t="s">
        <v>56</v>
      </c>
      <c r="G2381" t="s">
        <v>112</v>
      </c>
      <c r="H2381" t="s">
        <v>63</v>
      </c>
      <c r="I2381" t="s">
        <v>83</v>
      </c>
      <c r="J2381" t="s">
        <v>72</v>
      </c>
      <c r="K2381" t="s">
        <v>61</v>
      </c>
      <c r="L2381" t="s">
        <v>62</v>
      </c>
      <c r="M2381">
        <v>1</v>
      </c>
      <c r="N2381" t="s">
        <v>56</v>
      </c>
      <c r="O2381">
        <v>5</v>
      </c>
      <c r="P2381">
        <v>9</v>
      </c>
      <c r="Q2381">
        <v>13</v>
      </c>
      <c r="R2381" t="s">
        <v>63</v>
      </c>
      <c r="S2381" t="s">
        <v>100</v>
      </c>
      <c r="T2381" t="s">
        <v>84</v>
      </c>
      <c r="U2381" t="s">
        <v>60</v>
      </c>
      <c r="V2381" t="s">
        <v>66</v>
      </c>
      <c r="W2381" t="s">
        <v>67</v>
      </c>
      <c r="X2381">
        <v>4</v>
      </c>
      <c r="Y2381">
        <v>0</v>
      </c>
      <c r="Z2381">
        <v>3</v>
      </c>
      <c r="AA2381">
        <v>0</v>
      </c>
      <c r="AB2381">
        <v>7</v>
      </c>
      <c r="AC2381">
        <v>7</v>
      </c>
      <c r="AD2381">
        <v>3</v>
      </c>
      <c r="AE2381">
        <v>5</v>
      </c>
      <c r="AF2381">
        <v>3</v>
      </c>
      <c r="AG2381">
        <v>5</v>
      </c>
      <c r="AH2381">
        <v>5</v>
      </c>
      <c r="AI2381">
        <v>5</v>
      </c>
      <c r="AJ2381">
        <v>6</v>
      </c>
      <c r="AK2381">
        <v>5</v>
      </c>
      <c r="AL2381" t="s">
        <v>68</v>
      </c>
      <c r="AM2381">
        <v>9</v>
      </c>
      <c r="AN2381">
        <v>9</v>
      </c>
      <c r="AO2381">
        <v>5</v>
      </c>
      <c r="AP2381">
        <v>9</v>
      </c>
      <c r="AQ2381">
        <v>5</v>
      </c>
      <c r="AR2381">
        <v>10</v>
      </c>
      <c r="AS2381" t="s">
        <v>68</v>
      </c>
      <c r="AT2381" t="s">
        <v>68</v>
      </c>
      <c r="AU2381" t="s">
        <v>68</v>
      </c>
      <c r="AV2381" t="s">
        <v>68</v>
      </c>
      <c r="AW2381" t="s">
        <v>68</v>
      </c>
      <c r="AX2381" t="s">
        <v>68</v>
      </c>
      <c r="AY2381" t="s">
        <v>68</v>
      </c>
      <c r="AZ2381" t="s">
        <v>68</v>
      </c>
      <c r="BA2381" t="s">
        <v>68</v>
      </c>
      <c r="BB2381" t="s">
        <v>68</v>
      </c>
      <c r="BC2381" t="s">
        <v>68</v>
      </c>
      <c r="BD2381" t="s">
        <v>68</v>
      </c>
      <c r="BE2381" t="s">
        <v>68</v>
      </c>
      <c r="BF2381" t="s">
        <v>68</v>
      </c>
      <c r="BG2381" t="s">
        <v>68</v>
      </c>
      <c r="BH2381" t="s">
        <v>69</v>
      </c>
      <c r="BI2381" t="s">
        <v>84</v>
      </c>
      <c r="BJ2381">
        <v>0.71799999999999997</v>
      </c>
    </row>
    <row r="2382" spans="1:64" hidden="1" x14ac:dyDescent="0.3">
      <c r="A2382">
        <v>2016</v>
      </c>
      <c r="B2382" t="s">
        <v>53</v>
      </c>
      <c r="C2382" t="s">
        <v>2345</v>
      </c>
      <c r="D2382" t="s">
        <v>62</v>
      </c>
      <c r="E2382">
        <v>1</v>
      </c>
      <c r="F2382" t="s">
        <v>71</v>
      </c>
      <c r="G2382" t="s">
        <v>112</v>
      </c>
      <c r="H2382" t="s">
        <v>63</v>
      </c>
      <c r="I2382" t="s">
        <v>77</v>
      </c>
      <c r="J2382" t="s">
        <v>434</v>
      </c>
      <c r="K2382" t="s">
        <v>61</v>
      </c>
      <c r="L2382" t="s">
        <v>62</v>
      </c>
      <c r="M2382">
        <v>1</v>
      </c>
      <c r="N2382" t="s">
        <v>71</v>
      </c>
      <c r="O2382">
        <v>1</v>
      </c>
      <c r="P2382">
        <v>1</v>
      </c>
      <c r="Q2382">
        <v>1</v>
      </c>
      <c r="R2382" t="s">
        <v>63</v>
      </c>
      <c r="S2382" t="s">
        <v>100</v>
      </c>
      <c r="T2382" t="s">
        <v>79</v>
      </c>
      <c r="U2382" t="s">
        <v>434</v>
      </c>
      <c r="V2382" t="s">
        <v>66</v>
      </c>
      <c r="W2382" t="s">
        <v>67</v>
      </c>
      <c r="X2382">
        <v>4</v>
      </c>
      <c r="Y2382">
        <v>0</v>
      </c>
      <c r="Z2382">
        <v>3</v>
      </c>
      <c r="AA2382">
        <v>0</v>
      </c>
      <c r="AB2382">
        <v>7</v>
      </c>
      <c r="AC2382">
        <v>3</v>
      </c>
      <c r="AD2382">
        <v>5</v>
      </c>
      <c r="AE2382">
        <v>1</v>
      </c>
      <c r="AF2382">
        <v>0</v>
      </c>
      <c r="AG2382" t="s">
        <v>68</v>
      </c>
      <c r="AH2382" t="s">
        <v>68</v>
      </c>
      <c r="AI2382" t="s">
        <v>68</v>
      </c>
      <c r="AJ2382">
        <v>6</v>
      </c>
      <c r="AK2382">
        <v>2</v>
      </c>
      <c r="AL2382" t="s">
        <v>68</v>
      </c>
      <c r="AM2382" t="s">
        <v>68</v>
      </c>
      <c r="AN2382" t="s">
        <v>68</v>
      </c>
      <c r="AO2382" t="s">
        <v>68</v>
      </c>
      <c r="AP2382" t="s">
        <v>68</v>
      </c>
      <c r="AQ2382" t="s">
        <v>68</v>
      </c>
      <c r="AR2382" t="s">
        <v>68</v>
      </c>
      <c r="AS2382" t="s">
        <v>68</v>
      </c>
      <c r="AT2382" t="s">
        <v>68</v>
      </c>
      <c r="AU2382" t="s">
        <v>68</v>
      </c>
      <c r="AV2382" t="s">
        <v>68</v>
      </c>
      <c r="AW2382" t="s">
        <v>68</v>
      </c>
      <c r="AX2382" t="s">
        <v>68</v>
      </c>
      <c r="AY2382" t="s">
        <v>68</v>
      </c>
      <c r="AZ2382" t="s">
        <v>68</v>
      </c>
      <c r="BA2382" t="s">
        <v>68</v>
      </c>
      <c r="BB2382" t="s">
        <v>68</v>
      </c>
      <c r="BC2382" t="s">
        <v>69</v>
      </c>
      <c r="BD2382" t="s">
        <v>79</v>
      </c>
      <c r="BE2382">
        <v>1</v>
      </c>
    </row>
    <row r="2383" spans="1:64" hidden="1" x14ac:dyDescent="0.3">
      <c r="A2383">
        <v>2016</v>
      </c>
      <c r="B2383" t="s">
        <v>53</v>
      </c>
      <c r="C2383" t="s">
        <v>2346</v>
      </c>
      <c r="D2383" t="s">
        <v>62</v>
      </c>
      <c r="E2383">
        <v>1</v>
      </c>
      <c r="F2383" t="s">
        <v>56</v>
      </c>
      <c r="G2383" t="s">
        <v>112</v>
      </c>
      <c r="H2383" t="s">
        <v>63</v>
      </c>
      <c r="I2383" t="s">
        <v>83</v>
      </c>
      <c r="J2383" t="s">
        <v>72</v>
      </c>
      <c r="K2383" t="s">
        <v>61</v>
      </c>
      <c r="L2383" t="s">
        <v>62</v>
      </c>
      <c r="M2383">
        <v>1</v>
      </c>
      <c r="N2383" t="s">
        <v>56</v>
      </c>
      <c r="O2383">
        <v>5</v>
      </c>
      <c r="P2383">
        <v>10</v>
      </c>
      <c r="Q2383">
        <v>14</v>
      </c>
      <c r="R2383" t="s">
        <v>63</v>
      </c>
      <c r="S2383" t="s">
        <v>100</v>
      </c>
      <c r="T2383" t="s">
        <v>84</v>
      </c>
      <c r="U2383" t="s">
        <v>60</v>
      </c>
      <c r="V2383" t="s">
        <v>66</v>
      </c>
      <c r="W2383" t="s">
        <v>67</v>
      </c>
      <c r="X2383">
        <v>4</v>
      </c>
      <c r="Y2383">
        <v>0</v>
      </c>
      <c r="Z2383">
        <v>3</v>
      </c>
      <c r="AA2383">
        <v>0</v>
      </c>
      <c r="AB2383">
        <v>7</v>
      </c>
      <c r="AC2383">
        <v>8</v>
      </c>
      <c r="AD2383">
        <v>2</v>
      </c>
      <c r="AE2383">
        <v>5</v>
      </c>
      <c r="AF2383">
        <v>4</v>
      </c>
      <c r="AG2383">
        <v>4</v>
      </c>
      <c r="AH2383">
        <v>5</v>
      </c>
      <c r="AI2383">
        <v>6</v>
      </c>
      <c r="AJ2383">
        <v>5</v>
      </c>
      <c r="AK2383" t="s">
        <v>68</v>
      </c>
      <c r="AL2383">
        <v>9</v>
      </c>
      <c r="AM2383">
        <v>7</v>
      </c>
      <c r="AN2383">
        <v>5</v>
      </c>
      <c r="AO2383">
        <v>10</v>
      </c>
      <c r="AP2383">
        <v>10</v>
      </c>
      <c r="AQ2383" t="s">
        <v>68</v>
      </c>
      <c r="AR2383" t="s">
        <v>68</v>
      </c>
      <c r="AS2383" t="s">
        <v>68</v>
      </c>
      <c r="AT2383" t="s">
        <v>68</v>
      </c>
      <c r="AU2383" t="s">
        <v>68</v>
      </c>
      <c r="AV2383" t="s">
        <v>68</v>
      </c>
      <c r="AW2383" t="s">
        <v>68</v>
      </c>
      <c r="AX2383" t="s">
        <v>68</v>
      </c>
      <c r="AY2383" t="s">
        <v>68</v>
      </c>
      <c r="AZ2383" t="s">
        <v>68</v>
      </c>
      <c r="BA2383" t="s">
        <v>68</v>
      </c>
      <c r="BB2383" t="s">
        <v>68</v>
      </c>
      <c r="BC2383" t="s">
        <v>68</v>
      </c>
      <c r="BD2383" t="s">
        <v>68</v>
      </c>
      <c r="BE2383" t="s">
        <v>68</v>
      </c>
      <c r="BF2383" t="s">
        <v>80</v>
      </c>
      <c r="BG2383" t="s">
        <v>84</v>
      </c>
      <c r="BH2383">
        <v>0.71799999999999997</v>
      </c>
    </row>
    <row r="2384" spans="1:64" hidden="1" x14ac:dyDescent="0.3">
      <c r="A2384">
        <v>2016</v>
      </c>
      <c r="B2384" t="s">
        <v>53</v>
      </c>
      <c r="C2384" t="s">
        <v>2347</v>
      </c>
      <c r="D2384" t="s">
        <v>62</v>
      </c>
      <c r="E2384">
        <v>1</v>
      </c>
      <c r="F2384" t="s">
        <v>56</v>
      </c>
      <c r="G2384" t="s">
        <v>112</v>
      </c>
      <c r="H2384" t="s">
        <v>63</v>
      </c>
      <c r="I2384" t="s">
        <v>77</v>
      </c>
      <c r="J2384" t="s">
        <v>2348</v>
      </c>
      <c r="K2384" t="s">
        <v>61</v>
      </c>
      <c r="L2384" t="s">
        <v>62</v>
      </c>
      <c r="M2384">
        <v>1</v>
      </c>
      <c r="N2384" t="s">
        <v>56</v>
      </c>
      <c r="O2384">
        <v>5</v>
      </c>
      <c r="P2384">
        <v>10</v>
      </c>
      <c r="Q2384">
        <v>15</v>
      </c>
      <c r="R2384" t="s">
        <v>63</v>
      </c>
      <c r="S2384" t="s">
        <v>100</v>
      </c>
      <c r="T2384" t="s">
        <v>79</v>
      </c>
      <c r="U2384" t="s">
        <v>2348</v>
      </c>
      <c r="V2384" t="s">
        <v>66</v>
      </c>
      <c r="W2384" t="s">
        <v>67</v>
      </c>
      <c r="X2384">
        <v>4</v>
      </c>
      <c r="Y2384">
        <v>0</v>
      </c>
      <c r="Z2384">
        <v>3</v>
      </c>
      <c r="AA2384">
        <v>0</v>
      </c>
      <c r="AB2384">
        <v>7</v>
      </c>
      <c r="AC2384">
        <v>3</v>
      </c>
      <c r="AD2384">
        <v>5</v>
      </c>
      <c r="AE2384">
        <v>0</v>
      </c>
      <c r="AF2384">
        <v>5</v>
      </c>
      <c r="AG2384">
        <v>0</v>
      </c>
      <c r="AH2384">
        <v>2</v>
      </c>
      <c r="AI2384">
        <v>5</v>
      </c>
      <c r="AJ2384" t="s">
        <v>68</v>
      </c>
      <c r="AK2384" t="s">
        <v>68</v>
      </c>
      <c r="AL2384">
        <v>8</v>
      </c>
      <c r="AM2384">
        <v>5</v>
      </c>
      <c r="AN2384">
        <v>2</v>
      </c>
      <c r="AO2384">
        <v>8</v>
      </c>
      <c r="AP2384" t="s">
        <v>68</v>
      </c>
      <c r="AQ2384" t="s">
        <v>68</v>
      </c>
      <c r="AR2384" t="s">
        <v>68</v>
      </c>
      <c r="AS2384" t="s">
        <v>68</v>
      </c>
      <c r="AT2384" t="s">
        <v>68</v>
      </c>
      <c r="AU2384" t="s">
        <v>68</v>
      </c>
      <c r="AV2384" t="s">
        <v>68</v>
      </c>
      <c r="AW2384" t="s">
        <v>68</v>
      </c>
      <c r="AX2384" t="s">
        <v>68</v>
      </c>
      <c r="AY2384" t="s">
        <v>68</v>
      </c>
      <c r="AZ2384" t="s">
        <v>68</v>
      </c>
      <c r="BA2384" t="s">
        <v>68</v>
      </c>
      <c r="BB2384" t="s">
        <v>68</v>
      </c>
      <c r="BC2384" t="s">
        <v>68</v>
      </c>
      <c r="BD2384" t="s">
        <v>68</v>
      </c>
      <c r="BE2384" t="s">
        <v>68</v>
      </c>
      <c r="BF2384" t="s">
        <v>69</v>
      </c>
      <c r="BG2384" t="s">
        <v>79</v>
      </c>
      <c r="BH2384">
        <v>1</v>
      </c>
    </row>
    <row r="2385" spans="1:63" hidden="1" x14ac:dyDescent="0.3">
      <c r="A2385">
        <v>2016</v>
      </c>
      <c r="B2385" t="s">
        <v>53</v>
      </c>
      <c r="C2385" t="s">
        <v>2349</v>
      </c>
      <c r="D2385" t="s">
        <v>62</v>
      </c>
      <c r="E2385">
        <v>1</v>
      </c>
      <c r="F2385" t="s">
        <v>56</v>
      </c>
      <c r="G2385" t="s">
        <v>112</v>
      </c>
      <c r="H2385" t="s">
        <v>63</v>
      </c>
      <c r="I2385" t="s">
        <v>59</v>
      </c>
      <c r="J2385" t="s">
        <v>72</v>
      </c>
      <c r="K2385" t="s">
        <v>61</v>
      </c>
      <c r="L2385" t="s">
        <v>62</v>
      </c>
      <c r="M2385">
        <v>1</v>
      </c>
      <c r="N2385" t="s">
        <v>56</v>
      </c>
      <c r="O2385">
        <v>6</v>
      </c>
      <c r="P2385">
        <v>11</v>
      </c>
      <c r="Q2385">
        <v>16</v>
      </c>
      <c r="R2385" t="s">
        <v>63</v>
      </c>
      <c r="S2385" t="s">
        <v>100</v>
      </c>
      <c r="T2385" t="s">
        <v>65</v>
      </c>
      <c r="U2385" t="s">
        <v>60</v>
      </c>
      <c r="V2385" t="s">
        <v>66</v>
      </c>
      <c r="W2385" t="s">
        <v>67</v>
      </c>
      <c r="X2385">
        <v>4</v>
      </c>
      <c r="Y2385">
        <v>0</v>
      </c>
      <c r="Z2385">
        <v>3</v>
      </c>
      <c r="AA2385">
        <v>0</v>
      </c>
      <c r="AB2385">
        <v>7</v>
      </c>
      <c r="AC2385">
        <v>4</v>
      </c>
      <c r="AD2385">
        <v>2</v>
      </c>
      <c r="AE2385">
        <v>1</v>
      </c>
      <c r="AF2385">
        <v>6</v>
      </c>
      <c r="AG2385">
        <v>3</v>
      </c>
      <c r="AH2385">
        <v>3</v>
      </c>
      <c r="AI2385">
        <v>5</v>
      </c>
      <c r="AJ2385">
        <v>8</v>
      </c>
      <c r="AK2385">
        <v>8</v>
      </c>
      <c r="AL2385">
        <v>5</v>
      </c>
      <c r="AM2385">
        <v>5</v>
      </c>
      <c r="AN2385">
        <v>5</v>
      </c>
      <c r="AO2385">
        <v>6</v>
      </c>
      <c r="AP2385">
        <v>5</v>
      </c>
      <c r="AQ2385" t="s">
        <v>68</v>
      </c>
      <c r="AR2385" t="s">
        <v>68</v>
      </c>
      <c r="AS2385" t="s">
        <v>68</v>
      </c>
      <c r="AT2385" t="s">
        <v>68</v>
      </c>
      <c r="AU2385" t="s">
        <v>68</v>
      </c>
      <c r="AV2385" t="s">
        <v>68</v>
      </c>
      <c r="AW2385" t="s">
        <v>68</v>
      </c>
      <c r="AX2385" t="s">
        <v>68</v>
      </c>
      <c r="AY2385" t="s">
        <v>68</v>
      </c>
      <c r="AZ2385" t="s">
        <v>68</v>
      </c>
      <c r="BA2385" t="s">
        <v>68</v>
      </c>
      <c r="BB2385" t="s">
        <v>68</v>
      </c>
      <c r="BC2385" t="s">
        <v>68</v>
      </c>
      <c r="BD2385" t="s">
        <v>68</v>
      </c>
      <c r="BE2385" t="s">
        <v>68</v>
      </c>
      <c r="BF2385" t="s">
        <v>69</v>
      </c>
      <c r="BG2385" t="s">
        <v>65</v>
      </c>
      <c r="BH2385">
        <v>0.85699999999999998</v>
      </c>
    </row>
    <row r="2386" spans="1:63" hidden="1" x14ac:dyDescent="0.3">
      <c r="A2386">
        <v>2016</v>
      </c>
      <c r="B2386" t="s">
        <v>53</v>
      </c>
      <c r="C2386" t="s">
        <v>2350</v>
      </c>
      <c r="D2386" t="s">
        <v>62</v>
      </c>
      <c r="E2386">
        <v>1</v>
      </c>
      <c r="F2386" t="s">
        <v>71</v>
      </c>
      <c r="G2386" t="s">
        <v>112</v>
      </c>
      <c r="H2386" t="s">
        <v>63</v>
      </c>
      <c r="I2386" t="s">
        <v>83</v>
      </c>
      <c r="J2386" t="s">
        <v>72</v>
      </c>
      <c r="K2386" t="s">
        <v>61</v>
      </c>
      <c r="L2386" t="s">
        <v>62</v>
      </c>
      <c r="M2386">
        <v>1</v>
      </c>
      <c r="N2386" t="s">
        <v>71</v>
      </c>
      <c r="O2386">
        <v>1</v>
      </c>
      <c r="P2386">
        <v>2</v>
      </c>
      <c r="Q2386">
        <v>2</v>
      </c>
      <c r="R2386" t="s">
        <v>63</v>
      </c>
      <c r="S2386" t="s">
        <v>100</v>
      </c>
      <c r="T2386" t="s">
        <v>84</v>
      </c>
      <c r="U2386" t="s">
        <v>60</v>
      </c>
      <c r="V2386" t="s">
        <v>66</v>
      </c>
      <c r="W2386" t="s">
        <v>67</v>
      </c>
      <c r="X2386">
        <v>4</v>
      </c>
      <c r="Y2386">
        <v>0</v>
      </c>
      <c r="Z2386">
        <v>3</v>
      </c>
      <c r="AA2386">
        <v>0</v>
      </c>
      <c r="AB2386">
        <v>7</v>
      </c>
      <c r="AC2386">
        <v>3</v>
      </c>
      <c r="AD2386">
        <v>5</v>
      </c>
      <c r="AE2386">
        <v>3</v>
      </c>
      <c r="AF2386">
        <v>5</v>
      </c>
      <c r="AG2386">
        <v>0</v>
      </c>
      <c r="AH2386">
        <v>5</v>
      </c>
      <c r="AI2386">
        <v>3</v>
      </c>
      <c r="AJ2386">
        <v>4</v>
      </c>
      <c r="AK2386">
        <v>5</v>
      </c>
      <c r="AL2386">
        <v>7</v>
      </c>
      <c r="AM2386">
        <v>5</v>
      </c>
      <c r="AN2386">
        <v>6</v>
      </c>
      <c r="AO2386">
        <v>5</v>
      </c>
      <c r="AP2386">
        <v>7</v>
      </c>
      <c r="AQ2386">
        <v>9</v>
      </c>
      <c r="AR2386">
        <v>5</v>
      </c>
      <c r="AS2386">
        <v>10</v>
      </c>
      <c r="AT2386" t="s">
        <v>68</v>
      </c>
      <c r="AU2386" t="s">
        <v>68</v>
      </c>
      <c r="AV2386" t="s">
        <v>68</v>
      </c>
      <c r="AW2386" t="s">
        <v>68</v>
      </c>
      <c r="AX2386" t="s">
        <v>68</v>
      </c>
      <c r="AY2386" t="s">
        <v>68</v>
      </c>
      <c r="AZ2386" t="s">
        <v>68</v>
      </c>
      <c r="BA2386" t="s">
        <v>68</v>
      </c>
      <c r="BB2386" t="s">
        <v>68</v>
      </c>
      <c r="BC2386" t="s">
        <v>68</v>
      </c>
      <c r="BD2386" t="s">
        <v>68</v>
      </c>
      <c r="BE2386" t="s">
        <v>68</v>
      </c>
      <c r="BF2386" t="s">
        <v>68</v>
      </c>
      <c r="BG2386" t="s">
        <v>68</v>
      </c>
      <c r="BH2386" t="s">
        <v>68</v>
      </c>
      <c r="BI2386" t="s">
        <v>80</v>
      </c>
      <c r="BJ2386" t="s">
        <v>84</v>
      </c>
      <c r="BK2386">
        <v>0.71799999999999997</v>
      </c>
    </row>
    <row r="2387" spans="1:63" hidden="1" x14ac:dyDescent="0.3">
      <c r="A2387">
        <v>2016</v>
      </c>
      <c r="B2387" t="s">
        <v>53</v>
      </c>
      <c r="C2387" t="s">
        <v>2351</v>
      </c>
      <c r="D2387" t="s">
        <v>62</v>
      </c>
      <c r="E2387">
        <v>1</v>
      </c>
      <c r="F2387" t="s">
        <v>56</v>
      </c>
      <c r="G2387" t="s">
        <v>112</v>
      </c>
      <c r="H2387" t="s">
        <v>63</v>
      </c>
      <c r="I2387" t="s">
        <v>77</v>
      </c>
      <c r="J2387" t="s">
        <v>2352</v>
      </c>
      <c r="K2387" t="s">
        <v>61</v>
      </c>
      <c r="L2387" t="s">
        <v>62</v>
      </c>
      <c r="M2387">
        <v>1</v>
      </c>
      <c r="N2387" t="s">
        <v>56</v>
      </c>
      <c r="O2387">
        <v>7</v>
      </c>
      <c r="P2387">
        <v>13</v>
      </c>
      <c r="Q2387">
        <v>19</v>
      </c>
      <c r="R2387" t="s">
        <v>63</v>
      </c>
      <c r="S2387" t="s">
        <v>100</v>
      </c>
      <c r="T2387" t="s">
        <v>79</v>
      </c>
      <c r="U2387" t="s">
        <v>2352</v>
      </c>
      <c r="V2387" t="s">
        <v>66</v>
      </c>
      <c r="W2387" t="s">
        <v>67</v>
      </c>
      <c r="X2387">
        <v>4</v>
      </c>
      <c r="Y2387">
        <v>0</v>
      </c>
      <c r="Z2387">
        <v>3</v>
      </c>
      <c r="AA2387">
        <v>0</v>
      </c>
      <c r="AB2387">
        <v>7</v>
      </c>
      <c r="AC2387">
        <v>1</v>
      </c>
      <c r="AD2387" t="s">
        <v>68</v>
      </c>
      <c r="AE2387" t="s">
        <v>68</v>
      </c>
      <c r="AF2387" t="s">
        <v>68</v>
      </c>
      <c r="AG2387" t="s">
        <v>68</v>
      </c>
      <c r="AH2387" t="s">
        <v>68</v>
      </c>
      <c r="AI2387">
        <v>6</v>
      </c>
      <c r="AJ2387">
        <v>1</v>
      </c>
      <c r="AK2387" t="s">
        <v>68</v>
      </c>
      <c r="AL2387" t="s">
        <v>68</v>
      </c>
      <c r="AM2387" t="s">
        <v>68</v>
      </c>
      <c r="AN2387" t="s">
        <v>68</v>
      </c>
      <c r="AO2387" t="s">
        <v>68</v>
      </c>
      <c r="AP2387" t="s">
        <v>68</v>
      </c>
      <c r="AQ2387" t="s">
        <v>68</v>
      </c>
      <c r="AR2387" t="s">
        <v>68</v>
      </c>
      <c r="AS2387" t="s">
        <v>68</v>
      </c>
      <c r="AT2387" t="s">
        <v>68</v>
      </c>
      <c r="AU2387" t="s">
        <v>68</v>
      </c>
      <c r="AV2387" t="s">
        <v>68</v>
      </c>
      <c r="AW2387" t="s">
        <v>68</v>
      </c>
      <c r="AX2387" t="s">
        <v>68</v>
      </c>
      <c r="AY2387" t="s">
        <v>68</v>
      </c>
      <c r="AZ2387" t="s">
        <v>68</v>
      </c>
      <c r="BA2387" t="s">
        <v>68</v>
      </c>
      <c r="BB2387" t="s">
        <v>69</v>
      </c>
      <c r="BC2387" t="s">
        <v>79</v>
      </c>
      <c r="BD2387">
        <v>1</v>
      </c>
    </row>
    <row r="2388" spans="1:63" hidden="1" x14ac:dyDescent="0.3">
      <c r="A2388">
        <v>2016</v>
      </c>
      <c r="B2388" t="s">
        <v>53</v>
      </c>
      <c r="C2388" t="s">
        <v>2353</v>
      </c>
      <c r="D2388" t="s">
        <v>62</v>
      </c>
      <c r="E2388">
        <v>1</v>
      </c>
      <c r="F2388" t="s">
        <v>56</v>
      </c>
      <c r="G2388" t="s">
        <v>112</v>
      </c>
      <c r="H2388" t="s">
        <v>63</v>
      </c>
      <c r="I2388" t="s">
        <v>83</v>
      </c>
      <c r="J2388" t="s">
        <v>72</v>
      </c>
      <c r="K2388" t="s">
        <v>61</v>
      </c>
      <c r="L2388" t="s">
        <v>62</v>
      </c>
      <c r="M2388">
        <v>1</v>
      </c>
      <c r="N2388" t="s">
        <v>56</v>
      </c>
      <c r="O2388">
        <v>6</v>
      </c>
      <c r="P2388">
        <v>12</v>
      </c>
      <c r="Q2388">
        <v>18</v>
      </c>
      <c r="R2388" t="s">
        <v>63</v>
      </c>
      <c r="S2388" t="s">
        <v>100</v>
      </c>
      <c r="T2388" t="s">
        <v>84</v>
      </c>
      <c r="U2388" t="s">
        <v>60</v>
      </c>
      <c r="V2388" t="s">
        <v>66</v>
      </c>
      <c r="W2388" t="s">
        <v>67</v>
      </c>
      <c r="X2388">
        <v>4</v>
      </c>
      <c r="Y2388">
        <v>0</v>
      </c>
      <c r="Z2388">
        <v>3</v>
      </c>
      <c r="AA2388">
        <v>0</v>
      </c>
      <c r="AB2388">
        <v>7</v>
      </c>
      <c r="AC2388">
        <v>4</v>
      </c>
      <c r="AD2388">
        <v>6</v>
      </c>
      <c r="AE2388">
        <v>2</v>
      </c>
      <c r="AF2388">
        <v>5</v>
      </c>
      <c r="AG2388">
        <v>7</v>
      </c>
      <c r="AH2388">
        <v>8</v>
      </c>
      <c r="AI2388" t="s">
        <v>68</v>
      </c>
      <c r="AJ2388">
        <v>10</v>
      </c>
      <c r="AK2388">
        <v>10</v>
      </c>
      <c r="AL2388">
        <v>9</v>
      </c>
      <c r="AM2388">
        <v>10</v>
      </c>
      <c r="AN2388" t="s">
        <v>68</v>
      </c>
      <c r="AO2388" t="s">
        <v>68</v>
      </c>
      <c r="AP2388" t="s">
        <v>68</v>
      </c>
      <c r="AQ2388" t="s">
        <v>68</v>
      </c>
      <c r="AR2388" t="s">
        <v>68</v>
      </c>
      <c r="AS2388" t="s">
        <v>68</v>
      </c>
      <c r="AT2388" t="s">
        <v>68</v>
      </c>
      <c r="AU2388" t="s">
        <v>68</v>
      </c>
      <c r="AV2388" t="s">
        <v>68</v>
      </c>
      <c r="AW2388" t="s">
        <v>68</v>
      </c>
      <c r="AX2388" t="s">
        <v>68</v>
      </c>
      <c r="AY2388" t="s">
        <v>68</v>
      </c>
      <c r="AZ2388" t="s">
        <v>68</v>
      </c>
      <c r="BA2388" t="s">
        <v>68</v>
      </c>
      <c r="BB2388" t="s">
        <v>68</v>
      </c>
      <c r="BC2388" t="s">
        <v>80</v>
      </c>
      <c r="BD2388" t="s">
        <v>84</v>
      </c>
      <c r="BE2388">
        <v>1</v>
      </c>
    </row>
    <row r="2389" spans="1:63" hidden="1" x14ac:dyDescent="0.3">
      <c r="A2389">
        <v>2016</v>
      </c>
      <c r="B2389" t="s">
        <v>53</v>
      </c>
      <c r="C2389" t="s">
        <v>2354</v>
      </c>
      <c r="D2389" t="s">
        <v>62</v>
      </c>
      <c r="E2389">
        <v>1</v>
      </c>
      <c r="F2389" t="s">
        <v>56</v>
      </c>
      <c r="G2389" t="s">
        <v>112</v>
      </c>
      <c r="H2389" t="s">
        <v>63</v>
      </c>
      <c r="I2389" t="s">
        <v>59</v>
      </c>
      <c r="J2389" t="s">
        <v>72</v>
      </c>
      <c r="K2389" t="s">
        <v>61</v>
      </c>
      <c r="L2389" t="s">
        <v>62</v>
      </c>
      <c r="M2389">
        <v>1</v>
      </c>
      <c r="N2389" t="s">
        <v>56</v>
      </c>
      <c r="O2389">
        <v>8</v>
      </c>
      <c r="P2389">
        <v>15</v>
      </c>
      <c r="Q2389">
        <v>22</v>
      </c>
      <c r="R2389" t="s">
        <v>63</v>
      </c>
      <c r="S2389" t="s">
        <v>100</v>
      </c>
      <c r="T2389" t="s">
        <v>65</v>
      </c>
      <c r="U2389" t="s">
        <v>60</v>
      </c>
      <c r="V2389" t="s">
        <v>66</v>
      </c>
      <c r="W2389" t="s">
        <v>67</v>
      </c>
      <c r="X2389">
        <v>4</v>
      </c>
      <c r="Y2389">
        <v>0</v>
      </c>
      <c r="Z2389">
        <v>3</v>
      </c>
      <c r="AA2389">
        <v>0</v>
      </c>
      <c r="AB2389">
        <v>7</v>
      </c>
      <c r="AC2389">
        <v>3</v>
      </c>
      <c r="AD2389">
        <v>5</v>
      </c>
      <c r="AE2389">
        <v>1</v>
      </c>
      <c r="AF2389">
        <v>0</v>
      </c>
      <c r="AG2389">
        <v>4</v>
      </c>
      <c r="AH2389" t="s">
        <v>68</v>
      </c>
      <c r="AI2389" t="s">
        <v>68</v>
      </c>
      <c r="AJ2389">
        <v>4</v>
      </c>
      <c r="AK2389">
        <v>1</v>
      </c>
      <c r="AL2389">
        <v>5</v>
      </c>
      <c r="AM2389">
        <v>0</v>
      </c>
      <c r="AN2389">
        <v>2</v>
      </c>
      <c r="AO2389" t="s">
        <v>68</v>
      </c>
      <c r="AP2389" t="s">
        <v>68</v>
      </c>
      <c r="AQ2389" t="s">
        <v>68</v>
      </c>
      <c r="AR2389" t="s">
        <v>68</v>
      </c>
      <c r="AS2389" t="s">
        <v>68</v>
      </c>
      <c r="AT2389" t="s">
        <v>68</v>
      </c>
      <c r="AU2389" t="s">
        <v>68</v>
      </c>
      <c r="AV2389" t="s">
        <v>68</v>
      </c>
      <c r="AW2389" t="s">
        <v>68</v>
      </c>
      <c r="AX2389" t="s">
        <v>68</v>
      </c>
      <c r="AY2389" t="s">
        <v>68</v>
      </c>
      <c r="AZ2389" t="s">
        <v>68</v>
      </c>
      <c r="BA2389" t="s">
        <v>68</v>
      </c>
      <c r="BB2389" t="s">
        <v>68</v>
      </c>
      <c r="BC2389" t="s">
        <v>68</v>
      </c>
      <c r="BD2389" t="s">
        <v>69</v>
      </c>
      <c r="BE2389" t="s">
        <v>65</v>
      </c>
      <c r="BF2389">
        <v>0.79700000000000004</v>
      </c>
    </row>
    <row r="2390" spans="1:63" hidden="1" x14ac:dyDescent="0.3">
      <c r="A2390">
        <v>2016</v>
      </c>
      <c r="B2390" t="s">
        <v>53</v>
      </c>
      <c r="C2390" t="s">
        <v>2355</v>
      </c>
      <c r="D2390" t="s">
        <v>62</v>
      </c>
      <c r="E2390">
        <v>1</v>
      </c>
      <c r="F2390" t="s">
        <v>56</v>
      </c>
      <c r="G2390" t="s">
        <v>112</v>
      </c>
      <c r="H2390" t="s">
        <v>63</v>
      </c>
      <c r="I2390" t="s">
        <v>83</v>
      </c>
      <c r="J2390" t="s">
        <v>72</v>
      </c>
      <c r="K2390" t="s">
        <v>61</v>
      </c>
      <c r="L2390" t="s">
        <v>62</v>
      </c>
      <c r="M2390">
        <v>1</v>
      </c>
      <c r="N2390" t="s">
        <v>56</v>
      </c>
      <c r="O2390">
        <v>10</v>
      </c>
      <c r="P2390">
        <v>20</v>
      </c>
      <c r="Q2390">
        <v>29</v>
      </c>
      <c r="R2390" t="s">
        <v>63</v>
      </c>
      <c r="S2390" t="s">
        <v>100</v>
      </c>
      <c r="T2390" t="s">
        <v>65</v>
      </c>
      <c r="U2390" t="s">
        <v>60</v>
      </c>
      <c r="V2390" t="s">
        <v>66</v>
      </c>
      <c r="W2390" t="s">
        <v>67</v>
      </c>
      <c r="X2390">
        <v>4</v>
      </c>
      <c r="Y2390">
        <v>0</v>
      </c>
      <c r="Z2390">
        <v>3</v>
      </c>
      <c r="AA2390">
        <v>0</v>
      </c>
      <c r="AB2390">
        <v>7</v>
      </c>
      <c r="AC2390">
        <v>6</v>
      </c>
      <c r="AD2390">
        <v>5</v>
      </c>
      <c r="AE2390">
        <v>2</v>
      </c>
      <c r="AF2390">
        <v>5</v>
      </c>
      <c r="AG2390">
        <v>1</v>
      </c>
      <c r="AH2390">
        <v>5</v>
      </c>
      <c r="AI2390">
        <v>3</v>
      </c>
      <c r="AJ2390">
        <v>5</v>
      </c>
      <c r="AK2390">
        <v>4</v>
      </c>
      <c r="AL2390">
        <v>5</v>
      </c>
      <c r="AM2390">
        <v>2</v>
      </c>
      <c r="AN2390">
        <v>5</v>
      </c>
      <c r="AO2390">
        <v>8</v>
      </c>
      <c r="AP2390">
        <v>7</v>
      </c>
      <c r="AQ2390">
        <v>9</v>
      </c>
      <c r="AR2390">
        <v>8</v>
      </c>
      <c r="AS2390">
        <v>5</v>
      </c>
      <c r="AT2390" t="s">
        <v>68</v>
      </c>
      <c r="AU2390" t="s">
        <v>68</v>
      </c>
      <c r="AV2390" t="s">
        <v>68</v>
      </c>
      <c r="AW2390" t="s">
        <v>68</v>
      </c>
      <c r="AX2390" t="s">
        <v>68</v>
      </c>
      <c r="AY2390" t="s">
        <v>68</v>
      </c>
      <c r="AZ2390" t="s">
        <v>68</v>
      </c>
      <c r="BA2390" t="s">
        <v>68</v>
      </c>
      <c r="BB2390" t="s">
        <v>68</v>
      </c>
      <c r="BC2390" t="s">
        <v>68</v>
      </c>
      <c r="BD2390" t="s">
        <v>68</v>
      </c>
      <c r="BE2390" t="s">
        <v>68</v>
      </c>
      <c r="BF2390" t="s">
        <v>68</v>
      </c>
      <c r="BG2390" t="s">
        <v>68</v>
      </c>
      <c r="BH2390" t="s">
        <v>68</v>
      </c>
      <c r="BI2390" t="s">
        <v>80</v>
      </c>
      <c r="BJ2390" t="s">
        <v>84</v>
      </c>
      <c r="BK2390">
        <v>0.71799999999999997</v>
      </c>
    </row>
    <row r="2391" spans="1:63" hidden="1" x14ac:dyDescent="0.3">
      <c r="A2391">
        <v>2016</v>
      </c>
      <c r="B2391" t="s">
        <v>53</v>
      </c>
      <c r="C2391" t="s">
        <v>2356</v>
      </c>
      <c r="D2391" t="s">
        <v>62</v>
      </c>
      <c r="E2391">
        <v>1</v>
      </c>
      <c r="F2391" t="s">
        <v>56</v>
      </c>
      <c r="G2391" t="s">
        <v>112</v>
      </c>
      <c r="H2391" t="s">
        <v>63</v>
      </c>
      <c r="I2391" t="s">
        <v>83</v>
      </c>
      <c r="J2391" t="s">
        <v>72</v>
      </c>
      <c r="K2391" t="s">
        <v>61</v>
      </c>
      <c r="L2391" t="s">
        <v>62</v>
      </c>
      <c r="M2391">
        <v>1</v>
      </c>
      <c r="N2391" t="s">
        <v>56</v>
      </c>
      <c r="O2391">
        <v>7</v>
      </c>
      <c r="P2391">
        <v>14</v>
      </c>
      <c r="Q2391">
        <v>21</v>
      </c>
      <c r="R2391" t="s">
        <v>63</v>
      </c>
      <c r="S2391" t="s">
        <v>100</v>
      </c>
      <c r="T2391" t="s">
        <v>84</v>
      </c>
      <c r="U2391" t="s">
        <v>60</v>
      </c>
      <c r="V2391" t="s">
        <v>66</v>
      </c>
      <c r="W2391" t="s">
        <v>67</v>
      </c>
      <c r="X2391">
        <v>4</v>
      </c>
      <c r="Y2391">
        <v>0</v>
      </c>
      <c r="Z2391">
        <v>3</v>
      </c>
      <c r="AA2391">
        <v>0</v>
      </c>
      <c r="AB2391">
        <v>7</v>
      </c>
      <c r="AC2391">
        <v>8</v>
      </c>
      <c r="AD2391">
        <v>5</v>
      </c>
      <c r="AE2391">
        <v>6</v>
      </c>
      <c r="AF2391">
        <v>5</v>
      </c>
      <c r="AG2391">
        <v>3</v>
      </c>
      <c r="AH2391">
        <v>5</v>
      </c>
      <c r="AI2391">
        <v>5</v>
      </c>
      <c r="AJ2391">
        <v>8</v>
      </c>
      <c r="AK2391" t="s">
        <v>68</v>
      </c>
      <c r="AL2391">
        <v>8</v>
      </c>
      <c r="AM2391">
        <v>10</v>
      </c>
      <c r="AN2391">
        <v>8</v>
      </c>
      <c r="AO2391">
        <v>5</v>
      </c>
      <c r="AP2391">
        <v>8</v>
      </c>
      <c r="AQ2391" t="s">
        <v>68</v>
      </c>
      <c r="AR2391" t="s">
        <v>68</v>
      </c>
      <c r="AS2391" t="s">
        <v>68</v>
      </c>
      <c r="AT2391" t="s">
        <v>68</v>
      </c>
      <c r="AU2391" t="s">
        <v>68</v>
      </c>
      <c r="AV2391" t="s">
        <v>68</v>
      </c>
      <c r="AW2391" t="s">
        <v>68</v>
      </c>
      <c r="AX2391" t="s">
        <v>68</v>
      </c>
      <c r="AY2391" t="s">
        <v>68</v>
      </c>
      <c r="AZ2391" t="s">
        <v>68</v>
      </c>
      <c r="BA2391" t="s">
        <v>68</v>
      </c>
      <c r="BB2391" t="s">
        <v>68</v>
      </c>
      <c r="BC2391" t="s">
        <v>68</v>
      </c>
      <c r="BD2391" t="s">
        <v>68</v>
      </c>
      <c r="BE2391" t="s">
        <v>68</v>
      </c>
      <c r="BF2391" t="s">
        <v>69</v>
      </c>
      <c r="BG2391" t="s">
        <v>84</v>
      </c>
      <c r="BH2391">
        <v>0.71799999999999997</v>
      </c>
    </row>
    <row r="2392" spans="1:63" hidden="1" x14ac:dyDescent="0.3">
      <c r="A2392">
        <v>2016</v>
      </c>
      <c r="B2392" t="s">
        <v>53</v>
      </c>
      <c r="C2392" t="s">
        <v>2357</v>
      </c>
      <c r="D2392" t="s">
        <v>62</v>
      </c>
      <c r="E2392">
        <v>1</v>
      </c>
      <c r="F2392" t="s">
        <v>56</v>
      </c>
      <c r="G2392" t="s">
        <v>112</v>
      </c>
      <c r="H2392" t="s">
        <v>63</v>
      </c>
      <c r="I2392" t="s">
        <v>83</v>
      </c>
      <c r="J2392" t="s">
        <v>72</v>
      </c>
      <c r="K2392" t="s">
        <v>61</v>
      </c>
      <c r="L2392" t="s">
        <v>62</v>
      </c>
      <c r="M2392">
        <v>1</v>
      </c>
      <c r="N2392" t="s">
        <v>56</v>
      </c>
      <c r="O2392">
        <v>8</v>
      </c>
      <c r="P2392">
        <v>15</v>
      </c>
      <c r="Q2392">
        <v>22</v>
      </c>
      <c r="R2392" t="s">
        <v>63</v>
      </c>
      <c r="S2392" t="s">
        <v>100</v>
      </c>
      <c r="T2392" t="s">
        <v>65</v>
      </c>
      <c r="U2392" t="s">
        <v>60</v>
      </c>
      <c r="V2392" t="s">
        <v>66</v>
      </c>
      <c r="W2392" t="s">
        <v>67</v>
      </c>
      <c r="X2392">
        <v>4</v>
      </c>
      <c r="Y2392">
        <v>0</v>
      </c>
      <c r="Z2392">
        <v>3</v>
      </c>
      <c r="AA2392">
        <v>0</v>
      </c>
      <c r="AB2392">
        <v>7</v>
      </c>
      <c r="AC2392">
        <v>5</v>
      </c>
      <c r="AD2392">
        <v>4</v>
      </c>
      <c r="AE2392">
        <v>5</v>
      </c>
      <c r="AF2392">
        <v>1</v>
      </c>
      <c r="AG2392">
        <v>5</v>
      </c>
      <c r="AH2392">
        <v>5</v>
      </c>
      <c r="AI2392">
        <v>5</v>
      </c>
      <c r="AJ2392">
        <v>6</v>
      </c>
      <c r="AK2392">
        <v>5</v>
      </c>
      <c r="AL2392">
        <v>5</v>
      </c>
      <c r="AM2392">
        <v>6</v>
      </c>
      <c r="AN2392">
        <v>4</v>
      </c>
      <c r="AO2392">
        <v>5</v>
      </c>
      <c r="AP2392">
        <v>3</v>
      </c>
      <c r="AQ2392">
        <v>8</v>
      </c>
      <c r="AR2392" t="s">
        <v>68</v>
      </c>
      <c r="AS2392" t="s">
        <v>68</v>
      </c>
      <c r="AT2392" t="s">
        <v>68</v>
      </c>
      <c r="AU2392" t="s">
        <v>68</v>
      </c>
      <c r="AV2392" t="s">
        <v>68</v>
      </c>
      <c r="AW2392" t="s">
        <v>68</v>
      </c>
      <c r="AX2392" t="s">
        <v>68</v>
      </c>
      <c r="AY2392" t="s">
        <v>68</v>
      </c>
      <c r="AZ2392" t="s">
        <v>68</v>
      </c>
      <c r="BA2392" t="s">
        <v>68</v>
      </c>
      <c r="BB2392" t="s">
        <v>68</v>
      </c>
      <c r="BC2392" t="s">
        <v>68</v>
      </c>
      <c r="BD2392" t="s">
        <v>68</v>
      </c>
      <c r="BE2392" t="s">
        <v>68</v>
      </c>
      <c r="BF2392" t="s">
        <v>68</v>
      </c>
      <c r="BG2392" t="s">
        <v>69</v>
      </c>
      <c r="BH2392" t="s">
        <v>84</v>
      </c>
      <c r="BI2392">
        <v>0.71799999999999997</v>
      </c>
    </row>
    <row r="2393" spans="1:63" hidden="1" x14ac:dyDescent="0.3">
      <c r="A2393">
        <v>2016</v>
      </c>
      <c r="B2393" t="s">
        <v>53</v>
      </c>
      <c r="C2393" t="s">
        <v>2358</v>
      </c>
      <c r="D2393" t="s">
        <v>62</v>
      </c>
      <c r="E2393">
        <v>1</v>
      </c>
      <c r="F2393" t="s">
        <v>56</v>
      </c>
      <c r="G2393" t="s">
        <v>112</v>
      </c>
      <c r="H2393" t="s">
        <v>63</v>
      </c>
      <c r="I2393" t="s">
        <v>83</v>
      </c>
      <c r="J2393" t="s">
        <v>72</v>
      </c>
      <c r="K2393" t="s">
        <v>61</v>
      </c>
      <c r="L2393" t="s">
        <v>62</v>
      </c>
      <c r="M2393">
        <v>1</v>
      </c>
      <c r="N2393" t="s">
        <v>56</v>
      </c>
      <c r="O2393">
        <v>8</v>
      </c>
      <c r="P2393">
        <v>16</v>
      </c>
      <c r="Q2393">
        <v>23</v>
      </c>
      <c r="R2393" t="s">
        <v>63</v>
      </c>
      <c r="S2393" t="s">
        <v>100</v>
      </c>
      <c r="T2393" t="s">
        <v>84</v>
      </c>
      <c r="U2393" t="s">
        <v>60</v>
      </c>
      <c r="V2393" t="s">
        <v>66</v>
      </c>
      <c r="W2393" t="s">
        <v>67</v>
      </c>
      <c r="X2393">
        <v>4</v>
      </c>
      <c r="Y2393">
        <v>0</v>
      </c>
      <c r="Z2393">
        <v>3</v>
      </c>
      <c r="AA2393">
        <v>0</v>
      </c>
      <c r="AB2393">
        <v>7</v>
      </c>
      <c r="AC2393">
        <v>7</v>
      </c>
      <c r="AD2393">
        <v>3</v>
      </c>
      <c r="AE2393">
        <v>1</v>
      </c>
      <c r="AF2393">
        <v>5</v>
      </c>
      <c r="AG2393">
        <v>4</v>
      </c>
      <c r="AH2393">
        <v>5</v>
      </c>
      <c r="AI2393">
        <v>6</v>
      </c>
      <c r="AJ2393">
        <v>8</v>
      </c>
      <c r="AK2393">
        <v>5</v>
      </c>
      <c r="AL2393">
        <v>6</v>
      </c>
      <c r="AM2393">
        <v>5</v>
      </c>
      <c r="AN2393">
        <v>3</v>
      </c>
      <c r="AO2393">
        <v>5</v>
      </c>
      <c r="AP2393">
        <v>7</v>
      </c>
      <c r="AQ2393">
        <v>5</v>
      </c>
      <c r="AR2393">
        <v>8</v>
      </c>
      <c r="AS2393">
        <v>5</v>
      </c>
      <c r="AT2393" t="s">
        <v>68</v>
      </c>
      <c r="AU2393" t="s">
        <v>68</v>
      </c>
      <c r="AV2393" t="s">
        <v>68</v>
      </c>
      <c r="AW2393" t="s">
        <v>68</v>
      </c>
      <c r="AX2393" t="s">
        <v>68</v>
      </c>
      <c r="AY2393" t="s">
        <v>68</v>
      </c>
      <c r="AZ2393" t="s">
        <v>68</v>
      </c>
      <c r="BA2393" t="s">
        <v>68</v>
      </c>
      <c r="BB2393" t="s">
        <v>68</v>
      </c>
      <c r="BC2393" t="s">
        <v>68</v>
      </c>
      <c r="BD2393" t="s">
        <v>68</v>
      </c>
      <c r="BE2393" t="s">
        <v>68</v>
      </c>
      <c r="BF2393" t="s">
        <v>68</v>
      </c>
      <c r="BG2393" t="s">
        <v>68</v>
      </c>
      <c r="BH2393" t="s">
        <v>68</v>
      </c>
      <c r="BI2393" t="s">
        <v>80</v>
      </c>
      <c r="BJ2393" t="s">
        <v>84</v>
      </c>
      <c r="BK2393">
        <v>0.71799999999999997</v>
      </c>
    </row>
    <row r="2394" spans="1:63" hidden="1" x14ac:dyDescent="0.3">
      <c r="A2394">
        <v>2016</v>
      </c>
      <c r="B2394" t="s">
        <v>53</v>
      </c>
      <c r="C2394" t="s">
        <v>2359</v>
      </c>
      <c r="D2394" t="s">
        <v>62</v>
      </c>
      <c r="E2394">
        <v>1</v>
      </c>
      <c r="F2394" t="s">
        <v>56</v>
      </c>
      <c r="G2394" t="s">
        <v>112</v>
      </c>
      <c r="H2394" t="s">
        <v>63</v>
      </c>
      <c r="I2394" t="s">
        <v>77</v>
      </c>
      <c r="J2394" t="s">
        <v>418</v>
      </c>
      <c r="K2394" t="s">
        <v>61</v>
      </c>
      <c r="L2394" t="s">
        <v>62</v>
      </c>
      <c r="M2394">
        <v>1</v>
      </c>
      <c r="N2394" t="s">
        <v>56</v>
      </c>
      <c r="O2394">
        <v>8</v>
      </c>
      <c r="P2394">
        <v>16</v>
      </c>
      <c r="Q2394">
        <v>24</v>
      </c>
      <c r="R2394" t="s">
        <v>63</v>
      </c>
      <c r="S2394" t="s">
        <v>100</v>
      </c>
      <c r="T2394" t="s">
        <v>79</v>
      </c>
      <c r="U2394" t="s">
        <v>418</v>
      </c>
      <c r="V2394" t="s">
        <v>66</v>
      </c>
      <c r="W2394" t="s">
        <v>67</v>
      </c>
      <c r="X2394">
        <v>4</v>
      </c>
      <c r="Y2394">
        <v>0</v>
      </c>
      <c r="Z2394">
        <v>3</v>
      </c>
      <c r="AA2394">
        <v>0</v>
      </c>
      <c r="AB2394">
        <v>7</v>
      </c>
      <c r="AC2394">
        <v>1</v>
      </c>
      <c r="AD2394">
        <v>5</v>
      </c>
      <c r="AE2394">
        <v>0</v>
      </c>
      <c r="AF2394" t="s">
        <v>68</v>
      </c>
      <c r="AG2394" t="s">
        <v>68</v>
      </c>
      <c r="AH2394" t="s">
        <v>68</v>
      </c>
      <c r="AI2394" t="s">
        <v>68</v>
      </c>
      <c r="AJ2394">
        <v>7</v>
      </c>
      <c r="AK2394">
        <v>5</v>
      </c>
      <c r="AL2394">
        <v>4</v>
      </c>
      <c r="AM2394">
        <v>5</v>
      </c>
      <c r="AN2394" t="s">
        <v>68</v>
      </c>
      <c r="AO2394" t="s">
        <v>68</v>
      </c>
      <c r="AP2394" t="s">
        <v>68</v>
      </c>
      <c r="AQ2394" t="s">
        <v>68</v>
      </c>
      <c r="AR2394" t="s">
        <v>68</v>
      </c>
      <c r="AS2394" t="s">
        <v>68</v>
      </c>
      <c r="AT2394" t="s">
        <v>68</v>
      </c>
      <c r="AU2394" t="s">
        <v>68</v>
      </c>
      <c r="AV2394" t="s">
        <v>68</v>
      </c>
      <c r="AW2394" t="s">
        <v>68</v>
      </c>
      <c r="AX2394" t="s">
        <v>68</v>
      </c>
      <c r="AY2394" t="s">
        <v>68</v>
      </c>
      <c r="AZ2394" t="s">
        <v>68</v>
      </c>
      <c r="BA2394" t="s">
        <v>68</v>
      </c>
      <c r="BB2394" t="s">
        <v>68</v>
      </c>
      <c r="BC2394" t="s">
        <v>68</v>
      </c>
      <c r="BD2394" t="s">
        <v>68</v>
      </c>
      <c r="BE2394" t="s">
        <v>69</v>
      </c>
      <c r="BF2394" t="s">
        <v>79</v>
      </c>
      <c r="BG2394">
        <v>1</v>
      </c>
    </row>
    <row r="2395" spans="1:63" hidden="1" x14ac:dyDescent="0.3">
      <c r="A2395">
        <v>2016</v>
      </c>
      <c r="B2395" t="s">
        <v>53</v>
      </c>
      <c r="C2395" t="s">
        <v>2360</v>
      </c>
      <c r="D2395" t="s">
        <v>62</v>
      </c>
      <c r="E2395">
        <v>1</v>
      </c>
      <c r="F2395" t="s">
        <v>56</v>
      </c>
      <c r="G2395" t="s">
        <v>112</v>
      </c>
      <c r="H2395" t="s">
        <v>63</v>
      </c>
      <c r="I2395" t="s">
        <v>327</v>
      </c>
      <c r="J2395" t="s">
        <v>133</v>
      </c>
      <c r="K2395" t="s">
        <v>61</v>
      </c>
      <c r="L2395" t="s">
        <v>62</v>
      </c>
      <c r="M2395">
        <v>1</v>
      </c>
      <c r="N2395" t="s">
        <v>56</v>
      </c>
      <c r="O2395">
        <v>9</v>
      </c>
      <c r="P2395">
        <v>17</v>
      </c>
      <c r="Q2395">
        <v>25</v>
      </c>
      <c r="R2395" t="s">
        <v>63</v>
      </c>
      <c r="S2395" t="s">
        <v>100</v>
      </c>
      <c r="T2395" t="s">
        <v>68</v>
      </c>
      <c r="U2395" t="s">
        <v>68</v>
      </c>
      <c r="V2395" t="s">
        <v>66</v>
      </c>
      <c r="W2395" t="s">
        <v>67</v>
      </c>
      <c r="X2395">
        <v>4</v>
      </c>
      <c r="Y2395">
        <v>0</v>
      </c>
      <c r="Z2395">
        <v>3</v>
      </c>
      <c r="AA2395">
        <v>0</v>
      </c>
      <c r="AB2395">
        <v>7</v>
      </c>
      <c r="AC2395" t="s">
        <v>68</v>
      </c>
      <c r="AD2395" t="s">
        <v>68</v>
      </c>
      <c r="AE2395" t="s">
        <v>68</v>
      </c>
      <c r="AF2395" t="s">
        <v>68</v>
      </c>
      <c r="AG2395" t="s">
        <v>68</v>
      </c>
      <c r="AH2395" t="s">
        <v>68</v>
      </c>
      <c r="AI2395">
        <v>5</v>
      </c>
      <c r="AJ2395" t="s">
        <v>68</v>
      </c>
      <c r="AK2395" t="s">
        <v>68</v>
      </c>
      <c r="AL2395" t="s">
        <v>68</v>
      </c>
      <c r="AM2395" t="s">
        <v>68</v>
      </c>
      <c r="AN2395" t="s">
        <v>68</v>
      </c>
      <c r="AO2395" t="s">
        <v>68</v>
      </c>
      <c r="AP2395" t="s">
        <v>68</v>
      </c>
      <c r="AQ2395" t="s">
        <v>68</v>
      </c>
      <c r="AR2395" t="s">
        <v>68</v>
      </c>
      <c r="AS2395" t="s">
        <v>68</v>
      </c>
      <c r="AT2395" t="s">
        <v>68</v>
      </c>
      <c r="AU2395" t="s">
        <v>68</v>
      </c>
      <c r="AV2395" t="s">
        <v>68</v>
      </c>
      <c r="AW2395" t="s">
        <v>68</v>
      </c>
      <c r="AX2395" t="s">
        <v>68</v>
      </c>
      <c r="AY2395" t="s">
        <v>68</v>
      </c>
      <c r="AZ2395" t="s">
        <v>68</v>
      </c>
      <c r="BA2395" t="s">
        <v>68</v>
      </c>
      <c r="BB2395" t="s">
        <v>69</v>
      </c>
      <c r="BC2395" t="s">
        <v>84</v>
      </c>
      <c r="BD2395">
        <v>0.64600000000000002</v>
      </c>
    </row>
    <row r="2396" spans="1:63" hidden="1" x14ac:dyDescent="0.3">
      <c r="A2396">
        <v>2016</v>
      </c>
      <c r="B2396" t="s">
        <v>53</v>
      </c>
      <c r="C2396" t="s">
        <v>2361</v>
      </c>
      <c r="D2396" t="s">
        <v>62</v>
      </c>
      <c r="E2396">
        <v>1</v>
      </c>
      <c r="F2396" t="s">
        <v>56</v>
      </c>
      <c r="G2396" t="s">
        <v>112</v>
      </c>
      <c r="H2396" t="s">
        <v>63</v>
      </c>
      <c r="I2396" t="s">
        <v>83</v>
      </c>
      <c r="J2396" t="s">
        <v>72</v>
      </c>
      <c r="K2396" t="s">
        <v>61</v>
      </c>
      <c r="L2396" t="s">
        <v>62</v>
      </c>
      <c r="M2396">
        <v>1</v>
      </c>
      <c r="N2396" t="s">
        <v>56</v>
      </c>
      <c r="O2396">
        <v>11</v>
      </c>
      <c r="P2396">
        <v>22</v>
      </c>
      <c r="Q2396">
        <v>33</v>
      </c>
      <c r="R2396" t="s">
        <v>63</v>
      </c>
      <c r="S2396" t="s">
        <v>100</v>
      </c>
      <c r="T2396" t="s">
        <v>84</v>
      </c>
      <c r="U2396" t="s">
        <v>60</v>
      </c>
      <c r="V2396" t="s">
        <v>66</v>
      </c>
      <c r="W2396" t="s">
        <v>67</v>
      </c>
      <c r="X2396">
        <v>4</v>
      </c>
      <c r="Y2396">
        <v>0</v>
      </c>
      <c r="Z2396">
        <v>3</v>
      </c>
      <c r="AA2396">
        <v>0</v>
      </c>
      <c r="AB2396">
        <v>7</v>
      </c>
      <c r="AC2396">
        <v>8</v>
      </c>
      <c r="AD2396">
        <v>4</v>
      </c>
      <c r="AE2396">
        <v>5</v>
      </c>
      <c r="AF2396">
        <v>2</v>
      </c>
      <c r="AG2396">
        <v>5</v>
      </c>
      <c r="AH2396">
        <v>5</v>
      </c>
      <c r="AI2396">
        <v>5</v>
      </c>
      <c r="AJ2396">
        <v>5</v>
      </c>
      <c r="AK2396" t="s">
        <v>68</v>
      </c>
      <c r="AL2396">
        <v>8</v>
      </c>
      <c r="AM2396">
        <v>9</v>
      </c>
      <c r="AN2396">
        <v>5</v>
      </c>
      <c r="AO2396">
        <v>10</v>
      </c>
      <c r="AP2396">
        <v>10</v>
      </c>
      <c r="AQ2396" t="s">
        <v>68</v>
      </c>
      <c r="AR2396" t="s">
        <v>68</v>
      </c>
      <c r="AS2396" t="s">
        <v>68</v>
      </c>
      <c r="AT2396" t="s">
        <v>68</v>
      </c>
      <c r="AU2396" t="s">
        <v>68</v>
      </c>
      <c r="AV2396" t="s">
        <v>68</v>
      </c>
      <c r="AW2396" t="s">
        <v>68</v>
      </c>
      <c r="AX2396" t="s">
        <v>68</v>
      </c>
      <c r="AY2396" t="s">
        <v>68</v>
      </c>
      <c r="AZ2396" t="s">
        <v>68</v>
      </c>
      <c r="BA2396" t="s">
        <v>68</v>
      </c>
      <c r="BB2396" t="s">
        <v>68</v>
      </c>
      <c r="BC2396" t="s">
        <v>68</v>
      </c>
      <c r="BD2396" t="s">
        <v>68</v>
      </c>
      <c r="BE2396" t="s">
        <v>68</v>
      </c>
      <c r="BF2396" t="s">
        <v>69</v>
      </c>
      <c r="BG2396" t="s">
        <v>84</v>
      </c>
      <c r="BH2396">
        <v>0.71799999999999997</v>
      </c>
    </row>
    <row r="2397" spans="1:63" hidden="1" x14ac:dyDescent="0.3">
      <c r="A2397">
        <v>2016</v>
      </c>
      <c r="B2397" t="s">
        <v>53</v>
      </c>
      <c r="C2397" t="s">
        <v>2362</v>
      </c>
      <c r="D2397" t="s">
        <v>62</v>
      </c>
      <c r="E2397">
        <v>1</v>
      </c>
      <c r="F2397" t="s">
        <v>56</v>
      </c>
      <c r="G2397" t="s">
        <v>112</v>
      </c>
      <c r="H2397" t="s">
        <v>63</v>
      </c>
      <c r="I2397" t="s">
        <v>83</v>
      </c>
      <c r="J2397" t="s">
        <v>72</v>
      </c>
      <c r="K2397" t="s">
        <v>61</v>
      </c>
      <c r="L2397" t="s">
        <v>62</v>
      </c>
      <c r="M2397">
        <v>1</v>
      </c>
      <c r="N2397" t="s">
        <v>56</v>
      </c>
      <c r="O2397">
        <v>10</v>
      </c>
      <c r="P2397">
        <v>20</v>
      </c>
      <c r="Q2397">
        <v>29</v>
      </c>
      <c r="R2397" t="s">
        <v>63</v>
      </c>
      <c r="S2397" t="s">
        <v>100</v>
      </c>
      <c r="T2397" t="s">
        <v>84</v>
      </c>
      <c r="U2397" t="s">
        <v>60</v>
      </c>
      <c r="V2397" t="s">
        <v>66</v>
      </c>
      <c r="W2397" t="s">
        <v>67</v>
      </c>
      <c r="X2397">
        <v>4</v>
      </c>
      <c r="Y2397">
        <v>0</v>
      </c>
      <c r="Z2397">
        <v>3</v>
      </c>
      <c r="AA2397">
        <v>0</v>
      </c>
      <c r="AB2397">
        <v>7</v>
      </c>
      <c r="AC2397">
        <v>5</v>
      </c>
      <c r="AD2397">
        <v>1</v>
      </c>
      <c r="AE2397">
        <v>3</v>
      </c>
      <c r="AF2397">
        <v>4</v>
      </c>
      <c r="AG2397">
        <v>5</v>
      </c>
      <c r="AH2397">
        <v>7</v>
      </c>
      <c r="AI2397" t="s">
        <v>68</v>
      </c>
      <c r="AJ2397">
        <v>6</v>
      </c>
      <c r="AK2397">
        <v>5</v>
      </c>
      <c r="AL2397">
        <v>7</v>
      </c>
      <c r="AM2397">
        <v>9</v>
      </c>
      <c r="AN2397">
        <v>9</v>
      </c>
      <c r="AO2397">
        <v>5</v>
      </c>
      <c r="AP2397" t="s">
        <v>68</v>
      </c>
      <c r="AQ2397" t="s">
        <v>68</v>
      </c>
      <c r="AR2397" t="s">
        <v>68</v>
      </c>
      <c r="AS2397" t="s">
        <v>68</v>
      </c>
      <c r="AT2397" t="s">
        <v>68</v>
      </c>
      <c r="AU2397" t="s">
        <v>68</v>
      </c>
      <c r="AV2397" t="s">
        <v>68</v>
      </c>
      <c r="AW2397" t="s">
        <v>68</v>
      </c>
      <c r="AX2397" t="s">
        <v>68</v>
      </c>
      <c r="AY2397" t="s">
        <v>68</v>
      </c>
      <c r="AZ2397" t="s">
        <v>68</v>
      </c>
      <c r="BA2397" t="s">
        <v>68</v>
      </c>
      <c r="BB2397" t="s">
        <v>68</v>
      </c>
      <c r="BC2397" t="s">
        <v>68</v>
      </c>
      <c r="BD2397" t="s">
        <v>68</v>
      </c>
      <c r="BE2397" t="s">
        <v>69</v>
      </c>
      <c r="BF2397" t="s">
        <v>84</v>
      </c>
      <c r="BG2397">
        <v>0.71799999999999997</v>
      </c>
    </row>
    <row r="2398" spans="1:63" hidden="1" x14ac:dyDescent="0.3">
      <c r="A2398">
        <v>2016</v>
      </c>
      <c r="B2398" t="s">
        <v>53</v>
      </c>
      <c r="C2398" t="s">
        <v>2363</v>
      </c>
      <c r="D2398" t="s">
        <v>62</v>
      </c>
      <c r="E2398">
        <v>1</v>
      </c>
      <c r="F2398" t="s">
        <v>56</v>
      </c>
      <c r="G2398" t="s">
        <v>112</v>
      </c>
      <c r="H2398" t="s">
        <v>63</v>
      </c>
      <c r="I2398" t="s">
        <v>83</v>
      </c>
      <c r="J2398" t="s">
        <v>72</v>
      </c>
      <c r="K2398" t="s">
        <v>61</v>
      </c>
      <c r="L2398" t="s">
        <v>62</v>
      </c>
      <c r="M2398">
        <v>1</v>
      </c>
      <c r="N2398" t="s">
        <v>56</v>
      </c>
      <c r="O2398">
        <v>10</v>
      </c>
      <c r="P2398">
        <v>20</v>
      </c>
      <c r="Q2398">
        <v>30</v>
      </c>
      <c r="R2398" t="s">
        <v>63</v>
      </c>
      <c r="S2398" t="s">
        <v>100</v>
      </c>
      <c r="T2398" t="s">
        <v>84</v>
      </c>
      <c r="U2398" t="s">
        <v>60</v>
      </c>
      <c r="V2398" t="s">
        <v>66</v>
      </c>
      <c r="W2398" t="s">
        <v>67</v>
      </c>
      <c r="X2398">
        <v>4</v>
      </c>
      <c r="Y2398">
        <v>0</v>
      </c>
      <c r="Z2398">
        <v>3</v>
      </c>
      <c r="AA2398">
        <v>0</v>
      </c>
      <c r="AB2398">
        <v>7</v>
      </c>
      <c r="AC2398">
        <v>2</v>
      </c>
      <c r="AD2398">
        <v>5</v>
      </c>
      <c r="AE2398">
        <v>3</v>
      </c>
      <c r="AF2398">
        <v>1</v>
      </c>
      <c r="AG2398">
        <v>5</v>
      </c>
      <c r="AH2398">
        <v>7</v>
      </c>
      <c r="AI2398">
        <v>5</v>
      </c>
      <c r="AJ2398">
        <v>5</v>
      </c>
      <c r="AK2398">
        <v>9</v>
      </c>
      <c r="AL2398">
        <v>5</v>
      </c>
      <c r="AM2398">
        <v>5</v>
      </c>
      <c r="AN2398">
        <v>4</v>
      </c>
      <c r="AO2398">
        <v>5</v>
      </c>
      <c r="AP2398">
        <v>7</v>
      </c>
      <c r="AQ2398">
        <v>1</v>
      </c>
      <c r="AR2398">
        <v>5</v>
      </c>
      <c r="AS2398" t="s">
        <v>68</v>
      </c>
      <c r="AT2398" t="s">
        <v>68</v>
      </c>
      <c r="AU2398" t="s">
        <v>68</v>
      </c>
      <c r="AV2398" t="s">
        <v>68</v>
      </c>
      <c r="AW2398" t="s">
        <v>68</v>
      </c>
      <c r="AX2398" t="s">
        <v>68</v>
      </c>
      <c r="AY2398" t="s">
        <v>68</v>
      </c>
      <c r="AZ2398" t="s">
        <v>68</v>
      </c>
      <c r="BA2398" t="s">
        <v>68</v>
      </c>
      <c r="BB2398" t="s">
        <v>68</v>
      </c>
      <c r="BC2398" t="s">
        <v>68</v>
      </c>
      <c r="BD2398" t="s">
        <v>68</v>
      </c>
      <c r="BE2398" t="s">
        <v>68</v>
      </c>
      <c r="BF2398" t="s">
        <v>68</v>
      </c>
      <c r="BG2398" t="s">
        <v>68</v>
      </c>
      <c r="BH2398" t="s">
        <v>69</v>
      </c>
      <c r="BI2398" t="s">
        <v>84</v>
      </c>
      <c r="BJ2398">
        <v>1</v>
      </c>
    </row>
    <row r="2399" spans="1:63" hidden="1" x14ac:dyDescent="0.3">
      <c r="A2399">
        <v>2016</v>
      </c>
      <c r="B2399" t="s">
        <v>53</v>
      </c>
      <c r="C2399" t="s">
        <v>2364</v>
      </c>
      <c r="D2399" t="s">
        <v>62</v>
      </c>
      <c r="E2399">
        <v>1</v>
      </c>
      <c r="F2399" t="s">
        <v>56</v>
      </c>
      <c r="G2399" t="s">
        <v>112</v>
      </c>
      <c r="H2399" t="s">
        <v>63</v>
      </c>
      <c r="I2399" t="s">
        <v>83</v>
      </c>
      <c r="J2399" t="s">
        <v>72</v>
      </c>
      <c r="K2399" t="s">
        <v>61</v>
      </c>
      <c r="L2399" t="s">
        <v>62</v>
      </c>
      <c r="M2399">
        <v>1</v>
      </c>
      <c r="N2399" t="s">
        <v>56</v>
      </c>
      <c r="O2399">
        <v>7</v>
      </c>
      <c r="P2399">
        <v>14</v>
      </c>
      <c r="Q2399">
        <v>21</v>
      </c>
      <c r="R2399" t="s">
        <v>63</v>
      </c>
      <c r="S2399" t="s">
        <v>100</v>
      </c>
      <c r="T2399" t="s">
        <v>84</v>
      </c>
      <c r="U2399" t="s">
        <v>60</v>
      </c>
      <c r="V2399" t="s">
        <v>66</v>
      </c>
      <c r="W2399" t="s">
        <v>67</v>
      </c>
      <c r="X2399">
        <v>4</v>
      </c>
      <c r="Y2399">
        <v>0</v>
      </c>
      <c r="Z2399">
        <v>3</v>
      </c>
      <c r="AA2399">
        <v>0</v>
      </c>
      <c r="AB2399">
        <v>7</v>
      </c>
      <c r="AC2399">
        <v>8</v>
      </c>
      <c r="AD2399">
        <v>3</v>
      </c>
      <c r="AE2399">
        <v>5</v>
      </c>
      <c r="AF2399">
        <v>2</v>
      </c>
      <c r="AG2399">
        <v>5</v>
      </c>
      <c r="AH2399">
        <v>3</v>
      </c>
      <c r="AI2399">
        <v>5</v>
      </c>
      <c r="AJ2399">
        <v>8</v>
      </c>
      <c r="AK2399">
        <v>5</v>
      </c>
      <c r="AL2399" t="s">
        <v>68</v>
      </c>
      <c r="AM2399">
        <v>9</v>
      </c>
      <c r="AN2399">
        <v>5</v>
      </c>
      <c r="AO2399">
        <v>9</v>
      </c>
      <c r="AP2399">
        <v>5</v>
      </c>
      <c r="AQ2399">
        <v>8</v>
      </c>
      <c r="AR2399">
        <v>5</v>
      </c>
      <c r="AS2399">
        <v>8</v>
      </c>
      <c r="AT2399" t="s">
        <v>68</v>
      </c>
      <c r="AU2399" t="s">
        <v>68</v>
      </c>
      <c r="AV2399" t="s">
        <v>68</v>
      </c>
      <c r="AW2399" t="s">
        <v>68</v>
      </c>
      <c r="AX2399" t="s">
        <v>68</v>
      </c>
      <c r="AY2399" t="s">
        <v>68</v>
      </c>
      <c r="AZ2399" t="s">
        <v>68</v>
      </c>
      <c r="BA2399" t="s">
        <v>68</v>
      </c>
      <c r="BB2399" t="s">
        <v>68</v>
      </c>
      <c r="BC2399" t="s">
        <v>68</v>
      </c>
      <c r="BD2399" t="s">
        <v>68</v>
      </c>
      <c r="BE2399" t="s">
        <v>68</v>
      </c>
      <c r="BF2399" t="s">
        <v>68</v>
      </c>
      <c r="BG2399" t="s">
        <v>68</v>
      </c>
      <c r="BH2399" t="s">
        <v>68</v>
      </c>
      <c r="BI2399" t="s">
        <v>69</v>
      </c>
      <c r="BJ2399" t="s">
        <v>84</v>
      </c>
      <c r="BK2399">
        <v>0.71799999999999997</v>
      </c>
    </row>
    <row r="2400" spans="1:63" hidden="1" x14ac:dyDescent="0.3">
      <c r="A2400">
        <v>2016</v>
      </c>
      <c r="B2400" t="s">
        <v>53</v>
      </c>
      <c r="C2400" t="s">
        <v>2365</v>
      </c>
      <c r="D2400" t="s">
        <v>62</v>
      </c>
      <c r="E2400">
        <v>1</v>
      </c>
      <c r="F2400" t="s">
        <v>71</v>
      </c>
      <c r="G2400" t="s">
        <v>112</v>
      </c>
      <c r="H2400" t="s">
        <v>63</v>
      </c>
      <c r="I2400" t="s">
        <v>83</v>
      </c>
      <c r="J2400" t="s">
        <v>72</v>
      </c>
      <c r="K2400" t="s">
        <v>61</v>
      </c>
      <c r="L2400" t="s">
        <v>62</v>
      </c>
      <c r="M2400">
        <v>1</v>
      </c>
      <c r="N2400" t="s">
        <v>71</v>
      </c>
      <c r="O2400">
        <v>1</v>
      </c>
      <c r="P2400">
        <v>2</v>
      </c>
      <c r="Q2400">
        <v>3</v>
      </c>
      <c r="R2400" t="s">
        <v>63</v>
      </c>
      <c r="S2400" t="s">
        <v>100</v>
      </c>
      <c r="T2400" t="s">
        <v>84</v>
      </c>
      <c r="U2400" t="s">
        <v>60</v>
      </c>
      <c r="V2400" t="s">
        <v>66</v>
      </c>
      <c r="W2400" t="s">
        <v>67</v>
      </c>
      <c r="X2400">
        <v>4</v>
      </c>
      <c r="Y2400">
        <v>0</v>
      </c>
      <c r="Z2400">
        <v>3</v>
      </c>
      <c r="AA2400">
        <v>0</v>
      </c>
      <c r="AB2400">
        <v>7</v>
      </c>
      <c r="AC2400">
        <v>4</v>
      </c>
      <c r="AD2400">
        <v>4</v>
      </c>
      <c r="AE2400">
        <v>5</v>
      </c>
      <c r="AF2400">
        <v>1</v>
      </c>
      <c r="AG2400">
        <v>5</v>
      </c>
      <c r="AH2400">
        <v>2</v>
      </c>
      <c r="AI2400">
        <v>4</v>
      </c>
      <c r="AJ2400">
        <v>5</v>
      </c>
      <c r="AK2400">
        <v>5</v>
      </c>
      <c r="AL2400">
        <v>5</v>
      </c>
      <c r="AM2400">
        <v>8</v>
      </c>
      <c r="AN2400">
        <v>8</v>
      </c>
      <c r="AO2400">
        <v>10</v>
      </c>
      <c r="AP2400">
        <v>9</v>
      </c>
      <c r="AQ2400" t="s">
        <v>68</v>
      </c>
      <c r="AR2400" t="s">
        <v>68</v>
      </c>
      <c r="AS2400" t="s">
        <v>68</v>
      </c>
      <c r="AT2400" t="s">
        <v>68</v>
      </c>
      <c r="AU2400" t="s">
        <v>68</v>
      </c>
      <c r="AV2400" t="s">
        <v>68</v>
      </c>
      <c r="AW2400" t="s">
        <v>68</v>
      </c>
      <c r="AX2400" t="s">
        <v>68</v>
      </c>
      <c r="AY2400" t="s">
        <v>68</v>
      </c>
      <c r="AZ2400" t="s">
        <v>68</v>
      </c>
      <c r="BA2400" t="s">
        <v>68</v>
      </c>
      <c r="BB2400" t="s">
        <v>68</v>
      </c>
      <c r="BC2400" t="s">
        <v>68</v>
      </c>
      <c r="BD2400" t="s">
        <v>68</v>
      </c>
      <c r="BE2400" t="s">
        <v>68</v>
      </c>
      <c r="BF2400" t="s">
        <v>69</v>
      </c>
      <c r="BG2400" t="s">
        <v>84</v>
      </c>
      <c r="BH2400">
        <v>0.54500000000000004</v>
      </c>
    </row>
    <row r="2401" spans="1:62" hidden="1" x14ac:dyDescent="0.3">
      <c r="A2401">
        <v>2016</v>
      </c>
      <c r="B2401" t="s">
        <v>53</v>
      </c>
      <c r="C2401" t="s">
        <v>2366</v>
      </c>
      <c r="D2401" t="s">
        <v>62</v>
      </c>
      <c r="E2401">
        <v>1</v>
      </c>
      <c r="F2401" t="s">
        <v>71</v>
      </c>
      <c r="G2401" t="s">
        <v>112</v>
      </c>
      <c r="H2401" t="s">
        <v>63</v>
      </c>
      <c r="I2401" t="s">
        <v>83</v>
      </c>
      <c r="J2401" t="s">
        <v>72</v>
      </c>
      <c r="K2401" t="s">
        <v>61</v>
      </c>
      <c r="L2401" t="s">
        <v>62</v>
      </c>
      <c r="M2401">
        <v>1</v>
      </c>
      <c r="N2401" t="s">
        <v>71</v>
      </c>
      <c r="O2401">
        <v>2</v>
      </c>
      <c r="P2401">
        <v>3</v>
      </c>
      <c r="Q2401">
        <v>4</v>
      </c>
      <c r="R2401" t="s">
        <v>63</v>
      </c>
      <c r="S2401" t="s">
        <v>100</v>
      </c>
      <c r="T2401" t="s">
        <v>65</v>
      </c>
      <c r="U2401" t="s">
        <v>60</v>
      </c>
      <c r="V2401" t="s">
        <v>66</v>
      </c>
      <c r="W2401" t="s">
        <v>67</v>
      </c>
      <c r="X2401">
        <v>4</v>
      </c>
      <c r="Y2401">
        <v>0</v>
      </c>
      <c r="Z2401">
        <v>3</v>
      </c>
      <c r="AA2401">
        <v>0</v>
      </c>
      <c r="AB2401">
        <v>7</v>
      </c>
      <c r="AC2401">
        <v>7</v>
      </c>
      <c r="AD2401">
        <v>1</v>
      </c>
      <c r="AE2401">
        <v>1</v>
      </c>
      <c r="AF2401">
        <v>5</v>
      </c>
      <c r="AG2401">
        <v>4</v>
      </c>
      <c r="AH2401">
        <v>5</v>
      </c>
      <c r="AI2401">
        <v>4</v>
      </c>
      <c r="AJ2401">
        <v>5</v>
      </c>
      <c r="AK2401" t="s">
        <v>68</v>
      </c>
      <c r="AL2401">
        <v>4</v>
      </c>
      <c r="AM2401">
        <v>3</v>
      </c>
      <c r="AN2401">
        <v>2</v>
      </c>
      <c r="AO2401">
        <v>5</v>
      </c>
      <c r="AP2401">
        <v>0</v>
      </c>
      <c r="AQ2401" t="s">
        <v>68</v>
      </c>
      <c r="AR2401" t="s">
        <v>68</v>
      </c>
      <c r="AS2401" t="s">
        <v>68</v>
      </c>
      <c r="AT2401" t="s">
        <v>68</v>
      </c>
      <c r="AU2401" t="s">
        <v>68</v>
      </c>
      <c r="AV2401" t="s">
        <v>68</v>
      </c>
      <c r="AW2401" t="s">
        <v>68</v>
      </c>
      <c r="AX2401" t="s">
        <v>68</v>
      </c>
      <c r="AY2401" t="s">
        <v>68</v>
      </c>
      <c r="AZ2401" t="s">
        <v>68</v>
      </c>
      <c r="BA2401" t="s">
        <v>68</v>
      </c>
      <c r="BB2401" t="s">
        <v>68</v>
      </c>
      <c r="BC2401" t="s">
        <v>68</v>
      </c>
      <c r="BD2401" t="s">
        <v>68</v>
      </c>
      <c r="BE2401" t="s">
        <v>68</v>
      </c>
      <c r="BF2401" t="s">
        <v>69</v>
      </c>
      <c r="BG2401" t="s">
        <v>84</v>
      </c>
      <c r="BH2401">
        <v>0.71799999999999997</v>
      </c>
    </row>
    <row r="2402" spans="1:62" hidden="1" x14ac:dyDescent="0.3">
      <c r="A2402">
        <v>2016</v>
      </c>
      <c r="B2402" t="s">
        <v>53</v>
      </c>
      <c r="C2402" t="s">
        <v>2367</v>
      </c>
      <c r="D2402" t="s">
        <v>62</v>
      </c>
      <c r="E2402">
        <v>1</v>
      </c>
      <c r="F2402" t="s">
        <v>56</v>
      </c>
      <c r="G2402" t="s">
        <v>112</v>
      </c>
      <c r="H2402" t="s">
        <v>63</v>
      </c>
      <c r="I2402" t="s">
        <v>59</v>
      </c>
      <c r="J2402" t="s">
        <v>72</v>
      </c>
      <c r="K2402" t="s">
        <v>61</v>
      </c>
      <c r="L2402" t="s">
        <v>62</v>
      </c>
      <c r="M2402">
        <v>1</v>
      </c>
      <c r="N2402" t="s">
        <v>56</v>
      </c>
      <c r="O2402">
        <v>10</v>
      </c>
      <c r="P2402">
        <v>19</v>
      </c>
      <c r="Q2402">
        <v>28</v>
      </c>
      <c r="R2402" t="s">
        <v>63</v>
      </c>
      <c r="S2402" t="s">
        <v>100</v>
      </c>
      <c r="T2402" t="s">
        <v>65</v>
      </c>
      <c r="U2402" t="s">
        <v>60</v>
      </c>
      <c r="V2402" t="s">
        <v>66</v>
      </c>
      <c r="W2402" t="s">
        <v>67</v>
      </c>
      <c r="X2402">
        <v>4</v>
      </c>
      <c r="Y2402">
        <v>0</v>
      </c>
      <c r="Z2402">
        <v>3</v>
      </c>
      <c r="AA2402">
        <v>0</v>
      </c>
      <c r="AB2402">
        <v>7</v>
      </c>
      <c r="AC2402">
        <v>4</v>
      </c>
      <c r="AD2402">
        <v>1</v>
      </c>
      <c r="AE2402">
        <v>0</v>
      </c>
      <c r="AF2402">
        <v>5</v>
      </c>
      <c r="AG2402">
        <v>4</v>
      </c>
      <c r="AH2402">
        <v>1</v>
      </c>
      <c r="AI2402">
        <v>2</v>
      </c>
      <c r="AJ2402">
        <v>5</v>
      </c>
      <c r="AK2402">
        <v>7</v>
      </c>
      <c r="AL2402">
        <v>5</v>
      </c>
      <c r="AM2402">
        <v>10</v>
      </c>
      <c r="AN2402">
        <v>9</v>
      </c>
      <c r="AO2402">
        <v>6</v>
      </c>
      <c r="AP2402">
        <v>5</v>
      </c>
      <c r="AQ2402" t="s">
        <v>68</v>
      </c>
      <c r="AR2402" t="s">
        <v>68</v>
      </c>
      <c r="AS2402" t="s">
        <v>68</v>
      </c>
      <c r="AT2402" t="s">
        <v>68</v>
      </c>
      <c r="AU2402" t="s">
        <v>68</v>
      </c>
      <c r="AV2402" t="s">
        <v>68</v>
      </c>
      <c r="AW2402" t="s">
        <v>68</v>
      </c>
      <c r="AX2402" t="s">
        <v>68</v>
      </c>
      <c r="AY2402" t="s">
        <v>68</v>
      </c>
      <c r="AZ2402" t="s">
        <v>68</v>
      </c>
      <c r="BA2402" t="s">
        <v>68</v>
      </c>
      <c r="BB2402" t="s">
        <v>68</v>
      </c>
      <c r="BC2402" t="s">
        <v>68</v>
      </c>
      <c r="BD2402" t="s">
        <v>68</v>
      </c>
      <c r="BE2402" t="s">
        <v>68</v>
      </c>
      <c r="BF2402" t="s">
        <v>69</v>
      </c>
      <c r="BG2402" t="s">
        <v>65</v>
      </c>
      <c r="BH2402">
        <v>0.79700000000000004</v>
      </c>
    </row>
    <row r="2403" spans="1:62" hidden="1" x14ac:dyDescent="0.3">
      <c r="A2403">
        <v>2016</v>
      </c>
      <c r="B2403" t="s">
        <v>53</v>
      </c>
      <c r="C2403" t="s">
        <v>2368</v>
      </c>
      <c r="D2403" t="s">
        <v>62</v>
      </c>
      <c r="E2403">
        <v>1</v>
      </c>
      <c r="F2403" t="s">
        <v>71</v>
      </c>
      <c r="G2403" t="s">
        <v>112</v>
      </c>
      <c r="H2403" t="s">
        <v>63</v>
      </c>
      <c r="I2403" t="s">
        <v>59</v>
      </c>
      <c r="J2403" t="s">
        <v>72</v>
      </c>
      <c r="K2403" t="s">
        <v>61</v>
      </c>
      <c r="L2403" t="s">
        <v>62</v>
      </c>
      <c r="M2403">
        <v>1</v>
      </c>
      <c r="N2403" t="s">
        <v>71</v>
      </c>
      <c r="O2403">
        <v>2</v>
      </c>
      <c r="P2403">
        <v>4</v>
      </c>
      <c r="Q2403">
        <v>5</v>
      </c>
      <c r="R2403" t="s">
        <v>63</v>
      </c>
      <c r="S2403" t="s">
        <v>100</v>
      </c>
      <c r="T2403" t="s">
        <v>65</v>
      </c>
      <c r="U2403" t="s">
        <v>60</v>
      </c>
      <c r="V2403" t="s">
        <v>66</v>
      </c>
      <c r="W2403" t="s">
        <v>67</v>
      </c>
      <c r="X2403">
        <v>4</v>
      </c>
      <c r="Y2403">
        <v>0</v>
      </c>
      <c r="Z2403">
        <v>3</v>
      </c>
      <c r="AA2403">
        <v>0</v>
      </c>
      <c r="AB2403">
        <v>7</v>
      </c>
      <c r="AC2403">
        <v>6</v>
      </c>
      <c r="AD2403">
        <v>5</v>
      </c>
      <c r="AE2403">
        <v>3</v>
      </c>
      <c r="AF2403">
        <v>0</v>
      </c>
      <c r="AG2403">
        <v>5</v>
      </c>
      <c r="AH2403">
        <v>2</v>
      </c>
      <c r="AI2403">
        <v>4</v>
      </c>
      <c r="AJ2403">
        <v>5</v>
      </c>
      <c r="AK2403">
        <v>3</v>
      </c>
      <c r="AL2403">
        <v>5</v>
      </c>
      <c r="AM2403">
        <v>5</v>
      </c>
      <c r="AN2403">
        <v>6</v>
      </c>
      <c r="AO2403">
        <v>10</v>
      </c>
      <c r="AP2403">
        <v>5</v>
      </c>
      <c r="AQ2403">
        <v>5</v>
      </c>
      <c r="AR2403" t="s">
        <v>68</v>
      </c>
      <c r="AS2403" t="s">
        <v>68</v>
      </c>
      <c r="AT2403" t="s">
        <v>68</v>
      </c>
      <c r="AU2403" t="s">
        <v>68</v>
      </c>
      <c r="AV2403" t="s">
        <v>68</v>
      </c>
      <c r="AW2403" t="s">
        <v>68</v>
      </c>
      <c r="AX2403" t="s">
        <v>68</v>
      </c>
      <c r="AY2403" t="s">
        <v>68</v>
      </c>
      <c r="AZ2403" t="s">
        <v>68</v>
      </c>
      <c r="BA2403" t="s">
        <v>68</v>
      </c>
      <c r="BB2403" t="s">
        <v>68</v>
      </c>
      <c r="BC2403" t="s">
        <v>68</v>
      </c>
      <c r="BD2403" t="s">
        <v>68</v>
      </c>
      <c r="BE2403" t="s">
        <v>68</v>
      </c>
      <c r="BF2403" t="s">
        <v>68</v>
      </c>
      <c r="BG2403" t="s">
        <v>80</v>
      </c>
      <c r="BH2403" t="s">
        <v>65</v>
      </c>
      <c r="BI2403">
        <v>0.97</v>
      </c>
    </row>
    <row r="2404" spans="1:62" hidden="1" x14ac:dyDescent="0.3">
      <c r="A2404">
        <v>2016</v>
      </c>
      <c r="B2404" t="s">
        <v>53</v>
      </c>
      <c r="C2404" t="s">
        <v>2369</v>
      </c>
      <c r="D2404" t="s">
        <v>62</v>
      </c>
      <c r="E2404">
        <v>1</v>
      </c>
      <c r="F2404" t="s">
        <v>56</v>
      </c>
      <c r="G2404" t="s">
        <v>112</v>
      </c>
      <c r="H2404" t="s">
        <v>63</v>
      </c>
      <c r="I2404" t="s">
        <v>83</v>
      </c>
      <c r="J2404" t="s">
        <v>72</v>
      </c>
      <c r="K2404" t="s">
        <v>61</v>
      </c>
      <c r="L2404" t="s">
        <v>62</v>
      </c>
      <c r="M2404">
        <v>1</v>
      </c>
      <c r="N2404" t="s">
        <v>56</v>
      </c>
      <c r="O2404">
        <v>1</v>
      </c>
      <c r="P2404">
        <v>1</v>
      </c>
      <c r="Q2404">
        <v>1</v>
      </c>
      <c r="R2404" t="s">
        <v>63</v>
      </c>
      <c r="S2404" t="s">
        <v>100</v>
      </c>
      <c r="T2404" t="s">
        <v>65</v>
      </c>
      <c r="U2404" t="s">
        <v>60</v>
      </c>
      <c r="V2404" t="s">
        <v>66</v>
      </c>
      <c r="W2404" t="s">
        <v>67</v>
      </c>
      <c r="X2404">
        <v>4</v>
      </c>
      <c r="Y2404">
        <v>0</v>
      </c>
      <c r="Z2404">
        <v>3</v>
      </c>
      <c r="AA2404">
        <v>0</v>
      </c>
      <c r="AB2404">
        <v>7</v>
      </c>
      <c r="AC2404">
        <v>5</v>
      </c>
      <c r="AD2404">
        <v>5</v>
      </c>
      <c r="AE2404">
        <v>2</v>
      </c>
      <c r="AF2404">
        <v>5</v>
      </c>
      <c r="AG2404">
        <v>2</v>
      </c>
      <c r="AH2404">
        <v>2</v>
      </c>
      <c r="AI2404">
        <v>5</v>
      </c>
      <c r="AJ2404">
        <v>2</v>
      </c>
      <c r="AK2404">
        <v>5</v>
      </c>
      <c r="AL2404">
        <v>3</v>
      </c>
      <c r="AM2404">
        <v>9</v>
      </c>
      <c r="AN2404">
        <v>8</v>
      </c>
      <c r="AO2404">
        <v>7</v>
      </c>
      <c r="AP2404">
        <v>6</v>
      </c>
      <c r="AQ2404">
        <v>5</v>
      </c>
      <c r="AR2404" t="s">
        <v>68</v>
      </c>
      <c r="AS2404" t="s">
        <v>68</v>
      </c>
      <c r="AT2404" t="s">
        <v>68</v>
      </c>
      <c r="AU2404" t="s">
        <v>68</v>
      </c>
      <c r="AV2404" t="s">
        <v>68</v>
      </c>
      <c r="AW2404" t="s">
        <v>68</v>
      </c>
      <c r="AX2404" t="s">
        <v>68</v>
      </c>
      <c r="AY2404" t="s">
        <v>68</v>
      </c>
      <c r="AZ2404" t="s">
        <v>68</v>
      </c>
      <c r="BA2404" t="s">
        <v>68</v>
      </c>
      <c r="BB2404" t="s">
        <v>68</v>
      </c>
      <c r="BC2404" t="s">
        <v>68</v>
      </c>
      <c r="BD2404" t="s">
        <v>68</v>
      </c>
      <c r="BE2404" t="s">
        <v>68</v>
      </c>
      <c r="BF2404" t="s">
        <v>68</v>
      </c>
      <c r="BG2404" t="s">
        <v>80</v>
      </c>
      <c r="BH2404" t="s">
        <v>84</v>
      </c>
      <c r="BI2404">
        <v>0.71799999999999997</v>
      </c>
    </row>
    <row r="2405" spans="1:62" hidden="1" x14ac:dyDescent="0.3">
      <c r="A2405">
        <v>2016</v>
      </c>
      <c r="B2405" t="s">
        <v>53</v>
      </c>
      <c r="C2405" t="s">
        <v>2370</v>
      </c>
      <c r="D2405" t="s">
        <v>62</v>
      </c>
      <c r="E2405">
        <v>1</v>
      </c>
      <c r="F2405" t="s">
        <v>56</v>
      </c>
      <c r="G2405" t="s">
        <v>112</v>
      </c>
      <c r="H2405" t="s">
        <v>63</v>
      </c>
      <c r="I2405" t="s">
        <v>59</v>
      </c>
      <c r="J2405" t="s">
        <v>72</v>
      </c>
      <c r="K2405" t="s">
        <v>61</v>
      </c>
      <c r="L2405" t="s">
        <v>62</v>
      </c>
      <c r="M2405">
        <v>1</v>
      </c>
      <c r="N2405" t="s">
        <v>56</v>
      </c>
      <c r="O2405">
        <v>1</v>
      </c>
      <c r="P2405">
        <v>2</v>
      </c>
      <c r="Q2405">
        <v>2</v>
      </c>
      <c r="R2405" t="s">
        <v>63</v>
      </c>
      <c r="S2405" t="s">
        <v>100</v>
      </c>
      <c r="T2405" t="s">
        <v>65</v>
      </c>
      <c r="U2405" t="s">
        <v>60</v>
      </c>
      <c r="V2405" t="s">
        <v>66</v>
      </c>
      <c r="W2405" t="s">
        <v>67</v>
      </c>
      <c r="X2405">
        <v>4</v>
      </c>
      <c r="Y2405">
        <v>0</v>
      </c>
      <c r="Z2405">
        <v>3</v>
      </c>
      <c r="AA2405">
        <v>0</v>
      </c>
      <c r="AB2405">
        <v>7</v>
      </c>
      <c r="AC2405">
        <v>2</v>
      </c>
      <c r="AD2405">
        <v>1</v>
      </c>
      <c r="AE2405">
        <v>2</v>
      </c>
      <c r="AF2405" t="s">
        <v>68</v>
      </c>
      <c r="AG2405" t="s">
        <v>68</v>
      </c>
      <c r="AH2405" t="s">
        <v>68</v>
      </c>
      <c r="AI2405">
        <v>5</v>
      </c>
      <c r="AJ2405">
        <v>6</v>
      </c>
      <c r="AK2405">
        <v>5</v>
      </c>
      <c r="AL2405">
        <v>3</v>
      </c>
      <c r="AM2405">
        <v>5</v>
      </c>
      <c r="AN2405" t="s">
        <v>68</v>
      </c>
      <c r="AO2405" t="s">
        <v>68</v>
      </c>
      <c r="AP2405" t="s">
        <v>68</v>
      </c>
      <c r="AQ2405" t="s">
        <v>68</v>
      </c>
      <c r="AR2405" t="s">
        <v>68</v>
      </c>
      <c r="AS2405" t="s">
        <v>68</v>
      </c>
      <c r="AT2405" t="s">
        <v>68</v>
      </c>
      <c r="AU2405" t="s">
        <v>68</v>
      </c>
      <c r="AV2405" t="s">
        <v>68</v>
      </c>
      <c r="AW2405" t="s">
        <v>68</v>
      </c>
      <c r="AX2405" t="s">
        <v>68</v>
      </c>
      <c r="AY2405" t="s">
        <v>68</v>
      </c>
      <c r="AZ2405" t="s">
        <v>68</v>
      </c>
      <c r="BA2405" t="s">
        <v>68</v>
      </c>
      <c r="BB2405" t="s">
        <v>68</v>
      </c>
      <c r="BC2405" t="s">
        <v>68</v>
      </c>
      <c r="BD2405" t="s">
        <v>69</v>
      </c>
      <c r="BE2405" t="s">
        <v>65</v>
      </c>
      <c r="BF2405">
        <v>1</v>
      </c>
    </row>
    <row r="2406" spans="1:62" hidden="1" x14ac:dyDescent="0.3">
      <c r="A2406">
        <v>2016</v>
      </c>
      <c r="B2406" t="s">
        <v>53</v>
      </c>
      <c r="C2406" t="s">
        <v>2371</v>
      </c>
      <c r="D2406" t="s">
        <v>62</v>
      </c>
      <c r="E2406">
        <v>1</v>
      </c>
      <c r="F2406" t="s">
        <v>56</v>
      </c>
      <c r="G2406" t="s">
        <v>112</v>
      </c>
      <c r="H2406" t="s">
        <v>63</v>
      </c>
      <c r="I2406" t="s">
        <v>83</v>
      </c>
      <c r="J2406" t="s">
        <v>72</v>
      </c>
      <c r="K2406" t="s">
        <v>61</v>
      </c>
      <c r="L2406" t="s">
        <v>62</v>
      </c>
      <c r="M2406">
        <v>1</v>
      </c>
      <c r="N2406" t="s">
        <v>56</v>
      </c>
      <c r="O2406">
        <v>1</v>
      </c>
      <c r="P2406">
        <v>2</v>
      </c>
      <c r="Q2406">
        <v>3</v>
      </c>
      <c r="R2406" t="s">
        <v>63</v>
      </c>
      <c r="S2406" t="s">
        <v>100</v>
      </c>
      <c r="T2406" t="s">
        <v>65</v>
      </c>
      <c r="U2406" t="s">
        <v>60</v>
      </c>
      <c r="V2406" t="s">
        <v>66</v>
      </c>
      <c r="W2406" t="s">
        <v>67</v>
      </c>
      <c r="X2406">
        <v>4</v>
      </c>
      <c r="Y2406">
        <v>0</v>
      </c>
      <c r="Z2406">
        <v>3</v>
      </c>
      <c r="AA2406">
        <v>0</v>
      </c>
      <c r="AB2406">
        <v>7</v>
      </c>
      <c r="AC2406">
        <v>6</v>
      </c>
      <c r="AD2406">
        <v>1</v>
      </c>
      <c r="AE2406">
        <v>5</v>
      </c>
      <c r="AF2406">
        <v>4</v>
      </c>
      <c r="AG2406">
        <v>3</v>
      </c>
      <c r="AH2406">
        <v>5</v>
      </c>
      <c r="AI2406">
        <v>3</v>
      </c>
      <c r="AJ2406">
        <v>4</v>
      </c>
      <c r="AK2406">
        <v>9</v>
      </c>
      <c r="AL2406">
        <v>5</v>
      </c>
      <c r="AM2406">
        <v>5</v>
      </c>
      <c r="AN2406">
        <v>8</v>
      </c>
      <c r="AO2406">
        <v>5</v>
      </c>
      <c r="AP2406">
        <v>8</v>
      </c>
      <c r="AQ2406">
        <v>5</v>
      </c>
      <c r="AR2406" t="s">
        <v>68</v>
      </c>
      <c r="AS2406" t="s">
        <v>68</v>
      </c>
      <c r="AT2406" t="s">
        <v>68</v>
      </c>
      <c r="AU2406" t="s">
        <v>68</v>
      </c>
      <c r="AV2406" t="s">
        <v>68</v>
      </c>
      <c r="AW2406" t="s">
        <v>68</v>
      </c>
      <c r="AX2406" t="s">
        <v>68</v>
      </c>
      <c r="AY2406" t="s">
        <v>68</v>
      </c>
      <c r="AZ2406" t="s">
        <v>68</v>
      </c>
      <c r="BA2406" t="s">
        <v>68</v>
      </c>
      <c r="BB2406" t="s">
        <v>68</v>
      </c>
      <c r="BC2406" t="s">
        <v>68</v>
      </c>
      <c r="BD2406" t="s">
        <v>68</v>
      </c>
      <c r="BE2406" t="s">
        <v>68</v>
      </c>
      <c r="BF2406" t="s">
        <v>68</v>
      </c>
      <c r="BG2406" t="s">
        <v>69</v>
      </c>
      <c r="BH2406" t="s">
        <v>84</v>
      </c>
      <c r="BI2406">
        <v>0.71799999999999997</v>
      </c>
    </row>
    <row r="2407" spans="1:62" hidden="1" x14ac:dyDescent="0.3">
      <c r="A2407">
        <v>2016</v>
      </c>
      <c r="B2407" t="s">
        <v>53</v>
      </c>
      <c r="C2407" t="s">
        <v>2372</v>
      </c>
      <c r="D2407" t="s">
        <v>62</v>
      </c>
      <c r="E2407">
        <v>1</v>
      </c>
      <c r="F2407" t="s">
        <v>56</v>
      </c>
      <c r="G2407" t="s">
        <v>112</v>
      </c>
      <c r="H2407" t="s">
        <v>63</v>
      </c>
      <c r="I2407" t="s">
        <v>59</v>
      </c>
      <c r="J2407" t="s">
        <v>72</v>
      </c>
      <c r="K2407" t="s">
        <v>61</v>
      </c>
      <c r="L2407" t="s">
        <v>62</v>
      </c>
      <c r="M2407">
        <v>1</v>
      </c>
      <c r="N2407" t="s">
        <v>56</v>
      </c>
      <c r="O2407">
        <v>2</v>
      </c>
      <c r="P2407">
        <v>3</v>
      </c>
      <c r="Q2407">
        <v>4</v>
      </c>
      <c r="R2407" t="s">
        <v>63</v>
      </c>
      <c r="S2407" t="s">
        <v>100</v>
      </c>
      <c r="T2407" t="s">
        <v>65</v>
      </c>
      <c r="U2407" t="s">
        <v>60</v>
      </c>
      <c r="V2407" t="s">
        <v>66</v>
      </c>
      <c r="W2407" t="s">
        <v>67</v>
      </c>
      <c r="X2407">
        <v>4</v>
      </c>
      <c r="Y2407">
        <v>0</v>
      </c>
      <c r="Z2407">
        <v>3</v>
      </c>
      <c r="AA2407">
        <v>0</v>
      </c>
      <c r="AB2407">
        <v>7</v>
      </c>
      <c r="AC2407">
        <v>2</v>
      </c>
      <c r="AD2407">
        <v>2</v>
      </c>
      <c r="AE2407">
        <v>2</v>
      </c>
      <c r="AF2407">
        <v>2</v>
      </c>
      <c r="AG2407">
        <v>5</v>
      </c>
      <c r="AH2407">
        <v>2</v>
      </c>
      <c r="AI2407" t="s">
        <v>68</v>
      </c>
      <c r="AJ2407">
        <v>3</v>
      </c>
      <c r="AK2407">
        <v>5</v>
      </c>
      <c r="AL2407">
        <v>5</v>
      </c>
      <c r="AM2407">
        <v>5</v>
      </c>
      <c r="AN2407">
        <v>1</v>
      </c>
      <c r="AO2407" t="s">
        <v>68</v>
      </c>
      <c r="AP2407" t="s">
        <v>68</v>
      </c>
      <c r="AQ2407" t="s">
        <v>68</v>
      </c>
      <c r="AR2407" t="s">
        <v>68</v>
      </c>
      <c r="AS2407" t="s">
        <v>68</v>
      </c>
      <c r="AT2407" t="s">
        <v>68</v>
      </c>
      <c r="AU2407" t="s">
        <v>68</v>
      </c>
      <c r="AV2407" t="s">
        <v>68</v>
      </c>
      <c r="AW2407" t="s">
        <v>68</v>
      </c>
      <c r="AX2407" t="s">
        <v>68</v>
      </c>
      <c r="AY2407" t="s">
        <v>68</v>
      </c>
      <c r="AZ2407" t="s">
        <v>68</v>
      </c>
      <c r="BA2407" t="s">
        <v>68</v>
      </c>
      <c r="BB2407" t="s">
        <v>68</v>
      </c>
      <c r="BC2407" t="s">
        <v>68</v>
      </c>
      <c r="BD2407" t="s">
        <v>69</v>
      </c>
      <c r="BE2407" t="s">
        <v>65</v>
      </c>
      <c r="BF2407">
        <v>1</v>
      </c>
    </row>
    <row r="2408" spans="1:62" hidden="1" x14ac:dyDescent="0.3">
      <c r="A2408">
        <v>2016</v>
      </c>
      <c r="B2408" t="s">
        <v>53</v>
      </c>
      <c r="C2408" t="s">
        <v>2373</v>
      </c>
      <c r="D2408" t="s">
        <v>62</v>
      </c>
      <c r="E2408">
        <v>1</v>
      </c>
      <c r="F2408" t="s">
        <v>71</v>
      </c>
      <c r="G2408" t="s">
        <v>112</v>
      </c>
      <c r="H2408" t="s">
        <v>63</v>
      </c>
      <c r="I2408" t="s">
        <v>77</v>
      </c>
      <c r="J2408" t="s">
        <v>344</v>
      </c>
      <c r="K2408" t="s">
        <v>61</v>
      </c>
      <c r="L2408" t="s">
        <v>62</v>
      </c>
      <c r="M2408">
        <v>1</v>
      </c>
      <c r="N2408" t="s">
        <v>71</v>
      </c>
      <c r="O2408">
        <v>2</v>
      </c>
      <c r="P2408">
        <v>4</v>
      </c>
      <c r="Q2408">
        <v>6</v>
      </c>
      <c r="R2408" t="s">
        <v>63</v>
      </c>
      <c r="S2408" t="s">
        <v>100</v>
      </c>
      <c r="T2408" t="s">
        <v>79</v>
      </c>
      <c r="U2408" t="s">
        <v>344</v>
      </c>
      <c r="V2408" t="s">
        <v>66</v>
      </c>
      <c r="W2408" t="s">
        <v>67</v>
      </c>
      <c r="X2408">
        <v>4</v>
      </c>
      <c r="Y2408">
        <v>0</v>
      </c>
      <c r="Z2408">
        <v>3</v>
      </c>
      <c r="AA2408">
        <v>0</v>
      </c>
      <c r="AB2408">
        <v>7</v>
      </c>
      <c r="AC2408">
        <v>2</v>
      </c>
      <c r="AD2408">
        <v>5</v>
      </c>
      <c r="AE2408">
        <v>1</v>
      </c>
      <c r="AF2408">
        <v>5</v>
      </c>
      <c r="AG2408">
        <v>0</v>
      </c>
      <c r="AH2408">
        <v>2</v>
      </c>
      <c r="AI2408">
        <v>5</v>
      </c>
      <c r="AJ2408">
        <v>1</v>
      </c>
      <c r="AK2408">
        <v>5</v>
      </c>
      <c r="AL2408" t="s">
        <v>68</v>
      </c>
      <c r="AM2408">
        <v>6</v>
      </c>
      <c r="AN2408">
        <v>5</v>
      </c>
      <c r="AO2408">
        <v>3</v>
      </c>
      <c r="AP2408">
        <v>6</v>
      </c>
      <c r="AQ2408">
        <v>6</v>
      </c>
      <c r="AR2408">
        <v>5</v>
      </c>
      <c r="AS2408" t="s">
        <v>68</v>
      </c>
      <c r="AT2408" t="s">
        <v>68</v>
      </c>
      <c r="AU2408" t="s">
        <v>68</v>
      </c>
      <c r="AV2408" t="s">
        <v>68</v>
      </c>
      <c r="AW2408" t="s">
        <v>68</v>
      </c>
      <c r="AX2408" t="s">
        <v>68</v>
      </c>
      <c r="AY2408" t="s">
        <v>68</v>
      </c>
      <c r="AZ2408" t="s">
        <v>68</v>
      </c>
      <c r="BA2408" t="s">
        <v>68</v>
      </c>
      <c r="BB2408" t="s">
        <v>68</v>
      </c>
      <c r="BC2408" t="s">
        <v>68</v>
      </c>
      <c r="BD2408" t="s">
        <v>68</v>
      </c>
      <c r="BE2408" t="s">
        <v>68</v>
      </c>
      <c r="BF2408" t="s">
        <v>68</v>
      </c>
      <c r="BG2408" t="s">
        <v>68</v>
      </c>
      <c r="BH2408" t="s">
        <v>69</v>
      </c>
      <c r="BI2408" t="s">
        <v>79</v>
      </c>
      <c r="BJ2408">
        <v>1</v>
      </c>
    </row>
    <row r="2409" spans="1:62" hidden="1" x14ac:dyDescent="0.3">
      <c r="A2409">
        <v>2016</v>
      </c>
      <c r="B2409" t="s">
        <v>53</v>
      </c>
      <c r="C2409" t="s">
        <v>2374</v>
      </c>
      <c r="D2409" t="s">
        <v>62</v>
      </c>
      <c r="E2409">
        <v>1</v>
      </c>
      <c r="F2409" t="s">
        <v>56</v>
      </c>
      <c r="G2409" t="s">
        <v>112</v>
      </c>
      <c r="H2409" t="s">
        <v>63</v>
      </c>
      <c r="I2409" t="s">
        <v>59</v>
      </c>
      <c r="J2409" t="s">
        <v>72</v>
      </c>
      <c r="K2409" t="s">
        <v>61</v>
      </c>
      <c r="L2409" t="s">
        <v>62</v>
      </c>
      <c r="M2409">
        <v>1</v>
      </c>
      <c r="N2409" t="s">
        <v>56</v>
      </c>
      <c r="O2409">
        <v>4</v>
      </c>
      <c r="P2409">
        <v>7</v>
      </c>
      <c r="Q2409">
        <v>11</v>
      </c>
      <c r="R2409" t="s">
        <v>63</v>
      </c>
      <c r="S2409" t="s">
        <v>100</v>
      </c>
      <c r="T2409" t="s">
        <v>65</v>
      </c>
      <c r="U2409" t="s">
        <v>60</v>
      </c>
      <c r="V2409" t="s">
        <v>66</v>
      </c>
      <c r="W2409" t="s">
        <v>67</v>
      </c>
      <c r="X2409">
        <v>4</v>
      </c>
      <c r="Y2409">
        <v>0</v>
      </c>
      <c r="Z2409">
        <v>3</v>
      </c>
      <c r="AA2409">
        <v>0</v>
      </c>
      <c r="AB2409">
        <v>7</v>
      </c>
      <c r="AC2409">
        <v>1</v>
      </c>
      <c r="AD2409">
        <v>0</v>
      </c>
      <c r="AE2409" t="s">
        <v>68</v>
      </c>
      <c r="AF2409">
        <v>1</v>
      </c>
      <c r="AG2409">
        <v>5</v>
      </c>
      <c r="AH2409">
        <v>0</v>
      </c>
      <c r="AI2409">
        <v>5</v>
      </c>
      <c r="AJ2409" t="s">
        <v>68</v>
      </c>
      <c r="AK2409">
        <v>5</v>
      </c>
      <c r="AL2409">
        <v>5</v>
      </c>
      <c r="AM2409">
        <v>5</v>
      </c>
      <c r="AN2409" t="s">
        <v>68</v>
      </c>
      <c r="AO2409">
        <v>4</v>
      </c>
      <c r="AP2409" t="s">
        <v>68</v>
      </c>
      <c r="AQ2409" t="s">
        <v>68</v>
      </c>
      <c r="AR2409" t="s">
        <v>68</v>
      </c>
      <c r="AS2409" t="s">
        <v>68</v>
      </c>
      <c r="AT2409" t="s">
        <v>68</v>
      </c>
      <c r="AU2409" t="s">
        <v>68</v>
      </c>
      <c r="AV2409" t="s">
        <v>68</v>
      </c>
      <c r="AW2409" t="s">
        <v>68</v>
      </c>
      <c r="AX2409" t="s">
        <v>68</v>
      </c>
      <c r="AY2409" t="s">
        <v>68</v>
      </c>
      <c r="AZ2409" t="s">
        <v>68</v>
      </c>
      <c r="BA2409" t="s">
        <v>68</v>
      </c>
      <c r="BB2409" t="s">
        <v>68</v>
      </c>
      <c r="BC2409" t="s">
        <v>68</v>
      </c>
      <c r="BD2409" t="s">
        <v>68</v>
      </c>
      <c r="BE2409" t="s">
        <v>69</v>
      </c>
      <c r="BF2409" t="s">
        <v>65</v>
      </c>
      <c r="BG2409">
        <v>1</v>
      </c>
    </row>
    <row r="2410" spans="1:62" hidden="1" x14ac:dyDescent="0.3">
      <c r="A2410">
        <v>2016</v>
      </c>
      <c r="B2410" t="s">
        <v>53</v>
      </c>
      <c r="C2410" t="s">
        <v>2375</v>
      </c>
      <c r="D2410" t="s">
        <v>62</v>
      </c>
      <c r="E2410">
        <v>1</v>
      </c>
      <c r="F2410" t="s">
        <v>56</v>
      </c>
      <c r="G2410" t="s">
        <v>112</v>
      </c>
      <c r="H2410" t="s">
        <v>63</v>
      </c>
      <c r="I2410" t="s">
        <v>83</v>
      </c>
      <c r="J2410" t="s">
        <v>72</v>
      </c>
      <c r="K2410" t="s">
        <v>61</v>
      </c>
      <c r="L2410" t="s">
        <v>62</v>
      </c>
      <c r="M2410">
        <v>1</v>
      </c>
      <c r="N2410" t="s">
        <v>56</v>
      </c>
      <c r="O2410">
        <v>3</v>
      </c>
      <c r="P2410">
        <v>5</v>
      </c>
      <c r="Q2410">
        <v>7</v>
      </c>
      <c r="R2410" t="s">
        <v>63</v>
      </c>
      <c r="S2410" t="s">
        <v>100</v>
      </c>
      <c r="T2410" t="s">
        <v>65</v>
      </c>
      <c r="U2410" t="s">
        <v>60</v>
      </c>
      <c r="V2410" t="s">
        <v>66</v>
      </c>
      <c r="W2410" t="s">
        <v>67</v>
      </c>
      <c r="X2410">
        <v>4</v>
      </c>
      <c r="Y2410">
        <v>0</v>
      </c>
      <c r="Z2410">
        <v>3</v>
      </c>
      <c r="AA2410">
        <v>0</v>
      </c>
      <c r="AB2410">
        <v>7</v>
      </c>
      <c r="AC2410">
        <v>4</v>
      </c>
      <c r="AD2410">
        <v>5</v>
      </c>
      <c r="AE2410">
        <v>3</v>
      </c>
      <c r="AF2410">
        <v>5</v>
      </c>
      <c r="AG2410">
        <v>2</v>
      </c>
      <c r="AH2410">
        <v>4</v>
      </c>
      <c r="AI2410">
        <v>3</v>
      </c>
      <c r="AJ2410">
        <v>5</v>
      </c>
      <c r="AK2410">
        <v>5</v>
      </c>
      <c r="AL2410">
        <v>7</v>
      </c>
      <c r="AM2410">
        <v>5</v>
      </c>
      <c r="AN2410">
        <v>5</v>
      </c>
      <c r="AO2410">
        <v>8</v>
      </c>
      <c r="AP2410">
        <v>5</v>
      </c>
      <c r="AQ2410">
        <v>9</v>
      </c>
      <c r="AR2410" t="s">
        <v>68</v>
      </c>
      <c r="AS2410" t="s">
        <v>68</v>
      </c>
      <c r="AT2410" t="s">
        <v>68</v>
      </c>
      <c r="AU2410" t="s">
        <v>68</v>
      </c>
      <c r="AV2410" t="s">
        <v>68</v>
      </c>
      <c r="AW2410" t="s">
        <v>68</v>
      </c>
      <c r="AX2410" t="s">
        <v>68</v>
      </c>
      <c r="AY2410" t="s">
        <v>68</v>
      </c>
      <c r="AZ2410" t="s">
        <v>68</v>
      </c>
      <c r="BA2410" t="s">
        <v>68</v>
      </c>
      <c r="BB2410" t="s">
        <v>68</v>
      </c>
      <c r="BC2410" t="s">
        <v>68</v>
      </c>
      <c r="BD2410" t="s">
        <v>68</v>
      </c>
      <c r="BE2410" t="s">
        <v>68</v>
      </c>
      <c r="BF2410" t="s">
        <v>68</v>
      </c>
      <c r="BG2410" t="s">
        <v>69</v>
      </c>
      <c r="BH2410" t="s">
        <v>84</v>
      </c>
      <c r="BI2410">
        <v>0.80700000000000005</v>
      </c>
    </row>
    <row r="2411" spans="1:62" hidden="1" x14ac:dyDescent="0.3">
      <c r="A2411">
        <v>2016</v>
      </c>
      <c r="B2411" t="s">
        <v>53</v>
      </c>
      <c r="C2411" t="s">
        <v>2376</v>
      </c>
      <c r="D2411" t="s">
        <v>62</v>
      </c>
      <c r="E2411">
        <v>1</v>
      </c>
      <c r="F2411" t="s">
        <v>56</v>
      </c>
      <c r="G2411" t="s">
        <v>112</v>
      </c>
      <c r="H2411" t="s">
        <v>63</v>
      </c>
      <c r="I2411" t="s">
        <v>83</v>
      </c>
      <c r="J2411" t="s">
        <v>72</v>
      </c>
      <c r="K2411" t="s">
        <v>61</v>
      </c>
      <c r="L2411" t="s">
        <v>62</v>
      </c>
      <c r="M2411">
        <v>1</v>
      </c>
      <c r="N2411" t="s">
        <v>56</v>
      </c>
      <c r="O2411">
        <v>3</v>
      </c>
      <c r="P2411">
        <v>6</v>
      </c>
      <c r="Q2411">
        <v>8</v>
      </c>
      <c r="R2411" t="s">
        <v>63</v>
      </c>
      <c r="S2411" t="s">
        <v>100</v>
      </c>
      <c r="T2411" t="s">
        <v>84</v>
      </c>
      <c r="U2411" t="s">
        <v>60</v>
      </c>
      <c r="V2411" t="s">
        <v>66</v>
      </c>
      <c r="W2411" t="s">
        <v>67</v>
      </c>
      <c r="X2411">
        <v>4</v>
      </c>
      <c r="Y2411">
        <v>0</v>
      </c>
      <c r="Z2411">
        <v>3</v>
      </c>
      <c r="AA2411">
        <v>0</v>
      </c>
      <c r="AB2411">
        <v>7</v>
      </c>
      <c r="AC2411">
        <v>9</v>
      </c>
      <c r="AD2411">
        <v>5</v>
      </c>
      <c r="AE2411">
        <v>7</v>
      </c>
      <c r="AF2411">
        <v>5</v>
      </c>
      <c r="AG2411">
        <v>5</v>
      </c>
      <c r="AH2411">
        <v>8</v>
      </c>
      <c r="AI2411">
        <v>8</v>
      </c>
      <c r="AJ2411">
        <v>5</v>
      </c>
      <c r="AK2411" t="s">
        <v>68</v>
      </c>
      <c r="AL2411">
        <v>10</v>
      </c>
      <c r="AM2411">
        <v>10</v>
      </c>
      <c r="AN2411">
        <v>9</v>
      </c>
      <c r="AO2411">
        <v>10</v>
      </c>
      <c r="AP2411" t="s">
        <v>68</v>
      </c>
      <c r="AQ2411" t="s">
        <v>68</v>
      </c>
      <c r="AR2411" t="s">
        <v>68</v>
      </c>
      <c r="AS2411" t="s">
        <v>68</v>
      </c>
      <c r="AT2411" t="s">
        <v>68</v>
      </c>
      <c r="AU2411" t="s">
        <v>68</v>
      </c>
      <c r="AV2411" t="s">
        <v>68</v>
      </c>
      <c r="AW2411" t="s">
        <v>68</v>
      </c>
      <c r="AX2411" t="s">
        <v>68</v>
      </c>
      <c r="AY2411" t="s">
        <v>68</v>
      </c>
      <c r="AZ2411" t="s">
        <v>68</v>
      </c>
      <c r="BA2411" t="s">
        <v>68</v>
      </c>
      <c r="BB2411" t="s">
        <v>68</v>
      </c>
      <c r="BC2411" t="s">
        <v>68</v>
      </c>
      <c r="BD2411" t="s">
        <v>68</v>
      </c>
      <c r="BE2411" t="s">
        <v>69</v>
      </c>
      <c r="BF2411" t="s">
        <v>84</v>
      </c>
      <c r="BG2411">
        <v>0.96499999999999997</v>
      </c>
    </row>
    <row r="2412" spans="1:62" hidden="1" x14ac:dyDescent="0.3">
      <c r="A2412">
        <v>2016</v>
      </c>
      <c r="B2412" t="s">
        <v>53</v>
      </c>
      <c r="C2412" t="s">
        <v>2377</v>
      </c>
      <c r="D2412" t="s">
        <v>62</v>
      </c>
      <c r="E2412">
        <v>1</v>
      </c>
      <c r="F2412" t="s">
        <v>56</v>
      </c>
      <c r="G2412" t="s">
        <v>112</v>
      </c>
      <c r="H2412" t="s">
        <v>63</v>
      </c>
      <c r="I2412" t="s">
        <v>83</v>
      </c>
      <c r="J2412" t="s">
        <v>72</v>
      </c>
      <c r="K2412" t="s">
        <v>61</v>
      </c>
      <c r="L2412" t="s">
        <v>62</v>
      </c>
      <c r="M2412">
        <v>1</v>
      </c>
      <c r="N2412" t="s">
        <v>56</v>
      </c>
      <c r="O2412">
        <v>3</v>
      </c>
      <c r="P2412">
        <v>6</v>
      </c>
      <c r="Q2412">
        <v>9</v>
      </c>
      <c r="R2412" t="s">
        <v>63</v>
      </c>
      <c r="S2412" t="s">
        <v>100</v>
      </c>
      <c r="T2412" t="s">
        <v>84</v>
      </c>
      <c r="U2412" t="s">
        <v>60</v>
      </c>
      <c r="V2412" t="s">
        <v>66</v>
      </c>
      <c r="W2412" t="s">
        <v>67</v>
      </c>
      <c r="X2412">
        <v>4</v>
      </c>
      <c r="Y2412">
        <v>0</v>
      </c>
      <c r="Z2412">
        <v>3</v>
      </c>
      <c r="AA2412">
        <v>0</v>
      </c>
      <c r="AB2412">
        <v>7</v>
      </c>
      <c r="AC2412">
        <v>8</v>
      </c>
      <c r="AD2412">
        <v>1</v>
      </c>
      <c r="AE2412">
        <v>5</v>
      </c>
      <c r="AF2412">
        <v>4</v>
      </c>
      <c r="AG2412">
        <v>1</v>
      </c>
      <c r="AH2412">
        <v>5</v>
      </c>
      <c r="AI2412">
        <v>6</v>
      </c>
      <c r="AJ2412">
        <v>5</v>
      </c>
      <c r="AK2412">
        <v>4</v>
      </c>
      <c r="AL2412">
        <v>6</v>
      </c>
      <c r="AM2412">
        <v>5</v>
      </c>
      <c r="AN2412">
        <v>6</v>
      </c>
      <c r="AO2412">
        <v>5</v>
      </c>
      <c r="AP2412">
        <v>9</v>
      </c>
      <c r="AQ2412">
        <v>5</v>
      </c>
      <c r="AR2412">
        <v>5</v>
      </c>
      <c r="AS2412" t="s">
        <v>68</v>
      </c>
      <c r="AT2412" t="s">
        <v>68</v>
      </c>
      <c r="AU2412" t="s">
        <v>68</v>
      </c>
      <c r="AV2412" t="s">
        <v>68</v>
      </c>
      <c r="AW2412" t="s">
        <v>68</v>
      </c>
      <c r="AX2412" t="s">
        <v>68</v>
      </c>
      <c r="AY2412" t="s">
        <v>68</v>
      </c>
      <c r="AZ2412" t="s">
        <v>68</v>
      </c>
      <c r="BA2412" t="s">
        <v>68</v>
      </c>
      <c r="BB2412" t="s">
        <v>68</v>
      </c>
      <c r="BC2412" t="s">
        <v>68</v>
      </c>
      <c r="BD2412" t="s">
        <v>68</v>
      </c>
      <c r="BE2412" t="s">
        <v>68</v>
      </c>
      <c r="BF2412" t="s">
        <v>68</v>
      </c>
      <c r="BG2412" t="s">
        <v>68</v>
      </c>
      <c r="BH2412" t="s">
        <v>80</v>
      </c>
      <c r="BI2412" t="s">
        <v>84</v>
      </c>
      <c r="BJ2412">
        <v>0.71799999999999997</v>
      </c>
    </row>
    <row r="2413" spans="1:62" hidden="1" x14ac:dyDescent="0.3">
      <c r="A2413">
        <v>2016</v>
      </c>
      <c r="B2413" t="s">
        <v>53</v>
      </c>
      <c r="C2413" t="s">
        <v>2378</v>
      </c>
      <c r="D2413" t="s">
        <v>62</v>
      </c>
      <c r="E2413">
        <v>1</v>
      </c>
      <c r="F2413" t="s">
        <v>56</v>
      </c>
      <c r="G2413" t="s">
        <v>112</v>
      </c>
      <c r="H2413" t="s">
        <v>63</v>
      </c>
      <c r="I2413" t="s">
        <v>83</v>
      </c>
      <c r="J2413" t="s">
        <v>72</v>
      </c>
      <c r="K2413" t="s">
        <v>61</v>
      </c>
      <c r="L2413" t="s">
        <v>62</v>
      </c>
      <c r="M2413">
        <v>1</v>
      </c>
      <c r="N2413" t="s">
        <v>56</v>
      </c>
      <c r="O2413">
        <v>4</v>
      </c>
      <c r="P2413">
        <v>7</v>
      </c>
      <c r="Q2413">
        <v>10</v>
      </c>
      <c r="R2413" t="s">
        <v>63</v>
      </c>
      <c r="S2413" t="s">
        <v>100</v>
      </c>
      <c r="T2413" t="s">
        <v>84</v>
      </c>
      <c r="U2413" t="s">
        <v>60</v>
      </c>
      <c r="V2413" t="s">
        <v>66</v>
      </c>
      <c r="W2413" t="s">
        <v>67</v>
      </c>
      <c r="X2413">
        <v>4</v>
      </c>
      <c r="Y2413">
        <v>0</v>
      </c>
      <c r="Z2413">
        <v>3</v>
      </c>
      <c r="AA2413">
        <v>0</v>
      </c>
      <c r="AB2413">
        <v>7</v>
      </c>
      <c r="AC2413">
        <v>6</v>
      </c>
      <c r="AD2413">
        <v>5</v>
      </c>
      <c r="AE2413">
        <v>4</v>
      </c>
      <c r="AF2413">
        <v>2</v>
      </c>
      <c r="AG2413">
        <v>4</v>
      </c>
      <c r="AH2413">
        <v>7</v>
      </c>
      <c r="AI2413" t="s">
        <v>68</v>
      </c>
      <c r="AJ2413">
        <v>7</v>
      </c>
      <c r="AK2413">
        <v>7</v>
      </c>
      <c r="AL2413">
        <v>5</v>
      </c>
      <c r="AM2413">
        <v>8</v>
      </c>
      <c r="AN2413">
        <v>7</v>
      </c>
      <c r="AO2413" t="s">
        <v>68</v>
      </c>
      <c r="AP2413" t="s">
        <v>68</v>
      </c>
      <c r="AQ2413" t="s">
        <v>68</v>
      </c>
      <c r="AR2413" t="s">
        <v>68</v>
      </c>
      <c r="AS2413" t="s">
        <v>68</v>
      </c>
      <c r="AT2413" t="s">
        <v>68</v>
      </c>
      <c r="AU2413" t="s">
        <v>68</v>
      </c>
      <c r="AV2413" t="s">
        <v>68</v>
      </c>
      <c r="AW2413" t="s">
        <v>68</v>
      </c>
      <c r="AX2413" t="s">
        <v>68</v>
      </c>
      <c r="AY2413" t="s">
        <v>68</v>
      </c>
      <c r="AZ2413" t="s">
        <v>68</v>
      </c>
      <c r="BA2413" t="s">
        <v>68</v>
      </c>
      <c r="BB2413" t="s">
        <v>68</v>
      </c>
      <c r="BC2413" t="s">
        <v>68</v>
      </c>
      <c r="BD2413" t="s">
        <v>69</v>
      </c>
      <c r="BE2413" t="s">
        <v>84</v>
      </c>
      <c r="BF2413">
        <v>0.80700000000000005</v>
      </c>
    </row>
    <row r="2414" spans="1:62" hidden="1" x14ac:dyDescent="0.3">
      <c r="A2414">
        <v>2016</v>
      </c>
      <c r="B2414" t="s">
        <v>53</v>
      </c>
      <c r="C2414" t="s">
        <v>2379</v>
      </c>
      <c r="D2414" t="s">
        <v>62</v>
      </c>
      <c r="E2414">
        <v>1</v>
      </c>
      <c r="F2414" t="s">
        <v>56</v>
      </c>
      <c r="G2414" t="s">
        <v>112</v>
      </c>
      <c r="H2414" t="s">
        <v>63</v>
      </c>
      <c r="I2414" t="s">
        <v>83</v>
      </c>
      <c r="J2414" t="s">
        <v>72</v>
      </c>
      <c r="K2414" t="s">
        <v>61</v>
      </c>
      <c r="L2414" t="s">
        <v>62</v>
      </c>
      <c r="M2414">
        <v>1</v>
      </c>
      <c r="N2414" t="s">
        <v>56</v>
      </c>
      <c r="O2414">
        <v>4</v>
      </c>
      <c r="P2414">
        <v>8</v>
      </c>
      <c r="Q2414">
        <v>11</v>
      </c>
      <c r="R2414" t="s">
        <v>63</v>
      </c>
      <c r="S2414" t="s">
        <v>100</v>
      </c>
      <c r="T2414" t="s">
        <v>65</v>
      </c>
      <c r="U2414" t="s">
        <v>60</v>
      </c>
      <c r="V2414" t="s">
        <v>66</v>
      </c>
      <c r="W2414" t="s">
        <v>67</v>
      </c>
      <c r="X2414">
        <v>4</v>
      </c>
      <c r="Y2414">
        <v>0</v>
      </c>
      <c r="Z2414">
        <v>3</v>
      </c>
      <c r="AA2414">
        <v>0</v>
      </c>
      <c r="AB2414">
        <v>7</v>
      </c>
      <c r="AC2414">
        <v>4</v>
      </c>
      <c r="AD2414">
        <v>3</v>
      </c>
      <c r="AE2414">
        <v>1</v>
      </c>
      <c r="AF2414">
        <v>3</v>
      </c>
      <c r="AG2414">
        <v>5</v>
      </c>
      <c r="AH2414">
        <v>4</v>
      </c>
      <c r="AI2414">
        <v>5</v>
      </c>
      <c r="AJ2414">
        <v>2</v>
      </c>
      <c r="AK2414">
        <v>5</v>
      </c>
      <c r="AL2414">
        <v>7</v>
      </c>
      <c r="AM2414">
        <v>8</v>
      </c>
      <c r="AN2414">
        <v>7</v>
      </c>
      <c r="AO2414">
        <v>7</v>
      </c>
      <c r="AP2414" t="s">
        <v>68</v>
      </c>
      <c r="AQ2414" t="s">
        <v>68</v>
      </c>
      <c r="AR2414" t="s">
        <v>68</v>
      </c>
      <c r="AS2414" t="s">
        <v>68</v>
      </c>
      <c r="AT2414" t="s">
        <v>68</v>
      </c>
      <c r="AU2414" t="s">
        <v>68</v>
      </c>
      <c r="AV2414" t="s">
        <v>68</v>
      </c>
      <c r="AW2414" t="s">
        <v>68</v>
      </c>
      <c r="AX2414" t="s">
        <v>68</v>
      </c>
      <c r="AY2414" t="s">
        <v>68</v>
      </c>
      <c r="AZ2414" t="s">
        <v>68</v>
      </c>
      <c r="BA2414" t="s">
        <v>68</v>
      </c>
      <c r="BB2414" t="s">
        <v>68</v>
      </c>
      <c r="BC2414" t="s">
        <v>68</v>
      </c>
      <c r="BD2414" t="s">
        <v>68</v>
      </c>
      <c r="BE2414" t="s">
        <v>69</v>
      </c>
      <c r="BF2414" t="s">
        <v>84</v>
      </c>
      <c r="BG2414">
        <v>0.71799999999999997</v>
      </c>
    </row>
    <row r="2415" spans="1:62" hidden="1" x14ac:dyDescent="0.3">
      <c r="A2415">
        <v>2016</v>
      </c>
      <c r="B2415" t="s">
        <v>53</v>
      </c>
      <c r="C2415" t="s">
        <v>2380</v>
      </c>
      <c r="D2415" t="s">
        <v>62</v>
      </c>
      <c r="E2415">
        <v>1</v>
      </c>
      <c r="F2415" t="s">
        <v>56</v>
      </c>
      <c r="G2415" t="s">
        <v>112</v>
      </c>
      <c r="H2415" t="s">
        <v>63</v>
      </c>
      <c r="I2415" t="s">
        <v>59</v>
      </c>
      <c r="J2415" t="s">
        <v>72</v>
      </c>
      <c r="K2415" t="s">
        <v>61</v>
      </c>
      <c r="L2415" t="s">
        <v>62</v>
      </c>
      <c r="M2415">
        <v>1</v>
      </c>
      <c r="N2415" t="s">
        <v>56</v>
      </c>
      <c r="O2415">
        <v>4</v>
      </c>
      <c r="P2415">
        <v>8</v>
      </c>
      <c r="Q2415">
        <v>12</v>
      </c>
      <c r="R2415" t="s">
        <v>63</v>
      </c>
      <c r="S2415" t="s">
        <v>100</v>
      </c>
      <c r="T2415" t="s">
        <v>65</v>
      </c>
      <c r="U2415" t="s">
        <v>60</v>
      </c>
      <c r="V2415" t="s">
        <v>66</v>
      </c>
      <c r="W2415" t="s">
        <v>67</v>
      </c>
      <c r="X2415">
        <v>4</v>
      </c>
      <c r="Y2415">
        <v>0</v>
      </c>
      <c r="Z2415">
        <v>3</v>
      </c>
      <c r="AA2415">
        <v>0</v>
      </c>
      <c r="AB2415">
        <v>7</v>
      </c>
      <c r="AC2415">
        <v>4</v>
      </c>
      <c r="AD2415">
        <v>0</v>
      </c>
      <c r="AE2415">
        <v>5</v>
      </c>
      <c r="AF2415" t="s">
        <v>68</v>
      </c>
      <c r="AG2415">
        <v>0</v>
      </c>
      <c r="AH2415">
        <v>5</v>
      </c>
      <c r="AI2415">
        <v>3</v>
      </c>
      <c r="AJ2415" t="s">
        <v>68</v>
      </c>
      <c r="AK2415">
        <v>6</v>
      </c>
      <c r="AL2415">
        <v>5</v>
      </c>
      <c r="AM2415">
        <v>3</v>
      </c>
      <c r="AN2415">
        <v>7</v>
      </c>
      <c r="AO2415">
        <v>2</v>
      </c>
      <c r="AP2415">
        <v>5</v>
      </c>
      <c r="AQ2415" t="s">
        <v>68</v>
      </c>
      <c r="AR2415" t="s">
        <v>68</v>
      </c>
      <c r="AS2415" t="s">
        <v>68</v>
      </c>
      <c r="AT2415" t="s">
        <v>68</v>
      </c>
      <c r="AU2415" t="s">
        <v>68</v>
      </c>
      <c r="AV2415" t="s">
        <v>68</v>
      </c>
      <c r="AW2415" t="s">
        <v>68</v>
      </c>
      <c r="AX2415" t="s">
        <v>68</v>
      </c>
      <c r="AY2415" t="s">
        <v>68</v>
      </c>
      <c r="AZ2415" t="s">
        <v>68</v>
      </c>
      <c r="BA2415" t="s">
        <v>68</v>
      </c>
      <c r="BB2415" t="s">
        <v>68</v>
      </c>
      <c r="BC2415" t="s">
        <v>68</v>
      </c>
      <c r="BD2415" t="s">
        <v>68</v>
      </c>
      <c r="BE2415" t="s">
        <v>68</v>
      </c>
      <c r="BF2415" t="s">
        <v>69</v>
      </c>
      <c r="BG2415" t="s">
        <v>65</v>
      </c>
      <c r="BH2415">
        <v>1</v>
      </c>
    </row>
    <row r="2416" spans="1:62" hidden="1" x14ac:dyDescent="0.3">
      <c r="A2416">
        <v>2016</v>
      </c>
      <c r="B2416" t="s">
        <v>53</v>
      </c>
      <c r="C2416" t="s">
        <v>2381</v>
      </c>
      <c r="D2416" t="s">
        <v>62</v>
      </c>
      <c r="E2416">
        <v>1</v>
      </c>
      <c r="F2416" t="s">
        <v>56</v>
      </c>
      <c r="G2416" t="s">
        <v>112</v>
      </c>
      <c r="H2416" t="s">
        <v>63</v>
      </c>
      <c r="I2416" t="s">
        <v>59</v>
      </c>
      <c r="J2416" t="s">
        <v>72</v>
      </c>
      <c r="K2416" t="s">
        <v>61</v>
      </c>
      <c r="L2416" t="s">
        <v>62</v>
      </c>
      <c r="M2416">
        <v>1</v>
      </c>
      <c r="N2416" t="s">
        <v>56</v>
      </c>
      <c r="O2416">
        <v>5</v>
      </c>
      <c r="P2416">
        <v>9</v>
      </c>
      <c r="Q2416">
        <v>13</v>
      </c>
      <c r="R2416" t="s">
        <v>63</v>
      </c>
      <c r="S2416" t="s">
        <v>100</v>
      </c>
      <c r="T2416" t="s">
        <v>65</v>
      </c>
      <c r="U2416" t="s">
        <v>60</v>
      </c>
      <c r="V2416" t="s">
        <v>66</v>
      </c>
      <c r="W2416" t="s">
        <v>67</v>
      </c>
      <c r="X2416">
        <v>4</v>
      </c>
      <c r="Y2416">
        <v>0</v>
      </c>
      <c r="Z2416">
        <v>3</v>
      </c>
      <c r="AA2416">
        <v>0</v>
      </c>
      <c r="AB2416">
        <v>7</v>
      </c>
      <c r="AC2416">
        <v>2</v>
      </c>
      <c r="AD2416">
        <v>1</v>
      </c>
      <c r="AE2416">
        <v>5</v>
      </c>
      <c r="AF2416">
        <v>2</v>
      </c>
      <c r="AG2416">
        <v>5</v>
      </c>
      <c r="AH2416">
        <v>4</v>
      </c>
      <c r="AI2416">
        <v>5</v>
      </c>
      <c r="AJ2416">
        <v>0</v>
      </c>
      <c r="AK2416">
        <v>2</v>
      </c>
      <c r="AL2416">
        <v>5</v>
      </c>
      <c r="AM2416">
        <v>4</v>
      </c>
      <c r="AN2416">
        <v>5</v>
      </c>
      <c r="AO2416">
        <v>5</v>
      </c>
      <c r="AP2416">
        <v>5</v>
      </c>
      <c r="AQ2416">
        <v>2</v>
      </c>
      <c r="AR2416">
        <v>5</v>
      </c>
      <c r="AS2416" t="s">
        <v>68</v>
      </c>
      <c r="AT2416" t="s">
        <v>68</v>
      </c>
      <c r="AU2416" t="s">
        <v>68</v>
      </c>
      <c r="AV2416" t="s">
        <v>68</v>
      </c>
      <c r="AW2416" t="s">
        <v>68</v>
      </c>
      <c r="AX2416" t="s">
        <v>68</v>
      </c>
      <c r="AY2416" t="s">
        <v>68</v>
      </c>
      <c r="AZ2416" t="s">
        <v>68</v>
      </c>
      <c r="BA2416" t="s">
        <v>68</v>
      </c>
      <c r="BB2416" t="s">
        <v>68</v>
      </c>
      <c r="BC2416" t="s">
        <v>68</v>
      </c>
      <c r="BD2416" t="s">
        <v>68</v>
      </c>
      <c r="BE2416" t="s">
        <v>68</v>
      </c>
      <c r="BF2416" t="s">
        <v>68</v>
      </c>
      <c r="BG2416" t="s">
        <v>68</v>
      </c>
      <c r="BH2416" t="s">
        <v>80</v>
      </c>
      <c r="BI2416" t="s">
        <v>65</v>
      </c>
      <c r="BJ2416">
        <v>1</v>
      </c>
    </row>
    <row r="2417" spans="1:63" hidden="1" x14ac:dyDescent="0.3">
      <c r="A2417">
        <v>2016</v>
      </c>
      <c r="B2417" t="s">
        <v>53</v>
      </c>
      <c r="C2417" t="s">
        <v>2382</v>
      </c>
      <c r="D2417" t="s">
        <v>62</v>
      </c>
      <c r="E2417">
        <v>1</v>
      </c>
      <c r="F2417" t="s">
        <v>56</v>
      </c>
      <c r="G2417" t="s">
        <v>112</v>
      </c>
      <c r="H2417" t="s">
        <v>63</v>
      </c>
      <c r="I2417" t="s">
        <v>83</v>
      </c>
      <c r="J2417" t="s">
        <v>72</v>
      </c>
      <c r="K2417" t="s">
        <v>61</v>
      </c>
      <c r="L2417" t="s">
        <v>62</v>
      </c>
      <c r="M2417">
        <v>1</v>
      </c>
      <c r="N2417" t="s">
        <v>56</v>
      </c>
      <c r="O2417">
        <v>1</v>
      </c>
      <c r="P2417">
        <v>1</v>
      </c>
      <c r="Q2417">
        <v>1</v>
      </c>
      <c r="R2417" t="s">
        <v>63</v>
      </c>
      <c r="S2417" t="s">
        <v>100</v>
      </c>
      <c r="T2417" t="s">
        <v>84</v>
      </c>
      <c r="U2417" t="s">
        <v>60</v>
      </c>
      <c r="V2417" t="s">
        <v>66</v>
      </c>
      <c r="W2417" t="s">
        <v>67</v>
      </c>
      <c r="X2417">
        <v>4</v>
      </c>
      <c r="Y2417">
        <v>0</v>
      </c>
      <c r="Z2417">
        <v>3</v>
      </c>
      <c r="AA2417">
        <v>0</v>
      </c>
      <c r="AB2417">
        <v>7</v>
      </c>
      <c r="AC2417">
        <v>8</v>
      </c>
      <c r="AD2417">
        <v>5</v>
      </c>
      <c r="AE2417" t="s">
        <v>68</v>
      </c>
      <c r="AF2417">
        <v>4</v>
      </c>
      <c r="AG2417">
        <v>5</v>
      </c>
      <c r="AH2417">
        <v>4</v>
      </c>
      <c r="AI2417">
        <v>5</v>
      </c>
      <c r="AJ2417">
        <v>8</v>
      </c>
      <c r="AK2417">
        <v>5</v>
      </c>
      <c r="AL2417" t="s">
        <v>68</v>
      </c>
      <c r="AM2417">
        <v>6</v>
      </c>
      <c r="AN2417">
        <v>5</v>
      </c>
      <c r="AO2417">
        <v>10</v>
      </c>
      <c r="AP2417">
        <v>8</v>
      </c>
      <c r="AQ2417">
        <v>5</v>
      </c>
      <c r="AR2417">
        <v>9</v>
      </c>
      <c r="AS2417">
        <v>5</v>
      </c>
      <c r="AT2417" t="s">
        <v>68</v>
      </c>
      <c r="AU2417" t="s">
        <v>68</v>
      </c>
      <c r="AV2417" t="s">
        <v>68</v>
      </c>
      <c r="AW2417" t="s">
        <v>68</v>
      </c>
      <c r="AX2417" t="s">
        <v>68</v>
      </c>
      <c r="AY2417" t="s">
        <v>68</v>
      </c>
      <c r="AZ2417" t="s">
        <v>68</v>
      </c>
      <c r="BA2417" t="s">
        <v>68</v>
      </c>
      <c r="BB2417" t="s">
        <v>68</v>
      </c>
      <c r="BC2417" t="s">
        <v>68</v>
      </c>
      <c r="BD2417" t="s">
        <v>68</v>
      </c>
      <c r="BE2417" t="s">
        <v>68</v>
      </c>
      <c r="BF2417" t="s">
        <v>68</v>
      </c>
      <c r="BG2417" t="s">
        <v>68</v>
      </c>
      <c r="BH2417" t="s">
        <v>68</v>
      </c>
      <c r="BI2417" t="s">
        <v>69</v>
      </c>
      <c r="BJ2417" t="s">
        <v>84</v>
      </c>
      <c r="BK2417">
        <v>0.71799999999999997</v>
      </c>
    </row>
    <row r="2418" spans="1:63" hidden="1" x14ac:dyDescent="0.3">
      <c r="A2418">
        <v>2016</v>
      </c>
      <c r="B2418" t="s">
        <v>53</v>
      </c>
      <c r="C2418" t="s">
        <v>2383</v>
      </c>
      <c r="D2418" t="s">
        <v>62</v>
      </c>
      <c r="E2418">
        <v>1</v>
      </c>
      <c r="F2418" t="s">
        <v>56</v>
      </c>
      <c r="G2418" t="s">
        <v>112</v>
      </c>
      <c r="H2418" t="s">
        <v>63</v>
      </c>
      <c r="I2418" t="s">
        <v>83</v>
      </c>
      <c r="J2418" t="s">
        <v>72</v>
      </c>
      <c r="K2418" t="s">
        <v>61</v>
      </c>
      <c r="L2418" t="s">
        <v>62</v>
      </c>
      <c r="M2418">
        <v>1</v>
      </c>
      <c r="N2418" t="s">
        <v>56</v>
      </c>
      <c r="O2418">
        <v>6</v>
      </c>
      <c r="P2418">
        <v>11</v>
      </c>
      <c r="Q2418">
        <v>16</v>
      </c>
      <c r="R2418" t="s">
        <v>63</v>
      </c>
      <c r="S2418" t="s">
        <v>100</v>
      </c>
      <c r="T2418" t="s">
        <v>84</v>
      </c>
      <c r="U2418" t="s">
        <v>60</v>
      </c>
      <c r="V2418" t="s">
        <v>66</v>
      </c>
      <c r="W2418" t="s">
        <v>67</v>
      </c>
      <c r="X2418">
        <v>4</v>
      </c>
      <c r="Y2418">
        <v>0</v>
      </c>
      <c r="Z2418">
        <v>3</v>
      </c>
      <c r="AA2418">
        <v>0</v>
      </c>
      <c r="AB2418">
        <v>7</v>
      </c>
      <c r="AC2418">
        <v>7</v>
      </c>
      <c r="AD2418">
        <v>5</v>
      </c>
      <c r="AE2418">
        <v>4</v>
      </c>
      <c r="AF2418">
        <v>5</v>
      </c>
      <c r="AG2418">
        <v>5</v>
      </c>
      <c r="AH2418">
        <v>7</v>
      </c>
      <c r="AI2418">
        <v>5</v>
      </c>
      <c r="AJ2418">
        <v>3</v>
      </c>
      <c r="AK2418">
        <v>5</v>
      </c>
      <c r="AL2418" t="s">
        <v>68</v>
      </c>
      <c r="AM2418">
        <v>9</v>
      </c>
      <c r="AN2418">
        <v>9</v>
      </c>
      <c r="AO2418">
        <v>8</v>
      </c>
      <c r="AP2418">
        <v>5</v>
      </c>
      <c r="AQ2418">
        <v>10</v>
      </c>
      <c r="AR2418" t="s">
        <v>68</v>
      </c>
      <c r="AS2418" t="s">
        <v>68</v>
      </c>
      <c r="AT2418" t="s">
        <v>68</v>
      </c>
      <c r="AU2418" t="s">
        <v>68</v>
      </c>
      <c r="AV2418" t="s">
        <v>68</v>
      </c>
      <c r="AW2418" t="s">
        <v>68</v>
      </c>
      <c r="AX2418" t="s">
        <v>68</v>
      </c>
      <c r="AY2418" t="s">
        <v>68</v>
      </c>
      <c r="AZ2418" t="s">
        <v>68</v>
      </c>
      <c r="BA2418" t="s">
        <v>68</v>
      </c>
      <c r="BB2418" t="s">
        <v>68</v>
      </c>
      <c r="BC2418" t="s">
        <v>68</v>
      </c>
      <c r="BD2418" t="s">
        <v>68</v>
      </c>
      <c r="BE2418" t="s">
        <v>68</v>
      </c>
      <c r="BF2418" t="s">
        <v>68</v>
      </c>
      <c r="BG2418" t="s">
        <v>69</v>
      </c>
      <c r="BH2418" t="s">
        <v>84</v>
      </c>
      <c r="BI2418">
        <v>0.71799999999999997</v>
      </c>
    </row>
    <row r="2419" spans="1:63" hidden="1" x14ac:dyDescent="0.3">
      <c r="A2419">
        <v>2016</v>
      </c>
      <c r="B2419" t="s">
        <v>53</v>
      </c>
      <c r="C2419" t="s">
        <v>2384</v>
      </c>
      <c r="D2419" t="s">
        <v>62</v>
      </c>
      <c r="E2419">
        <v>1</v>
      </c>
      <c r="F2419" t="s">
        <v>56</v>
      </c>
      <c r="G2419" t="s">
        <v>112</v>
      </c>
      <c r="H2419" t="s">
        <v>63</v>
      </c>
      <c r="I2419" t="s">
        <v>59</v>
      </c>
      <c r="J2419" t="s">
        <v>72</v>
      </c>
      <c r="K2419" t="s">
        <v>61</v>
      </c>
      <c r="L2419" t="s">
        <v>62</v>
      </c>
      <c r="M2419">
        <v>1</v>
      </c>
      <c r="N2419" t="s">
        <v>56</v>
      </c>
      <c r="O2419">
        <v>6</v>
      </c>
      <c r="P2419">
        <v>12</v>
      </c>
      <c r="Q2419">
        <v>18</v>
      </c>
      <c r="R2419" t="s">
        <v>63</v>
      </c>
      <c r="S2419" t="s">
        <v>100</v>
      </c>
      <c r="T2419" t="s">
        <v>65</v>
      </c>
      <c r="U2419" t="s">
        <v>60</v>
      </c>
      <c r="V2419" t="s">
        <v>66</v>
      </c>
      <c r="W2419" t="s">
        <v>67</v>
      </c>
      <c r="X2419">
        <v>4</v>
      </c>
      <c r="Y2419">
        <v>0</v>
      </c>
      <c r="Z2419">
        <v>3</v>
      </c>
      <c r="AA2419">
        <v>0</v>
      </c>
      <c r="AB2419">
        <v>7</v>
      </c>
      <c r="AC2419">
        <v>2</v>
      </c>
      <c r="AD2419">
        <v>1</v>
      </c>
      <c r="AE2419">
        <v>5</v>
      </c>
      <c r="AF2419" t="s">
        <v>68</v>
      </c>
      <c r="AG2419">
        <v>0</v>
      </c>
      <c r="AH2419">
        <v>5</v>
      </c>
      <c r="AI2419">
        <v>1</v>
      </c>
      <c r="AJ2419">
        <v>5</v>
      </c>
      <c r="AK2419" t="s">
        <v>68</v>
      </c>
      <c r="AL2419">
        <v>6</v>
      </c>
      <c r="AM2419">
        <v>1</v>
      </c>
      <c r="AN2419">
        <v>5</v>
      </c>
      <c r="AO2419">
        <v>2</v>
      </c>
      <c r="AP2419">
        <v>5</v>
      </c>
      <c r="AQ2419">
        <v>2</v>
      </c>
      <c r="AR2419" t="s">
        <v>68</v>
      </c>
      <c r="AS2419" t="s">
        <v>68</v>
      </c>
      <c r="AT2419" t="s">
        <v>68</v>
      </c>
      <c r="AU2419" t="s">
        <v>68</v>
      </c>
      <c r="AV2419" t="s">
        <v>68</v>
      </c>
      <c r="AW2419" t="s">
        <v>68</v>
      </c>
      <c r="AX2419" t="s">
        <v>68</v>
      </c>
      <c r="AY2419" t="s">
        <v>68</v>
      </c>
      <c r="AZ2419" t="s">
        <v>68</v>
      </c>
      <c r="BA2419" t="s">
        <v>68</v>
      </c>
      <c r="BB2419" t="s">
        <v>68</v>
      </c>
      <c r="BC2419" t="s">
        <v>68</v>
      </c>
      <c r="BD2419" t="s">
        <v>68</v>
      </c>
      <c r="BE2419" t="s">
        <v>68</v>
      </c>
      <c r="BF2419" t="s">
        <v>68</v>
      </c>
      <c r="BG2419" t="s">
        <v>69</v>
      </c>
      <c r="BH2419" t="s">
        <v>65</v>
      </c>
      <c r="BI2419">
        <v>1</v>
      </c>
    </row>
    <row r="2420" spans="1:63" hidden="1" x14ac:dyDescent="0.3">
      <c r="A2420">
        <v>2016</v>
      </c>
      <c r="B2420" t="s">
        <v>53</v>
      </c>
      <c r="C2420" t="s">
        <v>2385</v>
      </c>
      <c r="D2420" t="s">
        <v>62</v>
      </c>
      <c r="E2420">
        <v>1</v>
      </c>
      <c r="F2420" t="s">
        <v>56</v>
      </c>
      <c r="G2420" t="s">
        <v>112</v>
      </c>
      <c r="H2420" t="s">
        <v>63</v>
      </c>
      <c r="I2420" t="s">
        <v>83</v>
      </c>
      <c r="J2420" t="s">
        <v>72</v>
      </c>
      <c r="K2420" t="s">
        <v>61</v>
      </c>
      <c r="L2420" t="s">
        <v>62</v>
      </c>
      <c r="M2420">
        <v>1</v>
      </c>
      <c r="N2420" t="s">
        <v>56</v>
      </c>
      <c r="O2420">
        <v>7</v>
      </c>
      <c r="P2420">
        <v>13</v>
      </c>
      <c r="Q2420">
        <v>19</v>
      </c>
      <c r="R2420" t="s">
        <v>63</v>
      </c>
      <c r="S2420" t="s">
        <v>100</v>
      </c>
      <c r="T2420" t="s">
        <v>65</v>
      </c>
      <c r="U2420" t="s">
        <v>60</v>
      </c>
      <c r="V2420" t="s">
        <v>66</v>
      </c>
      <c r="W2420" t="s">
        <v>67</v>
      </c>
      <c r="X2420">
        <v>4</v>
      </c>
      <c r="Y2420">
        <v>0</v>
      </c>
      <c r="Z2420">
        <v>3</v>
      </c>
      <c r="AA2420">
        <v>0</v>
      </c>
      <c r="AB2420">
        <v>7</v>
      </c>
      <c r="AC2420">
        <v>6</v>
      </c>
      <c r="AD2420">
        <v>2</v>
      </c>
      <c r="AE2420">
        <v>2</v>
      </c>
      <c r="AF2420">
        <v>2</v>
      </c>
      <c r="AG2420">
        <v>1</v>
      </c>
      <c r="AH2420">
        <v>4</v>
      </c>
      <c r="AI2420">
        <v>5</v>
      </c>
      <c r="AJ2420">
        <v>9</v>
      </c>
      <c r="AK2420">
        <v>5</v>
      </c>
      <c r="AL2420">
        <v>8</v>
      </c>
      <c r="AM2420">
        <v>5</v>
      </c>
      <c r="AN2420">
        <v>4</v>
      </c>
      <c r="AO2420">
        <v>5</v>
      </c>
      <c r="AP2420">
        <v>5</v>
      </c>
      <c r="AQ2420">
        <v>5</v>
      </c>
      <c r="AR2420" t="s">
        <v>68</v>
      </c>
      <c r="AS2420" t="s">
        <v>68</v>
      </c>
      <c r="AT2420" t="s">
        <v>68</v>
      </c>
      <c r="AU2420" t="s">
        <v>68</v>
      </c>
      <c r="AV2420" t="s">
        <v>68</v>
      </c>
      <c r="AW2420" t="s">
        <v>68</v>
      </c>
      <c r="AX2420" t="s">
        <v>68</v>
      </c>
      <c r="AY2420" t="s">
        <v>68</v>
      </c>
      <c r="AZ2420" t="s">
        <v>68</v>
      </c>
      <c r="BA2420" t="s">
        <v>68</v>
      </c>
      <c r="BB2420" t="s">
        <v>68</v>
      </c>
      <c r="BC2420" t="s">
        <v>68</v>
      </c>
      <c r="BD2420" t="s">
        <v>68</v>
      </c>
      <c r="BE2420" t="s">
        <v>68</v>
      </c>
      <c r="BF2420" t="s">
        <v>68</v>
      </c>
      <c r="BG2420" t="s">
        <v>69</v>
      </c>
      <c r="BH2420" t="s">
        <v>84</v>
      </c>
      <c r="BI2420">
        <v>0.54500000000000004</v>
      </c>
    </row>
    <row r="2421" spans="1:63" hidden="1" x14ac:dyDescent="0.3">
      <c r="A2421">
        <v>2016</v>
      </c>
      <c r="B2421" t="s">
        <v>53</v>
      </c>
      <c r="C2421" t="s">
        <v>2386</v>
      </c>
      <c r="D2421" t="s">
        <v>62</v>
      </c>
      <c r="E2421">
        <v>1</v>
      </c>
      <c r="F2421" t="s">
        <v>56</v>
      </c>
      <c r="G2421" t="s">
        <v>112</v>
      </c>
      <c r="H2421" t="s">
        <v>63</v>
      </c>
      <c r="I2421" t="s">
        <v>83</v>
      </c>
      <c r="J2421" t="s">
        <v>72</v>
      </c>
      <c r="K2421" t="s">
        <v>61</v>
      </c>
      <c r="L2421" t="s">
        <v>62</v>
      </c>
      <c r="M2421">
        <v>1</v>
      </c>
      <c r="N2421" t="s">
        <v>56</v>
      </c>
      <c r="O2421">
        <v>7</v>
      </c>
      <c r="P2421">
        <v>14</v>
      </c>
      <c r="Q2421">
        <v>20</v>
      </c>
      <c r="R2421" t="s">
        <v>63</v>
      </c>
      <c r="S2421" t="s">
        <v>100</v>
      </c>
      <c r="T2421" t="s">
        <v>84</v>
      </c>
      <c r="U2421" t="s">
        <v>60</v>
      </c>
      <c r="V2421" t="s">
        <v>66</v>
      </c>
      <c r="W2421" t="s">
        <v>67</v>
      </c>
      <c r="X2421">
        <v>4</v>
      </c>
      <c r="Y2421">
        <v>0</v>
      </c>
      <c r="Z2421">
        <v>3</v>
      </c>
      <c r="AA2421">
        <v>0</v>
      </c>
      <c r="AB2421">
        <v>7</v>
      </c>
      <c r="AC2421">
        <v>8</v>
      </c>
      <c r="AD2421">
        <v>4</v>
      </c>
      <c r="AE2421">
        <v>5</v>
      </c>
      <c r="AF2421">
        <v>4</v>
      </c>
      <c r="AG2421">
        <v>4</v>
      </c>
      <c r="AH2421">
        <v>8</v>
      </c>
      <c r="AI2421">
        <v>5</v>
      </c>
      <c r="AJ2421" t="s">
        <v>68</v>
      </c>
      <c r="AK2421">
        <v>7</v>
      </c>
      <c r="AL2421">
        <v>5</v>
      </c>
      <c r="AM2421">
        <v>9</v>
      </c>
      <c r="AN2421">
        <v>5</v>
      </c>
      <c r="AO2421">
        <v>5</v>
      </c>
      <c r="AP2421">
        <v>5</v>
      </c>
      <c r="AQ2421">
        <v>10</v>
      </c>
      <c r="AR2421" t="s">
        <v>68</v>
      </c>
      <c r="AS2421" t="s">
        <v>68</v>
      </c>
      <c r="AT2421" t="s">
        <v>68</v>
      </c>
      <c r="AU2421" t="s">
        <v>68</v>
      </c>
      <c r="AV2421" t="s">
        <v>68</v>
      </c>
      <c r="AW2421" t="s">
        <v>68</v>
      </c>
      <c r="AX2421" t="s">
        <v>68</v>
      </c>
      <c r="AY2421" t="s">
        <v>68</v>
      </c>
      <c r="AZ2421" t="s">
        <v>68</v>
      </c>
      <c r="BA2421" t="s">
        <v>68</v>
      </c>
      <c r="BB2421" t="s">
        <v>68</v>
      </c>
      <c r="BC2421" t="s">
        <v>68</v>
      </c>
      <c r="BD2421" t="s">
        <v>68</v>
      </c>
      <c r="BE2421" t="s">
        <v>68</v>
      </c>
      <c r="BF2421" t="s">
        <v>68</v>
      </c>
      <c r="BG2421" t="s">
        <v>69</v>
      </c>
      <c r="BH2421" t="s">
        <v>84</v>
      </c>
      <c r="BI2421">
        <v>0.80700000000000005</v>
      </c>
    </row>
    <row r="2422" spans="1:63" hidden="1" x14ac:dyDescent="0.3">
      <c r="A2422">
        <v>2016</v>
      </c>
      <c r="B2422" t="s">
        <v>53</v>
      </c>
      <c r="C2422" t="s">
        <v>2387</v>
      </c>
      <c r="D2422" t="s">
        <v>62</v>
      </c>
      <c r="E2422">
        <v>1</v>
      </c>
      <c r="F2422" t="s">
        <v>56</v>
      </c>
      <c r="G2422" t="s">
        <v>112</v>
      </c>
      <c r="H2422" t="s">
        <v>63</v>
      </c>
      <c r="I2422" t="s">
        <v>59</v>
      </c>
      <c r="J2422" t="s">
        <v>72</v>
      </c>
      <c r="K2422" t="s">
        <v>61</v>
      </c>
      <c r="L2422" t="s">
        <v>62</v>
      </c>
      <c r="M2422">
        <v>1</v>
      </c>
      <c r="N2422" t="s">
        <v>56</v>
      </c>
      <c r="O2422">
        <v>8</v>
      </c>
      <c r="P2422">
        <v>15</v>
      </c>
      <c r="Q2422">
        <v>22</v>
      </c>
      <c r="R2422" t="s">
        <v>63</v>
      </c>
      <c r="S2422" t="s">
        <v>100</v>
      </c>
      <c r="T2422" t="s">
        <v>84</v>
      </c>
      <c r="U2422" t="s">
        <v>155</v>
      </c>
      <c r="V2422" t="s">
        <v>66</v>
      </c>
      <c r="W2422" t="s">
        <v>67</v>
      </c>
      <c r="X2422">
        <v>4</v>
      </c>
      <c r="Y2422">
        <v>0</v>
      </c>
      <c r="Z2422">
        <v>3</v>
      </c>
      <c r="AA2422">
        <v>0</v>
      </c>
      <c r="AB2422">
        <v>7</v>
      </c>
      <c r="AC2422">
        <v>5</v>
      </c>
      <c r="AD2422">
        <v>3</v>
      </c>
      <c r="AE2422">
        <v>1</v>
      </c>
      <c r="AF2422">
        <v>4</v>
      </c>
      <c r="AG2422">
        <v>5</v>
      </c>
      <c r="AH2422">
        <v>5</v>
      </c>
      <c r="AI2422">
        <v>2</v>
      </c>
      <c r="AJ2422">
        <v>5</v>
      </c>
      <c r="AK2422">
        <v>6</v>
      </c>
      <c r="AL2422">
        <v>8</v>
      </c>
      <c r="AM2422">
        <v>5</v>
      </c>
      <c r="AN2422">
        <v>5</v>
      </c>
      <c r="AO2422">
        <v>5</v>
      </c>
      <c r="AP2422">
        <v>9</v>
      </c>
      <c r="AQ2422" t="s">
        <v>68</v>
      </c>
      <c r="AR2422" t="s">
        <v>68</v>
      </c>
      <c r="AS2422" t="s">
        <v>68</v>
      </c>
      <c r="AT2422" t="s">
        <v>68</v>
      </c>
      <c r="AU2422" t="s">
        <v>68</v>
      </c>
      <c r="AV2422" t="s">
        <v>68</v>
      </c>
      <c r="AW2422" t="s">
        <v>68</v>
      </c>
      <c r="AX2422" t="s">
        <v>68</v>
      </c>
      <c r="AY2422" t="s">
        <v>68</v>
      </c>
      <c r="AZ2422" t="s">
        <v>68</v>
      </c>
      <c r="BA2422" t="s">
        <v>68</v>
      </c>
      <c r="BB2422" t="s">
        <v>68</v>
      </c>
      <c r="BC2422" t="s">
        <v>68</v>
      </c>
      <c r="BD2422" t="s">
        <v>68</v>
      </c>
      <c r="BE2422" t="s">
        <v>68</v>
      </c>
      <c r="BF2422" t="s">
        <v>69</v>
      </c>
      <c r="BG2422" t="s">
        <v>65</v>
      </c>
      <c r="BH2422">
        <v>0.79700000000000004</v>
      </c>
    </row>
    <row r="2423" spans="1:63" hidden="1" x14ac:dyDescent="0.3">
      <c r="A2423">
        <v>2016</v>
      </c>
      <c r="B2423" t="s">
        <v>53</v>
      </c>
      <c r="C2423" t="s">
        <v>2388</v>
      </c>
      <c r="D2423" t="s">
        <v>62</v>
      </c>
      <c r="E2423">
        <v>1</v>
      </c>
      <c r="F2423" t="s">
        <v>71</v>
      </c>
      <c r="G2423" t="s">
        <v>112</v>
      </c>
      <c r="H2423" t="s">
        <v>63</v>
      </c>
      <c r="I2423" t="s">
        <v>77</v>
      </c>
      <c r="J2423" t="s">
        <v>763</v>
      </c>
      <c r="K2423" t="s">
        <v>61</v>
      </c>
      <c r="L2423" t="s">
        <v>62</v>
      </c>
      <c r="M2423">
        <v>1</v>
      </c>
      <c r="N2423" t="s">
        <v>71</v>
      </c>
      <c r="O2423">
        <v>3</v>
      </c>
      <c r="P2423">
        <v>5</v>
      </c>
      <c r="Q2423">
        <v>7</v>
      </c>
      <c r="R2423" t="s">
        <v>63</v>
      </c>
      <c r="S2423" t="s">
        <v>100</v>
      </c>
      <c r="T2423" t="s">
        <v>79</v>
      </c>
      <c r="U2423" t="s">
        <v>763</v>
      </c>
      <c r="V2423" t="s">
        <v>66</v>
      </c>
      <c r="W2423" t="s">
        <v>67</v>
      </c>
      <c r="X2423">
        <v>4</v>
      </c>
      <c r="Y2423">
        <v>0</v>
      </c>
      <c r="Z2423">
        <v>3</v>
      </c>
      <c r="AA2423">
        <v>0</v>
      </c>
      <c r="AB2423">
        <v>7</v>
      </c>
      <c r="AC2423">
        <v>2</v>
      </c>
      <c r="AD2423">
        <v>0</v>
      </c>
      <c r="AE2423">
        <v>1</v>
      </c>
      <c r="AF2423">
        <v>2</v>
      </c>
      <c r="AG2423">
        <v>5</v>
      </c>
      <c r="AH2423" t="s">
        <v>68</v>
      </c>
      <c r="AI2423" t="s">
        <v>68</v>
      </c>
      <c r="AJ2423">
        <v>5</v>
      </c>
      <c r="AK2423">
        <v>5</v>
      </c>
      <c r="AL2423">
        <v>6</v>
      </c>
      <c r="AM2423">
        <v>6</v>
      </c>
      <c r="AN2423">
        <v>5</v>
      </c>
      <c r="AO2423" t="s">
        <v>68</v>
      </c>
      <c r="AP2423" t="s">
        <v>68</v>
      </c>
      <c r="AQ2423" t="s">
        <v>68</v>
      </c>
      <c r="AR2423" t="s">
        <v>68</v>
      </c>
      <c r="AS2423" t="s">
        <v>68</v>
      </c>
      <c r="AT2423" t="s">
        <v>68</v>
      </c>
      <c r="AU2423" t="s">
        <v>68</v>
      </c>
      <c r="AV2423" t="s">
        <v>68</v>
      </c>
      <c r="AW2423" t="s">
        <v>68</v>
      </c>
      <c r="AX2423" t="s">
        <v>68</v>
      </c>
      <c r="AY2423" t="s">
        <v>68</v>
      </c>
      <c r="AZ2423" t="s">
        <v>68</v>
      </c>
      <c r="BA2423" t="s">
        <v>68</v>
      </c>
      <c r="BB2423" t="s">
        <v>68</v>
      </c>
      <c r="BC2423" t="s">
        <v>68</v>
      </c>
      <c r="BD2423" t="s">
        <v>68</v>
      </c>
      <c r="BE2423" t="s">
        <v>69</v>
      </c>
      <c r="BF2423" t="s">
        <v>79</v>
      </c>
      <c r="BG2423">
        <v>1</v>
      </c>
    </row>
    <row r="2424" spans="1:63" hidden="1" x14ac:dyDescent="0.3">
      <c r="A2424">
        <v>2016</v>
      </c>
      <c r="B2424" t="s">
        <v>53</v>
      </c>
      <c r="C2424" t="s">
        <v>2389</v>
      </c>
      <c r="D2424" t="s">
        <v>62</v>
      </c>
      <c r="E2424">
        <v>1</v>
      </c>
      <c r="F2424" t="s">
        <v>71</v>
      </c>
      <c r="G2424" t="s">
        <v>112</v>
      </c>
      <c r="H2424" t="s">
        <v>63</v>
      </c>
      <c r="I2424" t="s">
        <v>77</v>
      </c>
      <c r="J2424" t="s">
        <v>2390</v>
      </c>
      <c r="K2424" t="s">
        <v>61</v>
      </c>
      <c r="L2424" t="s">
        <v>62</v>
      </c>
      <c r="M2424">
        <v>1</v>
      </c>
      <c r="N2424" t="s">
        <v>71</v>
      </c>
      <c r="O2424">
        <v>3</v>
      </c>
      <c r="P2424">
        <v>6</v>
      </c>
      <c r="Q2424">
        <v>8</v>
      </c>
      <c r="R2424" t="s">
        <v>63</v>
      </c>
      <c r="S2424" t="s">
        <v>100</v>
      </c>
      <c r="T2424" t="s">
        <v>79</v>
      </c>
      <c r="U2424" t="s">
        <v>2390</v>
      </c>
      <c r="V2424" t="s">
        <v>66</v>
      </c>
      <c r="W2424" t="s">
        <v>67</v>
      </c>
      <c r="X2424">
        <v>4</v>
      </c>
      <c r="Y2424">
        <v>0</v>
      </c>
      <c r="Z2424">
        <v>3</v>
      </c>
      <c r="AA2424">
        <v>0</v>
      </c>
      <c r="AB2424">
        <v>7</v>
      </c>
      <c r="AC2424">
        <v>2</v>
      </c>
      <c r="AD2424" t="s">
        <v>68</v>
      </c>
      <c r="AE2424" t="s">
        <v>68</v>
      </c>
      <c r="AF2424" t="s">
        <v>68</v>
      </c>
      <c r="AG2424" t="s">
        <v>68</v>
      </c>
      <c r="AH2424" t="s">
        <v>68</v>
      </c>
      <c r="AI2424">
        <v>7</v>
      </c>
      <c r="AJ2424">
        <v>3</v>
      </c>
      <c r="AK2424">
        <v>5</v>
      </c>
      <c r="AL2424" t="s">
        <v>68</v>
      </c>
      <c r="AM2424" t="s">
        <v>68</v>
      </c>
      <c r="AN2424" t="s">
        <v>68</v>
      </c>
      <c r="AO2424" t="s">
        <v>68</v>
      </c>
      <c r="AP2424" t="s">
        <v>68</v>
      </c>
      <c r="AQ2424" t="s">
        <v>68</v>
      </c>
      <c r="AR2424" t="s">
        <v>68</v>
      </c>
      <c r="AS2424" t="s">
        <v>68</v>
      </c>
      <c r="AT2424" t="s">
        <v>68</v>
      </c>
      <c r="AU2424" t="s">
        <v>68</v>
      </c>
      <c r="AV2424" t="s">
        <v>68</v>
      </c>
      <c r="AW2424" t="s">
        <v>68</v>
      </c>
      <c r="AX2424" t="s">
        <v>68</v>
      </c>
      <c r="AY2424" t="s">
        <v>68</v>
      </c>
      <c r="AZ2424" t="s">
        <v>68</v>
      </c>
      <c r="BA2424" t="s">
        <v>68</v>
      </c>
      <c r="BB2424" t="s">
        <v>68</v>
      </c>
      <c r="BC2424" t="s">
        <v>69</v>
      </c>
      <c r="BD2424" t="s">
        <v>79</v>
      </c>
      <c r="BE2424">
        <v>1</v>
      </c>
    </row>
    <row r="2425" spans="1:63" hidden="1" x14ac:dyDescent="0.3">
      <c r="A2425">
        <v>2016</v>
      </c>
      <c r="B2425" t="s">
        <v>53</v>
      </c>
      <c r="C2425" t="s">
        <v>2391</v>
      </c>
      <c r="D2425" t="s">
        <v>62</v>
      </c>
      <c r="E2425">
        <v>1</v>
      </c>
      <c r="F2425" t="s">
        <v>71</v>
      </c>
      <c r="G2425" t="s">
        <v>112</v>
      </c>
      <c r="H2425" t="s">
        <v>63</v>
      </c>
      <c r="I2425" t="s">
        <v>83</v>
      </c>
      <c r="J2425" t="s">
        <v>155</v>
      </c>
      <c r="K2425" t="s">
        <v>61</v>
      </c>
      <c r="L2425" t="s">
        <v>62</v>
      </c>
      <c r="M2425">
        <v>1</v>
      </c>
      <c r="N2425" t="s">
        <v>71</v>
      </c>
      <c r="O2425">
        <v>3</v>
      </c>
      <c r="P2425">
        <v>6</v>
      </c>
      <c r="Q2425">
        <v>9</v>
      </c>
      <c r="R2425" t="s">
        <v>63</v>
      </c>
      <c r="S2425" t="s">
        <v>100</v>
      </c>
      <c r="T2425" t="s">
        <v>84</v>
      </c>
      <c r="U2425" t="s">
        <v>155</v>
      </c>
      <c r="V2425" t="s">
        <v>66</v>
      </c>
      <c r="W2425" t="s">
        <v>67</v>
      </c>
      <c r="X2425">
        <v>4</v>
      </c>
      <c r="Y2425">
        <v>0</v>
      </c>
      <c r="Z2425">
        <v>3</v>
      </c>
      <c r="AA2425">
        <v>0</v>
      </c>
      <c r="AB2425">
        <v>7</v>
      </c>
      <c r="AC2425">
        <v>5</v>
      </c>
      <c r="AD2425">
        <v>2</v>
      </c>
      <c r="AE2425">
        <v>5</v>
      </c>
      <c r="AF2425">
        <v>3</v>
      </c>
      <c r="AG2425">
        <v>4</v>
      </c>
      <c r="AH2425">
        <v>3</v>
      </c>
      <c r="AI2425">
        <v>5</v>
      </c>
      <c r="AJ2425">
        <v>6</v>
      </c>
      <c r="AK2425">
        <v>6</v>
      </c>
      <c r="AL2425">
        <v>5</v>
      </c>
      <c r="AM2425">
        <v>5</v>
      </c>
      <c r="AN2425">
        <v>7</v>
      </c>
      <c r="AO2425" t="s">
        <v>68</v>
      </c>
      <c r="AP2425" t="s">
        <v>68</v>
      </c>
      <c r="AQ2425" t="s">
        <v>68</v>
      </c>
      <c r="AR2425" t="s">
        <v>68</v>
      </c>
      <c r="AS2425" t="s">
        <v>68</v>
      </c>
      <c r="AT2425" t="s">
        <v>68</v>
      </c>
      <c r="AU2425" t="s">
        <v>68</v>
      </c>
      <c r="AV2425" t="s">
        <v>68</v>
      </c>
      <c r="AW2425" t="s">
        <v>68</v>
      </c>
      <c r="AX2425" t="s">
        <v>68</v>
      </c>
      <c r="AY2425" t="s">
        <v>68</v>
      </c>
      <c r="AZ2425" t="s">
        <v>68</v>
      </c>
      <c r="BA2425" t="s">
        <v>68</v>
      </c>
      <c r="BB2425" t="s">
        <v>68</v>
      </c>
      <c r="BC2425" t="s">
        <v>68</v>
      </c>
      <c r="BD2425" t="s">
        <v>80</v>
      </c>
      <c r="BE2425" t="s">
        <v>84</v>
      </c>
      <c r="BF2425">
        <v>0.93500000000000005</v>
      </c>
    </row>
    <row r="2426" spans="1:63" hidden="1" x14ac:dyDescent="0.3">
      <c r="A2426">
        <v>2016</v>
      </c>
      <c r="B2426" t="s">
        <v>53</v>
      </c>
      <c r="C2426" t="s">
        <v>2392</v>
      </c>
      <c r="D2426" t="s">
        <v>62</v>
      </c>
      <c r="E2426">
        <v>1</v>
      </c>
      <c r="F2426" t="s">
        <v>56</v>
      </c>
      <c r="G2426" t="s">
        <v>112</v>
      </c>
      <c r="H2426" t="s">
        <v>63</v>
      </c>
      <c r="I2426" t="s">
        <v>77</v>
      </c>
      <c r="J2426" t="s">
        <v>2393</v>
      </c>
      <c r="K2426" t="s">
        <v>61</v>
      </c>
      <c r="L2426" t="s">
        <v>62</v>
      </c>
      <c r="M2426">
        <v>1</v>
      </c>
      <c r="N2426" t="s">
        <v>56</v>
      </c>
      <c r="O2426">
        <v>8</v>
      </c>
      <c r="P2426">
        <v>16</v>
      </c>
      <c r="Q2426">
        <v>23</v>
      </c>
      <c r="R2426" t="s">
        <v>63</v>
      </c>
      <c r="S2426" t="s">
        <v>100</v>
      </c>
      <c r="T2426" t="s">
        <v>79</v>
      </c>
      <c r="U2426" t="s">
        <v>2393</v>
      </c>
      <c r="V2426" t="s">
        <v>66</v>
      </c>
      <c r="W2426" t="s">
        <v>67</v>
      </c>
      <c r="X2426">
        <v>4</v>
      </c>
      <c r="Y2426">
        <v>0</v>
      </c>
      <c r="Z2426">
        <v>3</v>
      </c>
      <c r="AA2426">
        <v>0</v>
      </c>
      <c r="AB2426">
        <v>7</v>
      </c>
      <c r="AC2426">
        <v>2</v>
      </c>
      <c r="AD2426">
        <v>5</v>
      </c>
      <c r="AE2426">
        <v>1</v>
      </c>
      <c r="AF2426">
        <v>5</v>
      </c>
      <c r="AG2426">
        <v>0</v>
      </c>
      <c r="AH2426">
        <v>0</v>
      </c>
      <c r="AI2426" t="s">
        <v>68</v>
      </c>
      <c r="AJ2426" t="s">
        <v>68</v>
      </c>
      <c r="AK2426">
        <v>3</v>
      </c>
      <c r="AL2426">
        <v>5</v>
      </c>
      <c r="AM2426">
        <v>3</v>
      </c>
      <c r="AN2426">
        <v>2</v>
      </c>
      <c r="AO2426">
        <v>4</v>
      </c>
      <c r="AP2426" t="s">
        <v>68</v>
      </c>
      <c r="AQ2426" t="s">
        <v>68</v>
      </c>
      <c r="AR2426" t="s">
        <v>68</v>
      </c>
      <c r="AS2426" t="s">
        <v>68</v>
      </c>
      <c r="AT2426" t="s">
        <v>68</v>
      </c>
      <c r="AU2426" t="s">
        <v>68</v>
      </c>
      <c r="AV2426" t="s">
        <v>68</v>
      </c>
      <c r="AW2426" t="s">
        <v>68</v>
      </c>
      <c r="AX2426" t="s">
        <v>68</v>
      </c>
      <c r="AY2426" t="s">
        <v>68</v>
      </c>
      <c r="AZ2426" t="s">
        <v>68</v>
      </c>
      <c r="BA2426" t="s">
        <v>68</v>
      </c>
      <c r="BB2426" t="s">
        <v>68</v>
      </c>
      <c r="BC2426" t="s">
        <v>68</v>
      </c>
      <c r="BD2426" t="s">
        <v>68</v>
      </c>
      <c r="BE2426" t="s">
        <v>69</v>
      </c>
      <c r="BF2426" t="s">
        <v>79</v>
      </c>
      <c r="BG2426">
        <v>1</v>
      </c>
    </row>
    <row r="2427" spans="1:63" hidden="1" x14ac:dyDescent="0.3">
      <c r="A2427">
        <v>2016</v>
      </c>
      <c r="B2427" t="s">
        <v>53</v>
      </c>
      <c r="C2427" t="s">
        <v>2394</v>
      </c>
      <c r="D2427" t="s">
        <v>62</v>
      </c>
      <c r="E2427">
        <v>1</v>
      </c>
      <c r="F2427" t="s">
        <v>56</v>
      </c>
      <c r="G2427" t="s">
        <v>112</v>
      </c>
      <c r="H2427" t="s">
        <v>63</v>
      </c>
      <c r="I2427" t="s">
        <v>59</v>
      </c>
      <c r="J2427" t="s">
        <v>72</v>
      </c>
      <c r="K2427" t="s">
        <v>61</v>
      </c>
      <c r="L2427" t="s">
        <v>62</v>
      </c>
      <c r="M2427">
        <v>1</v>
      </c>
      <c r="N2427" t="s">
        <v>56</v>
      </c>
      <c r="O2427">
        <v>8</v>
      </c>
      <c r="P2427">
        <v>15</v>
      </c>
      <c r="Q2427">
        <v>22</v>
      </c>
      <c r="R2427" t="s">
        <v>63</v>
      </c>
      <c r="S2427" t="s">
        <v>100</v>
      </c>
      <c r="T2427" t="s">
        <v>65</v>
      </c>
      <c r="U2427" t="s">
        <v>60</v>
      </c>
      <c r="V2427" t="s">
        <v>66</v>
      </c>
      <c r="W2427" t="s">
        <v>67</v>
      </c>
      <c r="X2427">
        <v>4</v>
      </c>
      <c r="Y2427">
        <v>0</v>
      </c>
      <c r="Z2427">
        <v>3</v>
      </c>
      <c r="AA2427">
        <v>0</v>
      </c>
      <c r="AB2427">
        <v>7</v>
      </c>
      <c r="AC2427">
        <v>8</v>
      </c>
      <c r="AD2427">
        <v>5</v>
      </c>
      <c r="AE2427">
        <v>2</v>
      </c>
      <c r="AF2427">
        <v>5</v>
      </c>
      <c r="AG2427">
        <v>1</v>
      </c>
      <c r="AH2427">
        <v>4</v>
      </c>
      <c r="AI2427">
        <v>3</v>
      </c>
      <c r="AJ2427">
        <v>5</v>
      </c>
      <c r="AK2427">
        <v>1</v>
      </c>
      <c r="AL2427">
        <v>8</v>
      </c>
      <c r="AM2427">
        <v>5</v>
      </c>
      <c r="AN2427">
        <v>7</v>
      </c>
      <c r="AO2427">
        <v>7</v>
      </c>
      <c r="AP2427">
        <v>6</v>
      </c>
      <c r="AQ2427">
        <v>5</v>
      </c>
      <c r="AR2427" t="s">
        <v>68</v>
      </c>
      <c r="AS2427" t="s">
        <v>68</v>
      </c>
      <c r="AT2427" t="s">
        <v>68</v>
      </c>
      <c r="AU2427" t="s">
        <v>68</v>
      </c>
      <c r="AV2427" t="s">
        <v>68</v>
      </c>
      <c r="AW2427" t="s">
        <v>68</v>
      </c>
      <c r="AX2427" t="s">
        <v>68</v>
      </c>
      <c r="AY2427" t="s">
        <v>68</v>
      </c>
      <c r="AZ2427" t="s">
        <v>68</v>
      </c>
      <c r="BA2427" t="s">
        <v>68</v>
      </c>
      <c r="BB2427" t="s">
        <v>68</v>
      </c>
      <c r="BC2427" t="s">
        <v>68</v>
      </c>
      <c r="BD2427" t="s">
        <v>68</v>
      </c>
      <c r="BE2427" t="s">
        <v>68</v>
      </c>
      <c r="BF2427" t="s">
        <v>68</v>
      </c>
      <c r="BG2427" t="s">
        <v>69</v>
      </c>
      <c r="BH2427" t="s">
        <v>65</v>
      </c>
      <c r="BI2427">
        <v>0.79700000000000004</v>
      </c>
    </row>
    <row r="2428" spans="1:63" hidden="1" x14ac:dyDescent="0.3">
      <c r="A2428">
        <v>2016</v>
      </c>
      <c r="B2428" t="s">
        <v>53</v>
      </c>
      <c r="C2428" t="s">
        <v>2395</v>
      </c>
      <c r="D2428" t="s">
        <v>62</v>
      </c>
      <c r="E2428">
        <v>1</v>
      </c>
      <c r="F2428" t="s">
        <v>56</v>
      </c>
      <c r="G2428" t="s">
        <v>112</v>
      </c>
      <c r="H2428" t="s">
        <v>63</v>
      </c>
      <c r="I2428" t="s">
        <v>59</v>
      </c>
      <c r="J2428" t="s">
        <v>72</v>
      </c>
      <c r="K2428" t="s">
        <v>61</v>
      </c>
      <c r="L2428" t="s">
        <v>62</v>
      </c>
      <c r="M2428">
        <v>1</v>
      </c>
      <c r="N2428" t="s">
        <v>56</v>
      </c>
      <c r="O2428">
        <v>8</v>
      </c>
      <c r="P2428">
        <v>16</v>
      </c>
      <c r="Q2428">
        <v>24</v>
      </c>
      <c r="R2428" t="s">
        <v>63</v>
      </c>
      <c r="S2428" t="s">
        <v>100</v>
      </c>
      <c r="T2428" t="s">
        <v>65</v>
      </c>
      <c r="U2428" t="s">
        <v>60</v>
      </c>
      <c r="V2428" t="s">
        <v>66</v>
      </c>
      <c r="W2428" t="s">
        <v>67</v>
      </c>
      <c r="X2428">
        <v>4</v>
      </c>
      <c r="Y2428">
        <v>0</v>
      </c>
      <c r="Z2428">
        <v>3</v>
      </c>
      <c r="AA2428">
        <v>0</v>
      </c>
      <c r="AB2428">
        <v>7</v>
      </c>
      <c r="AC2428">
        <v>3</v>
      </c>
      <c r="AD2428">
        <v>5</v>
      </c>
      <c r="AE2428">
        <v>1</v>
      </c>
      <c r="AF2428">
        <v>5</v>
      </c>
      <c r="AG2428">
        <v>0</v>
      </c>
      <c r="AH2428">
        <v>3</v>
      </c>
      <c r="AI2428">
        <v>5</v>
      </c>
      <c r="AJ2428">
        <v>2</v>
      </c>
      <c r="AK2428" t="s">
        <v>68</v>
      </c>
      <c r="AL2428">
        <v>8</v>
      </c>
      <c r="AM2428">
        <v>2</v>
      </c>
      <c r="AN2428">
        <v>5</v>
      </c>
      <c r="AO2428">
        <v>8</v>
      </c>
      <c r="AP2428">
        <v>5</v>
      </c>
      <c r="AQ2428">
        <v>4</v>
      </c>
      <c r="AR2428" t="s">
        <v>68</v>
      </c>
      <c r="AS2428" t="s">
        <v>68</v>
      </c>
      <c r="AT2428" t="s">
        <v>68</v>
      </c>
      <c r="AU2428" t="s">
        <v>68</v>
      </c>
      <c r="AV2428" t="s">
        <v>68</v>
      </c>
      <c r="AW2428" t="s">
        <v>68</v>
      </c>
      <c r="AX2428" t="s">
        <v>68</v>
      </c>
      <c r="AY2428" t="s">
        <v>68</v>
      </c>
      <c r="AZ2428" t="s">
        <v>68</v>
      </c>
      <c r="BA2428" t="s">
        <v>68</v>
      </c>
      <c r="BB2428" t="s">
        <v>68</v>
      </c>
      <c r="BC2428" t="s">
        <v>68</v>
      </c>
      <c r="BD2428" t="s">
        <v>68</v>
      </c>
      <c r="BE2428" t="s">
        <v>68</v>
      </c>
      <c r="BF2428" t="s">
        <v>68</v>
      </c>
      <c r="BG2428" t="s">
        <v>69</v>
      </c>
      <c r="BH2428" t="s">
        <v>65</v>
      </c>
      <c r="BI2428">
        <v>1</v>
      </c>
    </row>
    <row r="2429" spans="1:63" hidden="1" x14ac:dyDescent="0.3">
      <c r="A2429">
        <v>2016</v>
      </c>
      <c r="B2429" t="s">
        <v>53</v>
      </c>
      <c r="C2429" t="s">
        <v>2396</v>
      </c>
      <c r="D2429" t="s">
        <v>62</v>
      </c>
      <c r="E2429">
        <v>1</v>
      </c>
      <c r="F2429" t="s">
        <v>56</v>
      </c>
      <c r="G2429" t="s">
        <v>112</v>
      </c>
      <c r="H2429" t="s">
        <v>63</v>
      </c>
      <c r="I2429" t="s">
        <v>83</v>
      </c>
      <c r="J2429" t="s">
        <v>72</v>
      </c>
      <c r="K2429" t="s">
        <v>61</v>
      </c>
      <c r="L2429" t="s">
        <v>62</v>
      </c>
      <c r="M2429">
        <v>1</v>
      </c>
      <c r="N2429" t="s">
        <v>56</v>
      </c>
      <c r="O2429">
        <v>9</v>
      </c>
      <c r="P2429">
        <v>17</v>
      </c>
      <c r="Q2429">
        <v>25</v>
      </c>
      <c r="R2429" t="s">
        <v>63</v>
      </c>
      <c r="S2429" t="s">
        <v>100</v>
      </c>
      <c r="T2429" t="s">
        <v>84</v>
      </c>
      <c r="U2429" t="s">
        <v>60</v>
      </c>
      <c r="V2429" t="s">
        <v>66</v>
      </c>
      <c r="W2429" t="s">
        <v>67</v>
      </c>
      <c r="X2429">
        <v>4</v>
      </c>
      <c r="Y2429">
        <v>0</v>
      </c>
      <c r="Z2429">
        <v>3</v>
      </c>
      <c r="AA2429">
        <v>0</v>
      </c>
      <c r="AB2429">
        <v>7</v>
      </c>
      <c r="AC2429">
        <v>8</v>
      </c>
      <c r="AD2429">
        <v>2</v>
      </c>
      <c r="AE2429">
        <v>5</v>
      </c>
      <c r="AF2429">
        <v>3</v>
      </c>
      <c r="AG2429">
        <v>5</v>
      </c>
      <c r="AH2429">
        <v>3</v>
      </c>
      <c r="AI2429">
        <v>5</v>
      </c>
      <c r="AJ2429">
        <v>8</v>
      </c>
      <c r="AK2429" t="s">
        <v>68</v>
      </c>
      <c r="AL2429">
        <v>9</v>
      </c>
      <c r="AM2429">
        <v>4</v>
      </c>
      <c r="AN2429">
        <v>5</v>
      </c>
      <c r="AO2429">
        <v>9</v>
      </c>
      <c r="AP2429">
        <v>5</v>
      </c>
      <c r="AQ2429">
        <v>6</v>
      </c>
      <c r="AR2429" t="s">
        <v>68</v>
      </c>
      <c r="AS2429" t="s">
        <v>68</v>
      </c>
      <c r="AT2429" t="s">
        <v>68</v>
      </c>
      <c r="AU2429" t="s">
        <v>68</v>
      </c>
      <c r="AV2429" t="s">
        <v>68</v>
      </c>
      <c r="AW2429" t="s">
        <v>68</v>
      </c>
      <c r="AX2429" t="s">
        <v>68</v>
      </c>
      <c r="AY2429" t="s">
        <v>68</v>
      </c>
      <c r="AZ2429" t="s">
        <v>68</v>
      </c>
      <c r="BA2429" t="s">
        <v>68</v>
      </c>
      <c r="BB2429" t="s">
        <v>68</v>
      </c>
      <c r="BC2429" t="s">
        <v>68</v>
      </c>
      <c r="BD2429" t="s">
        <v>68</v>
      </c>
      <c r="BE2429" t="s">
        <v>68</v>
      </c>
      <c r="BF2429" t="s">
        <v>68</v>
      </c>
      <c r="BG2429" t="s">
        <v>69</v>
      </c>
      <c r="BH2429" t="s">
        <v>84</v>
      </c>
      <c r="BI2429">
        <v>0.71799999999999997</v>
      </c>
    </row>
    <row r="2430" spans="1:63" hidden="1" x14ac:dyDescent="0.3">
      <c r="A2430">
        <v>2016</v>
      </c>
      <c r="B2430" t="s">
        <v>53</v>
      </c>
      <c r="C2430" t="s">
        <v>2397</v>
      </c>
      <c r="D2430" t="s">
        <v>62</v>
      </c>
      <c r="E2430">
        <v>1</v>
      </c>
      <c r="F2430" t="s">
        <v>56</v>
      </c>
      <c r="G2430" t="s">
        <v>112</v>
      </c>
      <c r="H2430" t="s">
        <v>63</v>
      </c>
      <c r="I2430" t="s">
        <v>77</v>
      </c>
      <c r="J2430" t="s">
        <v>106</v>
      </c>
      <c r="K2430" t="s">
        <v>61</v>
      </c>
      <c r="L2430" t="s">
        <v>62</v>
      </c>
      <c r="M2430">
        <v>1</v>
      </c>
      <c r="N2430" t="s">
        <v>56</v>
      </c>
      <c r="O2430">
        <v>9</v>
      </c>
      <c r="P2430">
        <v>18</v>
      </c>
      <c r="Q2430">
        <v>26</v>
      </c>
      <c r="R2430" t="s">
        <v>63</v>
      </c>
      <c r="S2430" t="s">
        <v>100</v>
      </c>
      <c r="T2430" t="s">
        <v>79</v>
      </c>
      <c r="U2430" t="s">
        <v>106</v>
      </c>
      <c r="V2430" t="s">
        <v>66</v>
      </c>
      <c r="W2430" t="s">
        <v>67</v>
      </c>
      <c r="X2430">
        <v>4</v>
      </c>
      <c r="Y2430">
        <v>0</v>
      </c>
      <c r="Z2430">
        <v>3</v>
      </c>
      <c r="AA2430">
        <v>0</v>
      </c>
      <c r="AB2430">
        <v>7</v>
      </c>
      <c r="AC2430">
        <v>2</v>
      </c>
      <c r="AD2430" t="s">
        <v>68</v>
      </c>
      <c r="AE2430" t="s">
        <v>68</v>
      </c>
      <c r="AF2430" t="s">
        <v>68</v>
      </c>
      <c r="AG2430" t="s">
        <v>68</v>
      </c>
      <c r="AH2430" t="s">
        <v>68</v>
      </c>
      <c r="AI2430">
        <v>3</v>
      </c>
      <c r="AJ2430">
        <v>5</v>
      </c>
      <c r="AK2430" t="s">
        <v>68</v>
      </c>
      <c r="AL2430" t="s">
        <v>68</v>
      </c>
      <c r="AM2430" t="s">
        <v>68</v>
      </c>
      <c r="AN2430" t="s">
        <v>68</v>
      </c>
      <c r="AO2430" t="s">
        <v>68</v>
      </c>
      <c r="AP2430" t="s">
        <v>68</v>
      </c>
      <c r="AQ2430" t="s">
        <v>68</v>
      </c>
      <c r="AR2430" t="s">
        <v>68</v>
      </c>
      <c r="AS2430" t="s">
        <v>68</v>
      </c>
      <c r="AT2430" t="s">
        <v>68</v>
      </c>
      <c r="AU2430" t="s">
        <v>68</v>
      </c>
      <c r="AV2430" t="s">
        <v>68</v>
      </c>
      <c r="AW2430" t="s">
        <v>68</v>
      </c>
      <c r="AX2430" t="s">
        <v>68</v>
      </c>
      <c r="AY2430" t="s">
        <v>68</v>
      </c>
      <c r="AZ2430" t="s">
        <v>68</v>
      </c>
      <c r="BA2430" t="s">
        <v>68</v>
      </c>
      <c r="BB2430" t="s">
        <v>68</v>
      </c>
      <c r="BC2430" t="s">
        <v>69</v>
      </c>
      <c r="BD2430" t="s">
        <v>79</v>
      </c>
      <c r="BE2430">
        <v>1</v>
      </c>
    </row>
    <row r="2431" spans="1:63" hidden="1" x14ac:dyDescent="0.3">
      <c r="A2431">
        <v>2016</v>
      </c>
      <c r="B2431" t="s">
        <v>53</v>
      </c>
      <c r="C2431" t="s">
        <v>2398</v>
      </c>
      <c r="D2431" t="s">
        <v>62</v>
      </c>
      <c r="E2431">
        <v>1</v>
      </c>
      <c r="F2431" t="s">
        <v>56</v>
      </c>
      <c r="G2431" t="s">
        <v>112</v>
      </c>
      <c r="H2431" t="s">
        <v>63</v>
      </c>
      <c r="I2431" t="s">
        <v>59</v>
      </c>
      <c r="J2431" t="s">
        <v>72</v>
      </c>
      <c r="K2431" t="s">
        <v>61</v>
      </c>
      <c r="L2431" t="s">
        <v>62</v>
      </c>
      <c r="M2431">
        <v>1</v>
      </c>
      <c r="N2431" t="s">
        <v>56</v>
      </c>
      <c r="O2431">
        <v>7</v>
      </c>
      <c r="P2431">
        <v>13</v>
      </c>
      <c r="Q2431">
        <v>19</v>
      </c>
      <c r="R2431" t="s">
        <v>63</v>
      </c>
      <c r="S2431" t="s">
        <v>100</v>
      </c>
      <c r="T2431" t="s">
        <v>65</v>
      </c>
      <c r="U2431" t="s">
        <v>60</v>
      </c>
      <c r="V2431" t="s">
        <v>66</v>
      </c>
      <c r="W2431" t="s">
        <v>67</v>
      </c>
      <c r="X2431">
        <v>4</v>
      </c>
      <c r="Y2431">
        <v>0</v>
      </c>
      <c r="Z2431">
        <v>3</v>
      </c>
      <c r="AA2431">
        <v>0</v>
      </c>
      <c r="AB2431">
        <v>7</v>
      </c>
      <c r="AC2431">
        <v>3</v>
      </c>
      <c r="AD2431">
        <v>5</v>
      </c>
      <c r="AE2431">
        <v>0</v>
      </c>
      <c r="AF2431">
        <v>5</v>
      </c>
      <c r="AG2431">
        <v>0</v>
      </c>
      <c r="AH2431">
        <v>1</v>
      </c>
      <c r="AI2431">
        <v>1</v>
      </c>
      <c r="AJ2431">
        <v>1</v>
      </c>
      <c r="AK2431">
        <v>7</v>
      </c>
      <c r="AL2431">
        <v>5</v>
      </c>
      <c r="AM2431">
        <v>9</v>
      </c>
      <c r="AN2431">
        <v>5</v>
      </c>
      <c r="AO2431">
        <v>7</v>
      </c>
      <c r="AP2431" t="s">
        <v>68</v>
      </c>
      <c r="AQ2431" t="s">
        <v>68</v>
      </c>
      <c r="AR2431" t="s">
        <v>68</v>
      </c>
      <c r="AS2431" t="s">
        <v>68</v>
      </c>
      <c r="AT2431" t="s">
        <v>68</v>
      </c>
      <c r="AU2431" t="s">
        <v>68</v>
      </c>
      <c r="AV2431" t="s">
        <v>68</v>
      </c>
      <c r="AW2431" t="s">
        <v>68</v>
      </c>
      <c r="AX2431" t="s">
        <v>68</v>
      </c>
      <c r="AY2431" t="s">
        <v>68</v>
      </c>
      <c r="AZ2431" t="s">
        <v>68</v>
      </c>
      <c r="BA2431" t="s">
        <v>68</v>
      </c>
      <c r="BB2431" t="s">
        <v>68</v>
      </c>
      <c r="BC2431" t="s">
        <v>68</v>
      </c>
      <c r="BD2431" t="s">
        <v>68</v>
      </c>
      <c r="BE2431" t="s">
        <v>69</v>
      </c>
      <c r="BF2431" t="s">
        <v>65</v>
      </c>
      <c r="BG2431">
        <v>0.97</v>
      </c>
    </row>
    <row r="2432" spans="1:63" hidden="1" x14ac:dyDescent="0.3">
      <c r="A2432">
        <v>2016</v>
      </c>
      <c r="B2432" t="s">
        <v>53</v>
      </c>
      <c r="C2432" t="s">
        <v>2399</v>
      </c>
      <c r="D2432" t="s">
        <v>62</v>
      </c>
      <c r="E2432">
        <v>1</v>
      </c>
      <c r="F2432" t="s">
        <v>56</v>
      </c>
      <c r="G2432" t="s">
        <v>112</v>
      </c>
      <c r="H2432" t="s">
        <v>63</v>
      </c>
      <c r="I2432" t="s">
        <v>83</v>
      </c>
      <c r="J2432" t="s">
        <v>72</v>
      </c>
      <c r="K2432" t="s">
        <v>61</v>
      </c>
      <c r="L2432" t="s">
        <v>62</v>
      </c>
      <c r="M2432">
        <v>1</v>
      </c>
      <c r="N2432" t="s">
        <v>56</v>
      </c>
      <c r="O2432">
        <v>10</v>
      </c>
      <c r="P2432">
        <v>19</v>
      </c>
      <c r="Q2432">
        <v>28</v>
      </c>
      <c r="R2432" t="s">
        <v>63</v>
      </c>
      <c r="S2432" t="s">
        <v>100</v>
      </c>
      <c r="T2432" t="s">
        <v>84</v>
      </c>
      <c r="U2432" t="s">
        <v>60</v>
      </c>
      <c r="V2432" t="s">
        <v>66</v>
      </c>
      <c r="W2432" t="s">
        <v>67</v>
      </c>
      <c r="X2432">
        <v>4</v>
      </c>
      <c r="Y2432">
        <v>0</v>
      </c>
      <c r="Z2432">
        <v>3</v>
      </c>
      <c r="AA2432">
        <v>0</v>
      </c>
      <c r="AB2432">
        <v>7</v>
      </c>
      <c r="AC2432">
        <v>9</v>
      </c>
      <c r="AD2432">
        <v>9</v>
      </c>
      <c r="AE2432" t="s">
        <v>68</v>
      </c>
      <c r="AF2432">
        <v>8</v>
      </c>
      <c r="AG2432">
        <v>5</v>
      </c>
      <c r="AH2432">
        <v>10</v>
      </c>
      <c r="AI2432" t="s">
        <v>68</v>
      </c>
      <c r="AJ2432">
        <v>9</v>
      </c>
      <c r="AK2432">
        <v>5</v>
      </c>
      <c r="AL2432">
        <v>10</v>
      </c>
      <c r="AM2432">
        <v>10</v>
      </c>
      <c r="AN2432">
        <v>9</v>
      </c>
      <c r="AO2432" t="s">
        <v>68</v>
      </c>
      <c r="AP2432" t="s">
        <v>68</v>
      </c>
      <c r="AQ2432" t="s">
        <v>68</v>
      </c>
      <c r="AR2432" t="s">
        <v>68</v>
      </c>
      <c r="AS2432" t="s">
        <v>68</v>
      </c>
      <c r="AT2432" t="s">
        <v>68</v>
      </c>
      <c r="AU2432" t="s">
        <v>68</v>
      </c>
      <c r="AV2432" t="s">
        <v>68</v>
      </c>
      <c r="AW2432" t="s">
        <v>68</v>
      </c>
      <c r="AX2432" t="s">
        <v>68</v>
      </c>
      <c r="AY2432" t="s">
        <v>68</v>
      </c>
      <c r="AZ2432" t="s">
        <v>68</v>
      </c>
      <c r="BA2432" t="s">
        <v>68</v>
      </c>
      <c r="BB2432" t="s">
        <v>68</v>
      </c>
      <c r="BC2432" t="s">
        <v>68</v>
      </c>
      <c r="BD2432" t="s">
        <v>80</v>
      </c>
      <c r="BE2432" t="s">
        <v>84</v>
      </c>
      <c r="BF2432">
        <v>0.71799999999999997</v>
      </c>
    </row>
    <row r="2433" spans="1:64" hidden="1" x14ac:dyDescent="0.3">
      <c r="A2433">
        <v>2016</v>
      </c>
      <c r="B2433" t="s">
        <v>53</v>
      </c>
      <c r="C2433" t="s">
        <v>2400</v>
      </c>
      <c r="D2433" t="s">
        <v>62</v>
      </c>
      <c r="E2433">
        <v>1</v>
      </c>
      <c r="F2433" t="s">
        <v>71</v>
      </c>
      <c r="G2433" t="s">
        <v>112</v>
      </c>
      <c r="H2433" t="s">
        <v>63</v>
      </c>
      <c r="I2433" t="s">
        <v>83</v>
      </c>
      <c r="J2433" t="s">
        <v>72</v>
      </c>
      <c r="K2433" t="s">
        <v>61</v>
      </c>
      <c r="L2433" t="s">
        <v>62</v>
      </c>
      <c r="M2433">
        <v>1</v>
      </c>
      <c r="N2433" t="s">
        <v>71</v>
      </c>
      <c r="O2433">
        <v>1</v>
      </c>
      <c r="P2433">
        <v>1</v>
      </c>
      <c r="Q2433">
        <v>1</v>
      </c>
      <c r="R2433" t="s">
        <v>63</v>
      </c>
      <c r="S2433" t="s">
        <v>100</v>
      </c>
      <c r="T2433" t="s">
        <v>84</v>
      </c>
      <c r="U2433" t="s">
        <v>60</v>
      </c>
      <c r="V2433" t="s">
        <v>66</v>
      </c>
      <c r="W2433" t="s">
        <v>67</v>
      </c>
      <c r="X2433">
        <v>4</v>
      </c>
      <c r="Y2433">
        <v>0</v>
      </c>
      <c r="Z2433">
        <v>3</v>
      </c>
      <c r="AA2433">
        <v>0</v>
      </c>
      <c r="AB2433">
        <v>7</v>
      </c>
      <c r="AC2433">
        <v>5</v>
      </c>
      <c r="AD2433">
        <v>5</v>
      </c>
      <c r="AE2433">
        <v>7</v>
      </c>
      <c r="AF2433" t="s">
        <v>68</v>
      </c>
      <c r="AG2433">
        <v>4</v>
      </c>
      <c r="AH2433">
        <v>4</v>
      </c>
      <c r="AI2433">
        <v>5</v>
      </c>
      <c r="AJ2433">
        <v>6</v>
      </c>
      <c r="AK2433">
        <v>5</v>
      </c>
      <c r="AL2433">
        <v>7</v>
      </c>
      <c r="AM2433">
        <v>5</v>
      </c>
      <c r="AN2433">
        <v>5</v>
      </c>
      <c r="AO2433">
        <v>5</v>
      </c>
      <c r="AP2433">
        <v>8</v>
      </c>
      <c r="AQ2433">
        <v>5</v>
      </c>
      <c r="AR2433">
        <v>5</v>
      </c>
      <c r="AS2433" t="s">
        <v>68</v>
      </c>
      <c r="AT2433" t="s">
        <v>68</v>
      </c>
      <c r="AU2433" t="s">
        <v>68</v>
      </c>
      <c r="AV2433" t="s">
        <v>68</v>
      </c>
      <c r="AW2433" t="s">
        <v>68</v>
      </c>
      <c r="AX2433" t="s">
        <v>68</v>
      </c>
      <c r="AY2433" t="s">
        <v>68</v>
      </c>
      <c r="AZ2433" t="s">
        <v>68</v>
      </c>
      <c r="BA2433" t="s">
        <v>68</v>
      </c>
      <c r="BB2433" t="s">
        <v>68</v>
      </c>
      <c r="BC2433" t="s">
        <v>68</v>
      </c>
      <c r="BD2433" t="s">
        <v>68</v>
      </c>
      <c r="BE2433" t="s">
        <v>68</v>
      </c>
      <c r="BF2433" t="s">
        <v>68</v>
      </c>
      <c r="BG2433" t="s">
        <v>68</v>
      </c>
      <c r="BH2433" t="s">
        <v>80</v>
      </c>
      <c r="BI2433" t="s">
        <v>84</v>
      </c>
      <c r="BJ2433">
        <v>0.93500000000000005</v>
      </c>
    </row>
    <row r="2434" spans="1:64" hidden="1" x14ac:dyDescent="0.3">
      <c r="A2434">
        <v>2016</v>
      </c>
      <c r="B2434" t="s">
        <v>53</v>
      </c>
      <c r="C2434" t="s">
        <v>2401</v>
      </c>
      <c r="D2434" t="s">
        <v>62</v>
      </c>
      <c r="E2434">
        <v>1</v>
      </c>
      <c r="F2434" t="s">
        <v>56</v>
      </c>
      <c r="G2434" t="s">
        <v>112</v>
      </c>
      <c r="H2434" t="s">
        <v>63</v>
      </c>
      <c r="I2434" t="s">
        <v>59</v>
      </c>
      <c r="J2434" t="s">
        <v>72</v>
      </c>
      <c r="K2434" t="s">
        <v>61</v>
      </c>
      <c r="L2434" t="s">
        <v>62</v>
      </c>
      <c r="M2434">
        <v>1</v>
      </c>
      <c r="N2434" t="s">
        <v>56</v>
      </c>
      <c r="O2434">
        <v>10</v>
      </c>
      <c r="P2434">
        <v>20</v>
      </c>
      <c r="Q2434">
        <v>30</v>
      </c>
      <c r="R2434" t="s">
        <v>63</v>
      </c>
      <c r="S2434" t="s">
        <v>100</v>
      </c>
      <c r="T2434" t="s">
        <v>65</v>
      </c>
      <c r="U2434" t="s">
        <v>60</v>
      </c>
      <c r="V2434" t="s">
        <v>66</v>
      </c>
      <c r="W2434" t="s">
        <v>67</v>
      </c>
      <c r="X2434">
        <v>4</v>
      </c>
      <c r="Y2434">
        <v>0</v>
      </c>
      <c r="Z2434">
        <v>3</v>
      </c>
      <c r="AA2434">
        <v>0</v>
      </c>
      <c r="AB2434">
        <v>7</v>
      </c>
      <c r="AC2434">
        <v>4</v>
      </c>
      <c r="AD2434">
        <v>0</v>
      </c>
      <c r="AE2434">
        <v>5</v>
      </c>
      <c r="AF2434">
        <v>1</v>
      </c>
      <c r="AG2434">
        <v>3</v>
      </c>
      <c r="AH2434">
        <v>5</v>
      </c>
      <c r="AI2434" t="s">
        <v>68</v>
      </c>
      <c r="AJ2434">
        <v>0</v>
      </c>
      <c r="AK2434">
        <v>5</v>
      </c>
      <c r="AL2434">
        <v>9</v>
      </c>
      <c r="AM2434">
        <v>7</v>
      </c>
      <c r="AN2434">
        <v>7</v>
      </c>
      <c r="AO2434">
        <v>7</v>
      </c>
      <c r="AP2434">
        <v>5</v>
      </c>
      <c r="AQ2434" t="s">
        <v>68</v>
      </c>
      <c r="AR2434" t="s">
        <v>68</v>
      </c>
      <c r="AS2434" t="s">
        <v>68</v>
      </c>
      <c r="AT2434" t="s">
        <v>68</v>
      </c>
      <c r="AU2434" t="s">
        <v>68</v>
      </c>
      <c r="AV2434" t="s">
        <v>68</v>
      </c>
      <c r="AW2434" t="s">
        <v>68</v>
      </c>
      <c r="AX2434" t="s">
        <v>68</v>
      </c>
      <c r="AY2434" t="s">
        <v>68</v>
      </c>
      <c r="AZ2434" t="s">
        <v>68</v>
      </c>
      <c r="BA2434" t="s">
        <v>68</v>
      </c>
      <c r="BB2434" t="s">
        <v>68</v>
      </c>
      <c r="BC2434" t="s">
        <v>68</v>
      </c>
      <c r="BD2434" t="s">
        <v>68</v>
      </c>
      <c r="BE2434" t="s">
        <v>68</v>
      </c>
      <c r="BF2434" t="s">
        <v>69</v>
      </c>
      <c r="BG2434" t="s">
        <v>65</v>
      </c>
      <c r="BH2434">
        <v>1</v>
      </c>
    </row>
    <row r="2435" spans="1:64" hidden="1" x14ac:dyDescent="0.3">
      <c r="A2435">
        <v>2016</v>
      </c>
      <c r="B2435" t="s">
        <v>53</v>
      </c>
      <c r="C2435" t="s">
        <v>2402</v>
      </c>
      <c r="D2435" t="s">
        <v>62</v>
      </c>
      <c r="E2435">
        <v>1</v>
      </c>
      <c r="F2435" t="s">
        <v>56</v>
      </c>
      <c r="G2435" t="s">
        <v>112</v>
      </c>
      <c r="H2435" t="s">
        <v>63</v>
      </c>
      <c r="I2435" t="s">
        <v>83</v>
      </c>
      <c r="J2435" t="s">
        <v>72</v>
      </c>
      <c r="K2435" t="s">
        <v>61</v>
      </c>
      <c r="L2435" t="s">
        <v>62</v>
      </c>
      <c r="M2435">
        <v>1</v>
      </c>
      <c r="N2435" t="s">
        <v>56</v>
      </c>
      <c r="O2435">
        <v>11</v>
      </c>
      <c r="P2435">
        <v>21</v>
      </c>
      <c r="Q2435">
        <v>31</v>
      </c>
      <c r="R2435" t="s">
        <v>63</v>
      </c>
      <c r="S2435" t="s">
        <v>100</v>
      </c>
      <c r="T2435" t="s">
        <v>84</v>
      </c>
      <c r="U2435" t="s">
        <v>60</v>
      </c>
      <c r="V2435" t="s">
        <v>66</v>
      </c>
      <c r="W2435" t="s">
        <v>67</v>
      </c>
      <c r="X2435">
        <v>4</v>
      </c>
      <c r="Y2435">
        <v>0</v>
      </c>
      <c r="Z2435">
        <v>3</v>
      </c>
      <c r="AA2435">
        <v>0</v>
      </c>
      <c r="AB2435">
        <v>7</v>
      </c>
      <c r="AC2435">
        <v>8</v>
      </c>
      <c r="AD2435">
        <v>5</v>
      </c>
      <c r="AE2435">
        <v>5</v>
      </c>
      <c r="AF2435" t="s">
        <v>68</v>
      </c>
      <c r="AG2435">
        <v>6</v>
      </c>
      <c r="AH2435">
        <v>7</v>
      </c>
      <c r="AI2435" t="s">
        <v>68</v>
      </c>
      <c r="AJ2435">
        <v>8</v>
      </c>
      <c r="AK2435">
        <v>5</v>
      </c>
      <c r="AL2435">
        <v>9</v>
      </c>
      <c r="AM2435">
        <v>5</v>
      </c>
      <c r="AN2435">
        <v>8</v>
      </c>
      <c r="AO2435">
        <v>5</v>
      </c>
      <c r="AP2435">
        <v>5</v>
      </c>
      <c r="AQ2435">
        <v>5</v>
      </c>
      <c r="AR2435" t="s">
        <v>68</v>
      </c>
      <c r="AS2435" t="s">
        <v>68</v>
      </c>
      <c r="AT2435" t="s">
        <v>68</v>
      </c>
      <c r="AU2435" t="s">
        <v>68</v>
      </c>
      <c r="AV2435" t="s">
        <v>68</v>
      </c>
      <c r="AW2435" t="s">
        <v>68</v>
      </c>
      <c r="AX2435" t="s">
        <v>68</v>
      </c>
      <c r="AY2435" t="s">
        <v>68</v>
      </c>
      <c r="AZ2435" t="s">
        <v>68</v>
      </c>
      <c r="BA2435" t="s">
        <v>68</v>
      </c>
      <c r="BB2435" t="s">
        <v>68</v>
      </c>
      <c r="BC2435" t="s">
        <v>68</v>
      </c>
      <c r="BD2435" t="s">
        <v>68</v>
      </c>
      <c r="BE2435" t="s">
        <v>68</v>
      </c>
      <c r="BF2435" t="s">
        <v>68</v>
      </c>
      <c r="BG2435" t="s">
        <v>69</v>
      </c>
      <c r="BH2435" t="s">
        <v>84</v>
      </c>
      <c r="BI2435">
        <v>1</v>
      </c>
    </row>
    <row r="2436" spans="1:64" hidden="1" x14ac:dyDescent="0.3">
      <c r="A2436">
        <v>2016</v>
      </c>
      <c r="B2436" t="s">
        <v>53</v>
      </c>
      <c r="C2436" t="s">
        <v>2403</v>
      </c>
      <c r="D2436" t="s">
        <v>62</v>
      </c>
      <c r="E2436">
        <v>1</v>
      </c>
      <c r="F2436" t="s">
        <v>56</v>
      </c>
      <c r="G2436" t="s">
        <v>112</v>
      </c>
      <c r="H2436" t="s">
        <v>63</v>
      </c>
      <c r="I2436" t="s">
        <v>59</v>
      </c>
      <c r="J2436" t="s">
        <v>72</v>
      </c>
      <c r="K2436" t="s">
        <v>61</v>
      </c>
      <c r="L2436" t="s">
        <v>62</v>
      </c>
      <c r="M2436">
        <v>1</v>
      </c>
      <c r="N2436" t="s">
        <v>56</v>
      </c>
      <c r="O2436">
        <v>11</v>
      </c>
      <c r="P2436">
        <v>22</v>
      </c>
      <c r="Q2436">
        <v>32</v>
      </c>
      <c r="R2436" t="s">
        <v>63</v>
      </c>
      <c r="S2436" t="s">
        <v>100</v>
      </c>
      <c r="T2436" t="s">
        <v>65</v>
      </c>
      <c r="U2436" t="s">
        <v>60</v>
      </c>
      <c r="V2436" t="s">
        <v>66</v>
      </c>
      <c r="W2436" t="s">
        <v>67</v>
      </c>
      <c r="X2436">
        <v>4</v>
      </c>
      <c r="Y2436">
        <v>0</v>
      </c>
      <c r="Z2436">
        <v>3</v>
      </c>
      <c r="AA2436">
        <v>0</v>
      </c>
      <c r="AB2436">
        <v>7</v>
      </c>
      <c r="AC2436">
        <v>3</v>
      </c>
      <c r="AD2436">
        <v>5</v>
      </c>
      <c r="AE2436">
        <v>0</v>
      </c>
      <c r="AF2436">
        <v>0</v>
      </c>
      <c r="AG2436">
        <v>5</v>
      </c>
      <c r="AH2436">
        <v>0</v>
      </c>
      <c r="AI2436">
        <v>2</v>
      </c>
      <c r="AJ2436">
        <v>5</v>
      </c>
      <c r="AK2436">
        <v>4</v>
      </c>
      <c r="AL2436">
        <v>5</v>
      </c>
      <c r="AM2436">
        <v>9</v>
      </c>
      <c r="AN2436">
        <v>5</v>
      </c>
      <c r="AO2436">
        <v>8</v>
      </c>
      <c r="AP2436">
        <v>4</v>
      </c>
      <c r="AQ2436">
        <v>5</v>
      </c>
      <c r="AR2436" t="s">
        <v>68</v>
      </c>
      <c r="AS2436" t="s">
        <v>68</v>
      </c>
      <c r="AT2436" t="s">
        <v>68</v>
      </c>
      <c r="AU2436" t="s">
        <v>68</v>
      </c>
      <c r="AV2436" t="s">
        <v>68</v>
      </c>
      <c r="AW2436" t="s">
        <v>68</v>
      </c>
      <c r="AX2436" t="s">
        <v>68</v>
      </c>
      <c r="AY2436" t="s">
        <v>68</v>
      </c>
      <c r="AZ2436" t="s">
        <v>68</v>
      </c>
      <c r="BA2436" t="s">
        <v>68</v>
      </c>
      <c r="BB2436" t="s">
        <v>68</v>
      </c>
      <c r="BC2436" t="s">
        <v>68</v>
      </c>
      <c r="BD2436" t="s">
        <v>68</v>
      </c>
      <c r="BE2436" t="s">
        <v>68</v>
      </c>
      <c r="BF2436" t="s">
        <v>68</v>
      </c>
      <c r="BG2436" t="s">
        <v>69</v>
      </c>
      <c r="BH2436" t="s">
        <v>65</v>
      </c>
      <c r="BI2436">
        <v>0.97</v>
      </c>
    </row>
    <row r="2437" spans="1:64" hidden="1" x14ac:dyDescent="0.3">
      <c r="A2437">
        <v>2016</v>
      </c>
      <c r="B2437" t="s">
        <v>53</v>
      </c>
      <c r="C2437" t="s">
        <v>2404</v>
      </c>
      <c r="D2437" t="s">
        <v>62</v>
      </c>
      <c r="E2437">
        <v>1</v>
      </c>
      <c r="F2437" t="s">
        <v>56</v>
      </c>
      <c r="G2437" t="s">
        <v>112</v>
      </c>
      <c r="H2437" t="s">
        <v>63</v>
      </c>
      <c r="I2437" t="s">
        <v>59</v>
      </c>
      <c r="J2437" t="s">
        <v>72</v>
      </c>
      <c r="K2437" t="s">
        <v>61</v>
      </c>
      <c r="L2437" t="s">
        <v>62</v>
      </c>
      <c r="M2437">
        <v>1</v>
      </c>
      <c r="N2437" t="s">
        <v>56</v>
      </c>
      <c r="O2437">
        <v>1</v>
      </c>
      <c r="P2437">
        <v>2</v>
      </c>
      <c r="Q2437">
        <v>3</v>
      </c>
      <c r="R2437" t="s">
        <v>63</v>
      </c>
      <c r="S2437" t="s">
        <v>100</v>
      </c>
      <c r="T2437" t="s">
        <v>65</v>
      </c>
      <c r="U2437" t="s">
        <v>60</v>
      </c>
      <c r="V2437" t="s">
        <v>66</v>
      </c>
      <c r="W2437" t="s">
        <v>67</v>
      </c>
      <c r="X2437">
        <v>4</v>
      </c>
      <c r="Y2437">
        <v>0</v>
      </c>
      <c r="Z2437">
        <v>3</v>
      </c>
      <c r="AA2437">
        <v>0</v>
      </c>
      <c r="AB2437">
        <v>7</v>
      </c>
      <c r="AC2437">
        <v>5</v>
      </c>
      <c r="AD2437">
        <v>5</v>
      </c>
      <c r="AE2437">
        <v>1</v>
      </c>
      <c r="AF2437">
        <v>5</v>
      </c>
      <c r="AG2437">
        <v>1</v>
      </c>
      <c r="AH2437">
        <v>2</v>
      </c>
      <c r="AI2437">
        <v>5</v>
      </c>
      <c r="AJ2437">
        <v>3</v>
      </c>
      <c r="AK2437">
        <v>5</v>
      </c>
      <c r="AL2437">
        <v>2</v>
      </c>
      <c r="AM2437">
        <v>5</v>
      </c>
      <c r="AN2437">
        <v>8</v>
      </c>
      <c r="AO2437">
        <v>5</v>
      </c>
      <c r="AP2437">
        <v>5</v>
      </c>
      <c r="AQ2437">
        <v>5</v>
      </c>
      <c r="AR2437">
        <v>8</v>
      </c>
      <c r="AS2437">
        <v>5</v>
      </c>
      <c r="AT2437">
        <v>8</v>
      </c>
      <c r="AU2437" t="s">
        <v>68</v>
      </c>
      <c r="AV2437" t="s">
        <v>68</v>
      </c>
      <c r="AW2437" t="s">
        <v>68</v>
      </c>
      <c r="AX2437" t="s">
        <v>68</v>
      </c>
      <c r="AY2437" t="s">
        <v>68</v>
      </c>
      <c r="AZ2437" t="s">
        <v>68</v>
      </c>
      <c r="BA2437" t="s">
        <v>68</v>
      </c>
      <c r="BB2437" t="s">
        <v>68</v>
      </c>
      <c r="BC2437" t="s">
        <v>68</v>
      </c>
      <c r="BD2437" t="s">
        <v>68</v>
      </c>
      <c r="BE2437" t="s">
        <v>68</v>
      </c>
      <c r="BF2437" t="s">
        <v>68</v>
      </c>
      <c r="BG2437" t="s">
        <v>68</v>
      </c>
      <c r="BH2437" t="s">
        <v>68</v>
      </c>
      <c r="BI2437" t="s">
        <v>68</v>
      </c>
      <c r="BJ2437" t="s">
        <v>80</v>
      </c>
      <c r="BK2437" t="s">
        <v>65</v>
      </c>
      <c r="BL2437">
        <v>1</v>
      </c>
    </row>
    <row r="2438" spans="1:64" hidden="1" x14ac:dyDescent="0.3">
      <c r="A2438">
        <v>2016</v>
      </c>
      <c r="B2438" t="s">
        <v>53</v>
      </c>
      <c r="C2438" t="s">
        <v>2405</v>
      </c>
      <c r="D2438" t="s">
        <v>62</v>
      </c>
      <c r="E2438">
        <v>1</v>
      </c>
      <c r="F2438" t="s">
        <v>56</v>
      </c>
      <c r="G2438" t="s">
        <v>112</v>
      </c>
      <c r="H2438" t="s">
        <v>63</v>
      </c>
      <c r="I2438" t="s">
        <v>83</v>
      </c>
      <c r="J2438" t="s">
        <v>72</v>
      </c>
      <c r="K2438" t="s">
        <v>61</v>
      </c>
      <c r="L2438" t="s">
        <v>62</v>
      </c>
      <c r="M2438">
        <v>1</v>
      </c>
      <c r="N2438" t="s">
        <v>56</v>
      </c>
      <c r="O2438">
        <v>6</v>
      </c>
      <c r="P2438">
        <v>12</v>
      </c>
      <c r="Q2438">
        <v>18</v>
      </c>
      <c r="R2438" t="s">
        <v>63</v>
      </c>
      <c r="S2438" t="s">
        <v>100</v>
      </c>
      <c r="T2438" t="s">
        <v>84</v>
      </c>
      <c r="U2438" t="s">
        <v>60</v>
      </c>
      <c r="V2438" t="s">
        <v>66</v>
      </c>
      <c r="W2438" t="s">
        <v>67</v>
      </c>
      <c r="X2438">
        <v>4</v>
      </c>
      <c r="Y2438">
        <v>0</v>
      </c>
      <c r="Z2438">
        <v>3</v>
      </c>
      <c r="AA2438">
        <v>0</v>
      </c>
      <c r="AB2438">
        <v>7</v>
      </c>
      <c r="AC2438">
        <v>8</v>
      </c>
      <c r="AD2438">
        <v>2</v>
      </c>
      <c r="AE2438">
        <v>1</v>
      </c>
      <c r="AF2438">
        <v>5</v>
      </c>
      <c r="AG2438">
        <v>3</v>
      </c>
      <c r="AH2438">
        <v>6</v>
      </c>
      <c r="AI2438">
        <v>5</v>
      </c>
      <c r="AJ2438" t="s">
        <v>68</v>
      </c>
      <c r="AK2438">
        <v>9</v>
      </c>
      <c r="AL2438">
        <v>5</v>
      </c>
      <c r="AM2438">
        <v>7</v>
      </c>
      <c r="AN2438">
        <v>8</v>
      </c>
      <c r="AO2438">
        <v>9</v>
      </c>
      <c r="AP2438">
        <v>5</v>
      </c>
      <c r="AQ2438" t="s">
        <v>68</v>
      </c>
      <c r="AR2438" t="s">
        <v>68</v>
      </c>
      <c r="AS2438" t="s">
        <v>68</v>
      </c>
      <c r="AT2438" t="s">
        <v>68</v>
      </c>
      <c r="AU2438" t="s">
        <v>68</v>
      </c>
      <c r="AV2438" t="s">
        <v>68</v>
      </c>
      <c r="AW2438" t="s">
        <v>68</v>
      </c>
      <c r="AX2438" t="s">
        <v>68</v>
      </c>
      <c r="AY2438" t="s">
        <v>68</v>
      </c>
      <c r="AZ2438" t="s">
        <v>68</v>
      </c>
      <c r="BA2438" t="s">
        <v>68</v>
      </c>
      <c r="BB2438" t="s">
        <v>68</v>
      </c>
      <c r="BC2438" t="s">
        <v>68</v>
      </c>
      <c r="BD2438" t="s">
        <v>68</v>
      </c>
      <c r="BE2438" t="s">
        <v>68</v>
      </c>
      <c r="BF2438" t="s">
        <v>80</v>
      </c>
      <c r="BG2438" t="s">
        <v>84</v>
      </c>
      <c r="BH2438">
        <v>0.71799999999999997</v>
      </c>
    </row>
    <row r="2439" spans="1:64" hidden="1" x14ac:dyDescent="0.3">
      <c r="A2439">
        <v>2016</v>
      </c>
      <c r="B2439" t="s">
        <v>53</v>
      </c>
      <c r="C2439" t="s">
        <v>2406</v>
      </c>
      <c r="D2439" t="s">
        <v>62</v>
      </c>
      <c r="E2439">
        <v>1</v>
      </c>
      <c r="F2439" t="s">
        <v>56</v>
      </c>
      <c r="G2439" t="s">
        <v>112</v>
      </c>
      <c r="H2439" t="s">
        <v>63</v>
      </c>
      <c r="I2439" t="s">
        <v>83</v>
      </c>
      <c r="J2439" t="s">
        <v>72</v>
      </c>
      <c r="K2439" t="s">
        <v>61</v>
      </c>
      <c r="L2439" t="s">
        <v>62</v>
      </c>
      <c r="M2439">
        <v>1</v>
      </c>
      <c r="N2439" t="s">
        <v>56</v>
      </c>
      <c r="O2439">
        <v>1</v>
      </c>
      <c r="P2439">
        <v>1</v>
      </c>
      <c r="Q2439">
        <v>1</v>
      </c>
      <c r="R2439" t="s">
        <v>63</v>
      </c>
      <c r="S2439" t="s">
        <v>100</v>
      </c>
      <c r="T2439" t="s">
        <v>84</v>
      </c>
      <c r="U2439" t="s">
        <v>60</v>
      </c>
      <c r="V2439" t="s">
        <v>66</v>
      </c>
      <c r="W2439" t="s">
        <v>67</v>
      </c>
      <c r="X2439">
        <v>4</v>
      </c>
      <c r="Y2439">
        <v>0</v>
      </c>
      <c r="Z2439">
        <v>3</v>
      </c>
      <c r="AA2439">
        <v>0</v>
      </c>
      <c r="AB2439">
        <v>7</v>
      </c>
      <c r="AC2439">
        <v>6</v>
      </c>
      <c r="AD2439">
        <v>3</v>
      </c>
      <c r="AE2439">
        <v>5</v>
      </c>
      <c r="AF2439">
        <v>4</v>
      </c>
      <c r="AG2439">
        <v>6</v>
      </c>
      <c r="AH2439">
        <v>5</v>
      </c>
      <c r="AI2439">
        <v>7</v>
      </c>
      <c r="AJ2439">
        <v>5</v>
      </c>
      <c r="AK2439" t="s">
        <v>68</v>
      </c>
      <c r="AL2439">
        <v>9</v>
      </c>
      <c r="AM2439">
        <v>5</v>
      </c>
      <c r="AN2439">
        <v>8</v>
      </c>
      <c r="AO2439">
        <v>8</v>
      </c>
      <c r="AP2439">
        <v>5</v>
      </c>
      <c r="AQ2439">
        <v>9</v>
      </c>
      <c r="AR2439" t="s">
        <v>68</v>
      </c>
      <c r="AS2439" t="s">
        <v>68</v>
      </c>
      <c r="AT2439" t="s">
        <v>68</v>
      </c>
      <c r="AU2439" t="s">
        <v>68</v>
      </c>
      <c r="AV2439" t="s">
        <v>68</v>
      </c>
      <c r="AW2439" t="s">
        <v>68</v>
      </c>
      <c r="AX2439" t="s">
        <v>68</v>
      </c>
      <c r="AY2439" t="s">
        <v>68</v>
      </c>
      <c r="AZ2439" t="s">
        <v>68</v>
      </c>
      <c r="BA2439" t="s">
        <v>68</v>
      </c>
      <c r="BB2439" t="s">
        <v>68</v>
      </c>
      <c r="BC2439" t="s">
        <v>68</v>
      </c>
      <c r="BD2439" t="s">
        <v>68</v>
      </c>
      <c r="BE2439" t="s">
        <v>68</v>
      </c>
      <c r="BF2439" t="s">
        <v>68</v>
      </c>
      <c r="BG2439" t="s">
        <v>69</v>
      </c>
      <c r="BH2439" t="s">
        <v>84</v>
      </c>
      <c r="BI2439">
        <v>0.71799999999999997</v>
      </c>
    </row>
    <row r="2440" spans="1:64" hidden="1" x14ac:dyDescent="0.3">
      <c r="A2440">
        <v>2016</v>
      </c>
      <c r="B2440" t="s">
        <v>53</v>
      </c>
      <c r="C2440" t="s">
        <v>2407</v>
      </c>
      <c r="D2440" t="s">
        <v>62</v>
      </c>
      <c r="E2440">
        <v>1</v>
      </c>
      <c r="F2440" t="s">
        <v>56</v>
      </c>
      <c r="G2440" t="s">
        <v>112</v>
      </c>
      <c r="H2440" t="s">
        <v>63</v>
      </c>
      <c r="I2440" t="s">
        <v>83</v>
      </c>
      <c r="J2440" t="s">
        <v>72</v>
      </c>
      <c r="K2440" t="s">
        <v>61</v>
      </c>
      <c r="L2440" t="s">
        <v>62</v>
      </c>
      <c r="M2440">
        <v>1</v>
      </c>
      <c r="N2440" t="s">
        <v>56</v>
      </c>
      <c r="O2440">
        <v>1</v>
      </c>
      <c r="P2440">
        <v>2</v>
      </c>
      <c r="Q2440">
        <v>2</v>
      </c>
      <c r="R2440" t="s">
        <v>63</v>
      </c>
      <c r="S2440" t="s">
        <v>100</v>
      </c>
      <c r="T2440" t="s">
        <v>84</v>
      </c>
      <c r="U2440" t="s">
        <v>60</v>
      </c>
      <c r="V2440" t="s">
        <v>66</v>
      </c>
      <c r="W2440" t="s">
        <v>67</v>
      </c>
      <c r="X2440">
        <v>4</v>
      </c>
      <c r="Y2440">
        <v>0</v>
      </c>
      <c r="Z2440">
        <v>3</v>
      </c>
      <c r="AA2440">
        <v>0</v>
      </c>
      <c r="AB2440">
        <v>7</v>
      </c>
      <c r="AC2440">
        <v>10</v>
      </c>
      <c r="AD2440">
        <v>7</v>
      </c>
      <c r="AE2440">
        <v>3</v>
      </c>
      <c r="AF2440">
        <v>8</v>
      </c>
      <c r="AG2440">
        <v>10</v>
      </c>
      <c r="AH2440" t="s">
        <v>68</v>
      </c>
      <c r="AI2440">
        <v>10</v>
      </c>
      <c r="AJ2440">
        <v>10</v>
      </c>
      <c r="AK2440">
        <v>10</v>
      </c>
      <c r="AL2440">
        <v>7</v>
      </c>
      <c r="AM2440">
        <v>5</v>
      </c>
      <c r="AN2440" t="s">
        <v>68</v>
      </c>
      <c r="AO2440" t="s">
        <v>68</v>
      </c>
      <c r="AP2440" t="s">
        <v>68</v>
      </c>
      <c r="AQ2440" t="s">
        <v>68</v>
      </c>
      <c r="AR2440" t="s">
        <v>68</v>
      </c>
      <c r="AS2440" t="s">
        <v>68</v>
      </c>
      <c r="AT2440" t="s">
        <v>68</v>
      </c>
      <c r="AU2440" t="s">
        <v>68</v>
      </c>
      <c r="AV2440" t="s">
        <v>68</v>
      </c>
      <c r="AW2440" t="s">
        <v>68</v>
      </c>
      <c r="AX2440" t="s">
        <v>68</v>
      </c>
      <c r="AY2440" t="s">
        <v>68</v>
      </c>
      <c r="AZ2440" t="s">
        <v>68</v>
      </c>
      <c r="BA2440" t="s">
        <v>68</v>
      </c>
      <c r="BB2440" t="s">
        <v>68</v>
      </c>
      <c r="BC2440" t="s">
        <v>69</v>
      </c>
      <c r="BD2440" t="s">
        <v>84</v>
      </c>
      <c r="BE2440">
        <v>1</v>
      </c>
    </row>
    <row r="2441" spans="1:64" hidden="1" x14ac:dyDescent="0.3">
      <c r="A2441">
        <v>2016</v>
      </c>
      <c r="B2441" t="s">
        <v>53</v>
      </c>
      <c r="C2441" t="s">
        <v>2408</v>
      </c>
      <c r="D2441" t="s">
        <v>62</v>
      </c>
      <c r="E2441">
        <v>1</v>
      </c>
      <c r="F2441" t="s">
        <v>71</v>
      </c>
      <c r="G2441" t="s">
        <v>112</v>
      </c>
      <c r="H2441" t="s">
        <v>63</v>
      </c>
      <c r="I2441" t="s">
        <v>77</v>
      </c>
      <c r="J2441" t="s">
        <v>466</v>
      </c>
      <c r="K2441" t="s">
        <v>61</v>
      </c>
      <c r="L2441" t="s">
        <v>62</v>
      </c>
      <c r="M2441">
        <v>1</v>
      </c>
      <c r="N2441" t="s">
        <v>71</v>
      </c>
      <c r="O2441">
        <v>1</v>
      </c>
      <c r="P2441">
        <v>2</v>
      </c>
      <c r="Q2441">
        <v>2</v>
      </c>
      <c r="R2441" t="s">
        <v>63</v>
      </c>
      <c r="S2441" t="s">
        <v>100</v>
      </c>
      <c r="T2441" t="s">
        <v>79</v>
      </c>
      <c r="U2441" t="s">
        <v>466</v>
      </c>
      <c r="V2441" t="s">
        <v>66</v>
      </c>
      <c r="W2441" t="s">
        <v>67</v>
      </c>
      <c r="X2441">
        <v>4</v>
      </c>
      <c r="Y2441">
        <v>0</v>
      </c>
      <c r="Z2441">
        <v>3</v>
      </c>
      <c r="AA2441">
        <v>0</v>
      </c>
      <c r="AB2441">
        <v>7</v>
      </c>
      <c r="AC2441">
        <v>4</v>
      </c>
      <c r="AD2441">
        <v>5</v>
      </c>
      <c r="AE2441">
        <v>4</v>
      </c>
      <c r="AF2441">
        <v>1</v>
      </c>
      <c r="AG2441">
        <v>5</v>
      </c>
      <c r="AH2441">
        <v>2</v>
      </c>
      <c r="AI2441">
        <v>5</v>
      </c>
      <c r="AJ2441" t="s">
        <v>68</v>
      </c>
      <c r="AK2441" t="s">
        <v>68</v>
      </c>
      <c r="AL2441">
        <v>5</v>
      </c>
      <c r="AM2441">
        <v>4</v>
      </c>
      <c r="AN2441">
        <v>5</v>
      </c>
      <c r="AO2441">
        <v>6</v>
      </c>
      <c r="AP2441" t="s">
        <v>68</v>
      </c>
      <c r="AQ2441" t="s">
        <v>68</v>
      </c>
      <c r="AR2441" t="s">
        <v>68</v>
      </c>
      <c r="AS2441" t="s">
        <v>68</v>
      </c>
      <c r="AT2441" t="s">
        <v>68</v>
      </c>
      <c r="AU2441" t="s">
        <v>68</v>
      </c>
      <c r="AV2441" t="s">
        <v>68</v>
      </c>
      <c r="AW2441" t="s">
        <v>68</v>
      </c>
      <c r="AX2441" t="s">
        <v>68</v>
      </c>
      <c r="AY2441" t="s">
        <v>68</v>
      </c>
      <c r="AZ2441" t="s">
        <v>68</v>
      </c>
      <c r="BA2441" t="s">
        <v>68</v>
      </c>
      <c r="BB2441" t="s">
        <v>68</v>
      </c>
      <c r="BC2441" t="s">
        <v>68</v>
      </c>
      <c r="BD2441" t="s">
        <v>68</v>
      </c>
      <c r="BE2441" t="s">
        <v>68</v>
      </c>
      <c r="BF2441" t="s">
        <v>69</v>
      </c>
      <c r="BG2441" t="s">
        <v>79</v>
      </c>
      <c r="BH2441">
        <v>1</v>
      </c>
    </row>
    <row r="2442" spans="1:64" hidden="1" x14ac:dyDescent="0.3">
      <c r="A2442">
        <v>2016</v>
      </c>
      <c r="B2442" t="s">
        <v>53</v>
      </c>
      <c r="C2442" t="s">
        <v>2409</v>
      </c>
      <c r="D2442" t="s">
        <v>62</v>
      </c>
      <c r="E2442">
        <v>1</v>
      </c>
      <c r="F2442" t="s">
        <v>71</v>
      </c>
      <c r="G2442" t="s">
        <v>112</v>
      </c>
      <c r="H2442" t="s">
        <v>63</v>
      </c>
      <c r="I2442" t="s">
        <v>77</v>
      </c>
      <c r="J2442" t="s">
        <v>2410</v>
      </c>
      <c r="K2442" t="s">
        <v>61</v>
      </c>
      <c r="L2442" t="s">
        <v>62</v>
      </c>
      <c r="M2442">
        <v>1</v>
      </c>
      <c r="N2442" t="s">
        <v>71</v>
      </c>
      <c r="O2442">
        <v>1</v>
      </c>
      <c r="P2442">
        <v>2</v>
      </c>
      <c r="Q2442">
        <v>3</v>
      </c>
      <c r="R2442" t="s">
        <v>63</v>
      </c>
      <c r="S2442" t="s">
        <v>100</v>
      </c>
      <c r="T2442" t="s">
        <v>79</v>
      </c>
      <c r="U2442" t="s">
        <v>2410</v>
      </c>
      <c r="V2442" t="s">
        <v>66</v>
      </c>
      <c r="W2442" t="s">
        <v>67</v>
      </c>
      <c r="X2442">
        <v>4</v>
      </c>
      <c r="Y2442">
        <v>0</v>
      </c>
      <c r="Z2442">
        <v>3</v>
      </c>
      <c r="AA2442">
        <v>0</v>
      </c>
      <c r="AB2442">
        <v>7</v>
      </c>
      <c r="AC2442">
        <v>3</v>
      </c>
      <c r="AD2442">
        <v>5</v>
      </c>
      <c r="AE2442">
        <v>2</v>
      </c>
      <c r="AF2442">
        <v>0</v>
      </c>
      <c r="AG2442">
        <v>5</v>
      </c>
      <c r="AH2442" t="s">
        <v>68</v>
      </c>
      <c r="AI2442" t="s">
        <v>68</v>
      </c>
      <c r="AJ2442" t="s">
        <v>68</v>
      </c>
      <c r="AK2442">
        <v>4</v>
      </c>
      <c r="AL2442">
        <v>0</v>
      </c>
      <c r="AM2442">
        <v>5</v>
      </c>
      <c r="AN2442">
        <v>6</v>
      </c>
      <c r="AO2442">
        <v>5</v>
      </c>
      <c r="AP2442" t="s">
        <v>68</v>
      </c>
      <c r="AQ2442" t="s">
        <v>68</v>
      </c>
      <c r="AR2442" t="s">
        <v>68</v>
      </c>
      <c r="AS2442" t="s">
        <v>68</v>
      </c>
      <c r="AT2442" t="s">
        <v>68</v>
      </c>
      <c r="AU2442" t="s">
        <v>68</v>
      </c>
      <c r="AV2442" t="s">
        <v>68</v>
      </c>
      <c r="AW2442" t="s">
        <v>68</v>
      </c>
      <c r="AX2442" t="s">
        <v>68</v>
      </c>
      <c r="AY2442" t="s">
        <v>68</v>
      </c>
      <c r="AZ2442" t="s">
        <v>68</v>
      </c>
      <c r="BA2442" t="s">
        <v>68</v>
      </c>
      <c r="BB2442" t="s">
        <v>68</v>
      </c>
      <c r="BC2442" t="s">
        <v>68</v>
      </c>
      <c r="BD2442" t="s">
        <v>68</v>
      </c>
      <c r="BE2442" t="s">
        <v>68</v>
      </c>
      <c r="BF2442" t="s">
        <v>69</v>
      </c>
      <c r="BG2442" t="s">
        <v>79</v>
      </c>
      <c r="BH2442">
        <v>1</v>
      </c>
    </row>
    <row r="2443" spans="1:64" hidden="1" x14ac:dyDescent="0.3">
      <c r="A2443">
        <v>2016</v>
      </c>
      <c r="B2443" t="s">
        <v>53</v>
      </c>
      <c r="C2443" t="s">
        <v>2411</v>
      </c>
      <c r="D2443" t="s">
        <v>62</v>
      </c>
      <c r="E2443">
        <v>1</v>
      </c>
      <c r="F2443" t="s">
        <v>56</v>
      </c>
      <c r="G2443" t="s">
        <v>112</v>
      </c>
      <c r="H2443" t="s">
        <v>63</v>
      </c>
      <c r="I2443" t="s">
        <v>83</v>
      </c>
      <c r="J2443" t="s">
        <v>72</v>
      </c>
      <c r="K2443" t="s">
        <v>61</v>
      </c>
      <c r="L2443" t="s">
        <v>62</v>
      </c>
      <c r="M2443">
        <v>1</v>
      </c>
      <c r="N2443" t="s">
        <v>56</v>
      </c>
      <c r="O2443">
        <v>1</v>
      </c>
      <c r="P2443">
        <v>2</v>
      </c>
      <c r="Q2443">
        <v>3</v>
      </c>
      <c r="R2443" t="s">
        <v>63</v>
      </c>
      <c r="S2443" t="s">
        <v>100</v>
      </c>
      <c r="T2443" t="s">
        <v>65</v>
      </c>
      <c r="U2443" t="s">
        <v>60</v>
      </c>
      <c r="V2443" t="s">
        <v>66</v>
      </c>
      <c r="W2443" t="s">
        <v>67</v>
      </c>
      <c r="X2443">
        <v>4</v>
      </c>
      <c r="Y2443">
        <v>0</v>
      </c>
      <c r="Z2443">
        <v>3</v>
      </c>
      <c r="AA2443">
        <v>0</v>
      </c>
      <c r="AB2443">
        <v>7</v>
      </c>
      <c r="AC2443">
        <v>6</v>
      </c>
      <c r="AD2443">
        <v>5</v>
      </c>
      <c r="AE2443">
        <v>1</v>
      </c>
      <c r="AF2443">
        <v>1</v>
      </c>
      <c r="AG2443">
        <v>5</v>
      </c>
      <c r="AH2443">
        <v>2</v>
      </c>
      <c r="AI2443">
        <v>5</v>
      </c>
      <c r="AJ2443">
        <v>5</v>
      </c>
      <c r="AK2443">
        <v>5</v>
      </c>
      <c r="AL2443">
        <v>2</v>
      </c>
      <c r="AM2443">
        <v>5</v>
      </c>
      <c r="AN2443">
        <v>10</v>
      </c>
      <c r="AO2443">
        <v>8</v>
      </c>
      <c r="AP2443">
        <v>5</v>
      </c>
      <c r="AQ2443">
        <v>7</v>
      </c>
      <c r="AR2443">
        <v>5</v>
      </c>
      <c r="AS2443" t="s">
        <v>68</v>
      </c>
      <c r="AT2443" t="s">
        <v>68</v>
      </c>
      <c r="AU2443" t="s">
        <v>68</v>
      </c>
      <c r="AV2443" t="s">
        <v>68</v>
      </c>
      <c r="AW2443" t="s">
        <v>68</v>
      </c>
      <c r="AX2443" t="s">
        <v>68</v>
      </c>
      <c r="AY2443" t="s">
        <v>68</v>
      </c>
      <c r="AZ2443" t="s">
        <v>68</v>
      </c>
      <c r="BA2443" t="s">
        <v>68</v>
      </c>
      <c r="BB2443" t="s">
        <v>68</v>
      </c>
      <c r="BC2443" t="s">
        <v>68</v>
      </c>
      <c r="BD2443" t="s">
        <v>68</v>
      </c>
      <c r="BE2443" t="s">
        <v>68</v>
      </c>
      <c r="BF2443" t="s">
        <v>68</v>
      </c>
      <c r="BG2443" t="s">
        <v>68</v>
      </c>
      <c r="BH2443" t="s">
        <v>80</v>
      </c>
      <c r="BI2443" t="s">
        <v>84</v>
      </c>
      <c r="BJ2443">
        <v>0.71799999999999997</v>
      </c>
    </row>
    <row r="2444" spans="1:64" hidden="1" x14ac:dyDescent="0.3">
      <c r="A2444">
        <v>2016</v>
      </c>
      <c r="B2444" t="s">
        <v>53</v>
      </c>
      <c r="C2444" t="s">
        <v>2412</v>
      </c>
      <c r="D2444" t="s">
        <v>75</v>
      </c>
      <c r="E2444">
        <v>2</v>
      </c>
      <c r="F2444" t="s">
        <v>56</v>
      </c>
      <c r="G2444" t="s">
        <v>112</v>
      </c>
      <c r="H2444" t="s">
        <v>63</v>
      </c>
      <c r="I2444" t="s">
        <v>83</v>
      </c>
      <c r="J2444" t="s">
        <v>72</v>
      </c>
      <c r="K2444" t="s">
        <v>61</v>
      </c>
      <c r="L2444" t="s">
        <v>62</v>
      </c>
      <c r="M2444">
        <v>1</v>
      </c>
      <c r="N2444" t="s">
        <v>56</v>
      </c>
      <c r="O2444">
        <v>1</v>
      </c>
      <c r="P2444">
        <v>2</v>
      </c>
      <c r="Q2444">
        <v>2</v>
      </c>
      <c r="R2444" t="s">
        <v>945</v>
      </c>
      <c r="S2444" t="s">
        <v>100</v>
      </c>
      <c r="T2444" t="s">
        <v>84</v>
      </c>
      <c r="U2444" t="s">
        <v>60</v>
      </c>
      <c r="V2444" t="s">
        <v>66</v>
      </c>
      <c r="W2444" t="s">
        <v>67</v>
      </c>
      <c r="X2444">
        <v>4</v>
      </c>
      <c r="Y2444">
        <v>0</v>
      </c>
      <c r="Z2444">
        <v>3</v>
      </c>
      <c r="AA2444">
        <v>0</v>
      </c>
      <c r="AB2444">
        <v>7</v>
      </c>
      <c r="AC2444">
        <v>8</v>
      </c>
      <c r="AD2444">
        <v>4</v>
      </c>
      <c r="AE2444" t="s">
        <v>68</v>
      </c>
      <c r="AF2444">
        <v>4</v>
      </c>
      <c r="AG2444">
        <v>5</v>
      </c>
      <c r="AH2444">
        <v>6</v>
      </c>
      <c r="AI2444">
        <v>5</v>
      </c>
      <c r="AJ2444">
        <v>6</v>
      </c>
      <c r="AK2444">
        <v>4</v>
      </c>
      <c r="AL2444">
        <v>5</v>
      </c>
      <c r="AM2444">
        <v>7</v>
      </c>
      <c r="AN2444">
        <v>5</v>
      </c>
      <c r="AO2444">
        <v>7</v>
      </c>
      <c r="AP2444">
        <v>2</v>
      </c>
      <c r="AQ2444">
        <v>5</v>
      </c>
      <c r="AR2444" t="s">
        <v>68</v>
      </c>
      <c r="AS2444" t="s">
        <v>68</v>
      </c>
      <c r="AT2444" t="s">
        <v>68</v>
      </c>
      <c r="AU2444" t="s">
        <v>68</v>
      </c>
      <c r="AV2444" t="s">
        <v>68</v>
      </c>
      <c r="AW2444" t="s">
        <v>68</v>
      </c>
      <c r="AX2444" t="s">
        <v>68</v>
      </c>
      <c r="AY2444" t="s">
        <v>68</v>
      </c>
      <c r="AZ2444" t="s">
        <v>68</v>
      </c>
      <c r="BA2444" t="s">
        <v>68</v>
      </c>
      <c r="BB2444" t="s">
        <v>68</v>
      </c>
      <c r="BC2444" t="s">
        <v>68</v>
      </c>
      <c r="BD2444" t="s">
        <v>68</v>
      </c>
      <c r="BE2444" t="s">
        <v>68</v>
      </c>
      <c r="BF2444" t="s">
        <v>68</v>
      </c>
      <c r="BG2444" t="s">
        <v>69</v>
      </c>
      <c r="BH2444" t="s">
        <v>84</v>
      </c>
      <c r="BI2444">
        <v>0.71799999999999997</v>
      </c>
    </row>
    <row r="2445" spans="1:64" hidden="1" x14ac:dyDescent="0.3">
      <c r="A2445">
        <v>2016</v>
      </c>
      <c r="B2445" t="s">
        <v>53</v>
      </c>
      <c r="C2445" t="s">
        <v>2413</v>
      </c>
      <c r="D2445" t="s">
        <v>62</v>
      </c>
      <c r="E2445">
        <v>1</v>
      </c>
      <c r="F2445" t="s">
        <v>56</v>
      </c>
      <c r="G2445" t="s">
        <v>112</v>
      </c>
      <c r="H2445" t="s">
        <v>63</v>
      </c>
      <c r="I2445" t="s">
        <v>59</v>
      </c>
      <c r="J2445" t="s">
        <v>72</v>
      </c>
      <c r="K2445" t="s">
        <v>61</v>
      </c>
      <c r="L2445" t="s">
        <v>62</v>
      </c>
      <c r="M2445">
        <v>1</v>
      </c>
      <c r="N2445" t="s">
        <v>56</v>
      </c>
      <c r="O2445">
        <v>9</v>
      </c>
      <c r="P2445">
        <v>17</v>
      </c>
      <c r="Q2445">
        <v>25</v>
      </c>
      <c r="R2445" t="s">
        <v>63</v>
      </c>
      <c r="S2445" t="s">
        <v>100</v>
      </c>
      <c r="T2445" t="s">
        <v>65</v>
      </c>
      <c r="U2445" t="s">
        <v>60</v>
      </c>
      <c r="V2445" t="s">
        <v>66</v>
      </c>
      <c r="W2445" t="s">
        <v>67</v>
      </c>
      <c r="X2445">
        <v>4</v>
      </c>
      <c r="Y2445">
        <v>0</v>
      </c>
      <c r="Z2445">
        <v>3</v>
      </c>
      <c r="AA2445">
        <v>0</v>
      </c>
      <c r="AB2445">
        <v>7</v>
      </c>
      <c r="AC2445">
        <v>2</v>
      </c>
      <c r="AD2445">
        <v>5</v>
      </c>
      <c r="AE2445">
        <v>0</v>
      </c>
      <c r="AF2445">
        <v>0</v>
      </c>
      <c r="AG2445">
        <v>0</v>
      </c>
      <c r="AH2445">
        <v>5</v>
      </c>
      <c r="AI2445">
        <v>0</v>
      </c>
      <c r="AJ2445" t="s">
        <v>68</v>
      </c>
      <c r="AK2445">
        <v>9</v>
      </c>
      <c r="AL2445">
        <v>2</v>
      </c>
      <c r="AM2445">
        <v>5</v>
      </c>
      <c r="AN2445">
        <v>7</v>
      </c>
      <c r="AO2445">
        <v>0</v>
      </c>
      <c r="AP2445" t="s">
        <v>68</v>
      </c>
      <c r="AQ2445" t="s">
        <v>68</v>
      </c>
      <c r="AR2445" t="s">
        <v>68</v>
      </c>
      <c r="AS2445" t="s">
        <v>68</v>
      </c>
      <c r="AT2445" t="s">
        <v>68</v>
      </c>
      <c r="AU2445" t="s">
        <v>68</v>
      </c>
      <c r="AV2445" t="s">
        <v>68</v>
      </c>
      <c r="AW2445" t="s">
        <v>68</v>
      </c>
      <c r="AX2445" t="s">
        <v>68</v>
      </c>
      <c r="AY2445" t="s">
        <v>68</v>
      </c>
      <c r="AZ2445" t="s">
        <v>68</v>
      </c>
      <c r="BA2445" t="s">
        <v>68</v>
      </c>
      <c r="BB2445" t="s">
        <v>68</v>
      </c>
      <c r="BC2445" t="s">
        <v>68</v>
      </c>
      <c r="BD2445" t="s">
        <v>68</v>
      </c>
      <c r="BE2445" t="s">
        <v>69</v>
      </c>
      <c r="BF2445" t="s">
        <v>65</v>
      </c>
      <c r="BG2445">
        <v>1</v>
      </c>
    </row>
    <row r="2446" spans="1:64" hidden="1" x14ac:dyDescent="0.3">
      <c r="A2446">
        <v>2016</v>
      </c>
      <c r="B2446" t="s">
        <v>53</v>
      </c>
      <c r="C2446" t="s">
        <v>2414</v>
      </c>
      <c r="D2446" t="s">
        <v>62</v>
      </c>
      <c r="E2446">
        <v>1</v>
      </c>
      <c r="F2446" t="s">
        <v>71</v>
      </c>
      <c r="G2446" t="s">
        <v>112</v>
      </c>
      <c r="H2446" t="s">
        <v>63</v>
      </c>
      <c r="I2446" t="s">
        <v>77</v>
      </c>
      <c r="J2446" t="s">
        <v>126</v>
      </c>
      <c r="K2446" t="s">
        <v>61</v>
      </c>
      <c r="L2446" t="s">
        <v>62</v>
      </c>
      <c r="M2446">
        <v>1</v>
      </c>
      <c r="N2446" t="s">
        <v>71</v>
      </c>
      <c r="O2446">
        <v>2</v>
      </c>
      <c r="P2446">
        <v>3</v>
      </c>
      <c r="Q2446">
        <v>4</v>
      </c>
      <c r="R2446" t="s">
        <v>63</v>
      </c>
      <c r="S2446" t="s">
        <v>100</v>
      </c>
      <c r="T2446" t="s">
        <v>79</v>
      </c>
      <c r="U2446" t="s">
        <v>126</v>
      </c>
      <c r="V2446" t="s">
        <v>66</v>
      </c>
      <c r="W2446" t="s">
        <v>67</v>
      </c>
      <c r="X2446">
        <v>4</v>
      </c>
      <c r="Y2446">
        <v>0</v>
      </c>
      <c r="Z2446">
        <v>3</v>
      </c>
      <c r="AA2446">
        <v>0</v>
      </c>
      <c r="AB2446">
        <v>7</v>
      </c>
      <c r="AC2446">
        <v>2</v>
      </c>
      <c r="AD2446">
        <v>1</v>
      </c>
      <c r="AE2446" t="s">
        <v>68</v>
      </c>
      <c r="AF2446" t="s">
        <v>68</v>
      </c>
      <c r="AG2446" t="s">
        <v>68</v>
      </c>
      <c r="AH2446" t="s">
        <v>68</v>
      </c>
      <c r="AI2446">
        <v>7</v>
      </c>
      <c r="AJ2446">
        <v>4</v>
      </c>
      <c r="AK2446" t="s">
        <v>68</v>
      </c>
      <c r="AL2446" t="s">
        <v>68</v>
      </c>
      <c r="AM2446" t="s">
        <v>68</v>
      </c>
      <c r="AN2446" t="s">
        <v>68</v>
      </c>
      <c r="AO2446" t="s">
        <v>68</v>
      </c>
      <c r="AP2446" t="s">
        <v>68</v>
      </c>
      <c r="AQ2446" t="s">
        <v>68</v>
      </c>
      <c r="AR2446" t="s">
        <v>68</v>
      </c>
      <c r="AS2446" t="s">
        <v>68</v>
      </c>
      <c r="AT2446" t="s">
        <v>68</v>
      </c>
      <c r="AU2446" t="s">
        <v>68</v>
      </c>
      <c r="AV2446" t="s">
        <v>68</v>
      </c>
      <c r="AW2446" t="s">
        <v>68</v>
      </c>
      <c r="AX2446" t="s">
        <v>68</v>
      </c>
      <c r="AY2446" t="s">
        <v>68</v>
      </c>
      <c r="AZ2446" t="s">
        <v>68</v>
      </c>
      <c r="BA2446" t="s">
        <v>68</v>
      </c>
      <c r="BB2446" t="s">
        <v>69</v>
      </c>
      <c r="BC2446" t="s">
        <v>79</v>
      </c>
      <c r="BD2446">
        <v>1</v>
      </c>
    </row>
    <row r="2447" spans="1:64" hidden="1" x14ac:dyDescent="0.3">
      <c r="A2447">
        <v>2016</v>
      </c>
      <c r="B2447" t="s">
        <v>53</v>
      </c>
      <c r="C2447" t="s">
        <v>2415</v>
      </c>
      <c r="D2447" t="s">
        <v>62</v>
      </c>
      <c r="E2447">
        <v>1</v>
      </c>
      <c r="F2447" t="s">
        <v>56</v>
      </c>
      <c r="G2447" t="s">
        <v>112</v>
      </c>
      <c r="H2447" t="s">
        <v>63</v>
      </c>
      <c r="I2447" t="s">
        <v>83</v>
      </c>
      <c r="J2447" t="s">
        <v>72</v>
      </c>
      <c r="K2447" t="s">
        <v>61</v>
      </c>
      <c r="L2447" t="s">
        <v>62</v>
      </c>
      <c r="M2447">
        <v>1</v>
      </c>
      <c r="N2447" t="s">
        <v>56</v>
      </c>
      <c r="O2447">
        <v>3</v>
      </c>
      <c r="P2447">
        <v>5</v>
      </c>
      <c r="Q2447">
        <v>7</v>
      </c>
      <c r="R2447" t="s">
        <v>63</v>
      </c>
      <c r="S2447" t="s">
        <v>100</v>
      </c>
      <c r="T2447" t="s">
        <v>65</v>
      </c>
      <c r="U2447" t="s">
        <v>60</v>
      </c>
      <c r="V2447" t="s">
        <v>66</v>
      </c>
      <c r="W2447" t="s">
        <v>67</v>
      </c>
      <c r="X2447">
        <v>4</v>
      </c>
      <c r="Y2447">
        <v>0</v>
      </c>
      <c r="Z2447">
        <v>3</v>
      </c>
      <c r="AA2447">
        <v>0</v>
      </c>
      <c r="AB2447">
        <v>7</v>
      </c>
      <c r="AC2447">
        <v>2</v>
      </c>
      <c r="AD2447">
        <v>5</v>
      </c>
      <c r="AE2447">
        <v>1</v>
      </c>
      <c r="AF2447">
        <v>1</v>
      </c>
      <c r="AG2447">
        <v>5</v>
      </c>
      <c r="AH2447">
        <v>3</v>
      </c>
      <c r="AI2447">
        <v>5</v>
      </c>
      <c r="AJ2447">
        <v>0</v>
      </c>
      <c r="AK2447" t="s">
        <v>68</v>
      </c>
      <c r="AL2447">
        <v>7</v>
      </c>
      <c r="AM2447">
        <v>3</v>
      </c>
      <c r="AN2447">
        <v>5</v>
      </c>
      <c r="AO2447">
        <v>3</v>
      </c>
      <c r="AP2447" t="s">
        <v>68</v>
      </c>
      <c r="AQ2447" t="s">
        <v>68</v>
      </c>
      <c r="AR2447" t="s">
        <v>68</v>
      </c>
      <c r="AS2447" t="s">
        <v>68</v>
      </c>
      <c r="AT2447" t="s">
        <v>68</v>
      </c>
      <c r="AU2447" t="s">
        <v>68</v>
      </c>
      <c r="AV2447" t="s">
        <v>68</v>
      </c>
      <c r="AW2447" t="s">
        <v>68</v>
      </c>
      <c r="AX2447" t="s">
        <v>68</v>
      </c>
      <c r="AY2447" t="s">
        <v>68</v>
      </c>
      <c r="AZ2447" t="s">
        <v>68</v>
      </c>
      <c r="BA2447" t="s">
        <v>68</v>
      </c>
      <c r="BB2447" t="s">
        <v>68</v>
      </c>
      <c r="BC2447" t="s">
        <v>68</v>
      </c>
      <c r="BD2447" t="s">
        <v>68</v>
      </c>
      <c r="BE2447" t="s">
        <v>69</v>
      </c>
      <c r="BF2447" t="s">
        <v>84</v>
      </c>
      <c r="BG2447">
        <v>0.71799999999999997</v>
      </c>
    </row>
    <row r="2448" spans="1:64" hidden="1" x14ac:dyDescent="0.3">
      <c r="A2448">
        <v>2016</v>
      </c>
      <c r="B2448" t="s">
        <v>53</v>
      </c>
      <c r="C2448" t="s">
        <v>2416</v>
      </c>
      <c r="D2448" t="s">
        <v>62</v>
      </c>
      <c r="E2448">
        <v>1</v>
      </c>
      <c r="F2448" t="s">
        <v>56</v>
      </c>
      <c r="G2448" t="s">
        <v>112</v>
      </c>
      <c r="H2448" t="s">
        <v>63</v>
      </c>
      <c r="I2448" t="s">
        <v>83</v>
      </c>
      <c r="J2448" t="s">
        <v>72</v>
      </c>
      <c r="K2448" t="s">
        <v>61</v>
      </c>
      <c r="L2448" t="s">
        <v>62</v>
      </c>
      <c r="M2448">
        <v>1</v>
      </c>
      <c r="N2448" t="s">
        <v>56</v>
      </c>
      <c r="O2448">
        <v>3</v>
      </c>
      <c r="P2448">
        <v>6</v>
      </c>
      <c r="Q2448">
        <v>8</v>
      </c>
      <c r="R2448" t="s">
        <v>63</v>
      </c>
      <c r="S2448" t="s">
        <v>100</v>
      </c>
      <c r="T2448" t="s">
        <v>84</v>
      </c>
      <c r="U2448" t="s">
        <v>60</v>
      </c>
      <c r="V2448" t="s">
        <v>66</v>
      </c>
      <c r="W2448" t="s">
        <v>67</v>
      </c>
      <c r="X2448">
        <v>4</v>
      </c>
      <c r="Y2448">
        <v>0</v>
      </c>
      <c r="Z2448">
        <v>3</v>
      </c>
      <c r="AA2448">
        <v>0</v>
      </c>
      <c r="AB2448">
        <v>7</v>
      </c>
      <c r="AC2448">
        <v>5</v>
      </c>
      <c r="AD2448">
        <v>2</v>
      </c>
      <c r="AE2448">
        <v>5</v>
      </c>
      <c r="AF2448">
        <v>1</v>
      </c>
      <c r="AG2448">
        <v>5</v>
      </c>
      <c r="AH2448">
        <v>6</v>
      </c>
      <c r="AI2448">
        <v>5</v>
      </c>
      <c r="AJ2448">
        <v>7</v>
      </c>
      <c r="AK2448">
        <v>5</v>
      </c>
      <c r="AL2448" t="s">
        <v>68</v>
      </c>
      <c r="AM2448">
        <v>7</v>
      </c>
      <c r="AN2448">
        <v>5</v>
      </c>
      <c r="AO2448">
        <v>6</v>
      </c>
      <c r="AP2448">
        <v>8</v>
      </c>
      <c r="AQ2448">
        <v>7</v>
      </c>
      <c r="AR2448">
        <v>5</v>
      </c>
      <c r="AS2448" t="s">
        <v>68</v>
      </c>
      <c r="AT2448" t="s">
        <v>68</v>
      </c>
      <c r="AU2448" t="s">
        <v>68</v>
      </c>
      <c r="AV2448" t="s">
        <v>68</v>
      </c>
      <c r="AW2448" t="s">
        <v>68</v>
      </c>
      <c r="AX2448" t="s">
        <v>68</v>
      </c>
      <c r="AY2448" t="s">
        <v>68</v>
      </c>
      <c r="AZ2448" t="s">
        <v>68</v>
      </c>
      <c r="BA2448" t="s">
        <v>68</v>
      </c>
      <c r="BB2448" t="s">
        <v>68</v>
      </c>
      <c r="BC2448" t="s">
        <v>68</v>
      </c>
      <c r="BD2448" t="s">
        <v>68</v>
      </c>
      <c r="BE2448" t="s">
        <v>68</v>
      </c>
      <c r="BF2448" t="s">
        <v>68</v>
      </c>
      <c r="BG2448" t="s">
        <v>68</v>
      </c>
      <c r="BH2448" t="s">
        <v>69</v>
      </c>
      <c r="BI2448" t="s">
        <v>84</v>
      </c>
      <c r="BJ2448">
        <v>0.71799999999999997</v>
      </c>
    </row>
    <row r="2449" spans="1:63" hidden="1" x14ac:dyDescent="0.3">
      <c r="A2449">
        <v>2016</v>
      </c>
      <c r="B2449" t="s">
        <v>53</v>
      </c>
      <c r="C2449" t="s">
        <v>2417</v>
      </c>
      <c r="D2449" t="s">
        <v>62</v>
      </c>
      <c r="E2449">
        <v>1</v>
      </c>
      <c r="F2449" t="s">
        <v>56</v>
      </c>
      <c r="G2449" t="s">
        <v>112</v>
      </c>
      <c r="H2449" t="s">
        <v>63</v>
      </c>
      <c r="I2449" t="s">
        <v>59</v>
      </c>
      <c r="J2449" t="s">
        <v>72</v>
      </c>
      <c r="K2449" t="s">
        <v>61</v>
      </c>
      <c r="L2449" t="s">
        <v>62</v>
      </c>
      <c r="M2449">
        <v>1</v>
      </c>
      <c r="N2449" t="s">
        <v>56</v>
      </c>
      <c r="O2449">
        <v>3</v>
      </c>
      <c r="P2449">
        <v>6</v>
      </c>
      <c r="Q2449">
        <v>9</v>
      </c>
      <c r="R2449" t="s">
        <v>63</v>
      </c>
      <c r="S2449" t="s">
        <v>100</v>
      </c>
      <c r="T2449" t="s">
        <v>65</v>
      </c>
      <c r="U2449" t="s">
        <v>60</v>
      </c>
      <c r="V2449" t="s">
        <v>66</v>
      </c>
      <c r="W2449" t="s">
        <v>67</v>
      </c>
      <c r="X2449">
        <v>4</v>
      </c>
      <c r="Y2449">
        <v>0</v>
      </c>
      <c r="Z2449">
        <v>3</v>
      </c>
      <c r="AA2449">
        <v>0</v>
      </c>
      <c r="AB2449">
        <v>7</v>
      </c>
      <c r="AC2449">
        <v>3</v>
      </c>
      <c r="AD2449">
        <v>2</v>
      </c>
      <c r="AE2449">
        <v>1</v>
      </c>
      <c r="AF2449">
        <v>5</v>
      </c>
      <c r="AG2449">
        <v>0</v>
      </c>
      <c r="AH2449">
        <v>0</v>
      </c>
      <c r="AI2449">
        <v>5</v>
      </c>
      <c r="AJ2449" t="s">
        <v>68</v>
      </c>
      <c r="AK2449">
        <v>3</v>
      </c>
      <c r="AL2449">
        <v>5</v>
      </c>
      <c r="AM2449">
        <v>4</v>
      </c>
      <c r="AN2449">
        <v>0</v>
      </c>
      <c r="AO2449">
        <v>0</v>
      </c>
      <c r="AP2449" t="s">
        <v>68</v>
      </c>
      <c r="AQ2449" t="s">
        <v>68</v>
      </c>
      <c r="AR2449" t="s">
        <v>68</v>
      </c>
      <c r="AS2449" t="s">
        <v>68</v>
      </c>
      <c r="AT2449" t="s">
        <v>68</v>
      </c>
      <c r="AU2449" t="s">
        <v>68</v>
      </c>
      <c r="AV2449" t="s">
        <v>68</v>
      </c>
      <c r="AW2449" t="s">
        <v>68</v>
      </c>
      <c r="AX2449" t="s">
        <v>68</v>
      </c>
      <c r="AY2449" t="s">
        <v>68</v>
      </c>
      <c r="AZ2449" t="s">
        <v>68</v>
      </c>
      <c r="BA2449" t="s">
        <v>68</v>
      </c>
      <c r="BB2449" t="s">
        <v>68</v>
      </c>
      <c r="BC2449" t="s">
        <v>68</v>
      </c>
      <c r="BD2449" t="s">
        <v>68</v>
      </c>
      <c r="BE2449" t="s">
        <v>69</v>
      </c>
      <c r="BF2449" t="s">
        <v>65</v>
      </c>
      <c r="BG2449">
        <v>0.97</v>
      </c>
    </row>
    <row r="2450" spans="1:63" hidden="1" x14ac:dyDescent="0.3">
      <c r="A2450">
        <v>2016</v>
      </c>
      <c r="B2450" t="s">
        <v>53</v>
      </c>
      <c r="C2450" t="s">
        <v>2418</v>
      </c>
      <c r="D2450" t="s">
        <v>62</v>
      </c>
      <c r="E2450">
        <v>1</v>
      </c>
      <c r="F2450" t="s">
        <v>56</v>
      </c>
      <c r="G2450" t="s">
        <v>112</v>
      </c>
      <c r="H2450" t="s">
        <v>63</v>
      </c>
      <c r="I2450" t="s">
        <v>83</v>
      </c>
      <c r="J2450" t="s">
        <v>72</v>
      </c>
      <c r="K2450" t="s">
        <v>61</v>
      </c>
      <c r="L2450" t="s">
        <v>62</v>
      </c>
      <c r="M2450">
        <v>1</v>
      </c>
      <c r="N2450" t="s">
        <v>56</v>
      </c>
      <c r="O2450">
        <v>4</v>
      </c>
      <c r="P2450">
        <v>8</v>
      </c>
      <c r="Q2450">
        <v>11</v>
      </c>
      <c r="R2450" t="s">
        <v>63</v>
      </c>
      <c r="S2450" t="s">
        <v>100</v>
      </c>
      <c r="T2450" t="s">
        <v>65</v>
      </c>
      <c r="U2450" t="s">
        <v>60</v>
      </c>
      <c r="V2450" t="s">
        <v>66</v>
      </c>
      <c r="W2450" t="s">
        <v>67</v>
      </c>
      <c r="X2450">
        <v>4</v>
      </c>
      <c r="Y2450">
        <v>0</v>
      </c>
      <c r="Z2450">
        <v>3</v>
      </c>
      <c r="AA2450">
        <v>0</v>
      </c>
      <c r="AB2450">
        <v>7</v>
      </c>
      <c r="AC2450">
        <v>8</v>
      </c>
      <c r="AD2450">
        <v>5</v>
      </c>
      <c r="AE2450">
        <v>1</v>
      </c>
      <c r="AF2450">
        <v>3</v>
      </c>
      <c r="AG2450">
        <v>3</v>
      </c>
      <c r="AH2450">
        <v>4</v>
      </c>
      <c r="AI2450">
        <v>5</v>
      </c>
      <c r="AJ2450">
        <v>4</v>
      </c>
      <c r="AK2450">
        <v>5</v>
      </c>
      <c r="AL2450">
        <v>5</v>
      </c>
      <c r="AM2450">
        <v>5</v>
      </c>
      <c r="AN2450">
        <v>3</v>
      </c>
      <c r="AO2450">
        <v>5</v>
      </c>
      <c r="AP2450">
        <v>9</v>
      </c>
      <c r="AQ2450">
        <v>7</v>
      </c>
      <c r="AR2450">
        <v>5</v>
      </c>
      <c r="AS2450" t="s">
        <v>68</v>
      </c>
      <c r="AT2450" t="s">
        <v>68</v>
      </c>
      <c r="AU2450" t="s">
        <v>68</v>
      </c>
      <c r="AV2450" t="s">
        <v>68</v>
      </c>
      <c r="AW2450" t="s">
        <v>68</v>
      </c>
      <c r="AX2450" t="s">
        <v>68</v>
      </c>
      <c r="AY2450" t="s">
        <v>68</v>
      </c>
      <c r="AZ2450" t="s">
        <v>68</v>
      </c>
      <c r="BA2450" t="s">
        <v>68</v>
      </c>
      <c r="BB2450" t="s">
        <v>68</v>
      </c>
      <c r="BC2450" t="s">
        <v>68</v>
      </c>
      <c r="BD2450" t="s">
        <v>68</v>
      </c>
      <c r="BE2450" t="s">
        <v>68</v>
      </c>
      <c r="BF2450" t="s">
        <v>68</v>
      </c>
      <c r="BG2450" t="s">
        <v>68</v>
      </c>
      <c r="BH2450" t="s">
        <v>69</v>
      </c>
      <c r="BI2450" t="s">
        <v>84</v>
      </c>
      <c r="BJ2450">
        <v>0.71799999999999997</v>
      </c>
    </row>
    <row r="2451" spans="1:63" hidden="1" x14ac:dyDescent="0.3">
      <c r="A2451">
        <v>2016</v>
      </c>
      <c r="B2451" t="s">
        <v>53</v>
      </c>
      <c r="C2451" t="s">
        <v>2419</v>
      </c>
      <c r="D2451" t="s">
        <v>62</v>
      </c>
      <c r="E2451">
        <v>1</v>
      </c>
      <c r="F2451" t="s">
        <v>56</v>
      </c>
      <c r="G2451" t="s">
        <v>112</v>
      </c>
      <c r="H2451" t="s">
        <v>63</v>
      </c>
      <c r="I2451" t="s">
        <v>83</v>
      </c>
      <c r="J2451" t="s">
        <v>72</v>
      </c>
      <c r="K2451" t="s">
        <v>61</v>
      </c>
      <c r="L2451" t="s">
        <v>62</v>
      </c>
      <c r="M2451">
        <v>1</v>
      </c>
      <c r="N2451" t="s">
        <v>56</v>
      </c>
      <c r="O2451">
        <v>5</v>
      </c>
      <c r="P2451">
        <v>9</v>
      </c>
      <c r="Q2451">
        <v>13</v>
      </c>
      <c r="R2451" t="s">
        <v>63</v>
      </c>
      <c r="S2451" t="s">
        <v>100</v>
      </c>
      <c r="T2451" t="s">
        <v>84</v>
      </c>
      <c r="U2451" t="s">
        <v>60</v>
      </c>
      <c r="V2451" t="s">
        <v>66</v>
      </c>
      <c r="W2451" t="s">
        <v>67</v>
      </c>
      <c r="X2451">
        <v>4</v>
      </c>
      <c r="Y2451">
        <v>0</v>
      </c>
      <c r="Z2451">
        <v>3</v>
      </c>
      <c r="AA2451">
        <v>0</v>
      </c>
      <c r="AB2451">
        <v>7</v>
      </c>
      <c r="AC2451">
        <v>7</v>
      </c>
      <c r="AD2451">
        <v>5</v>
      </c>
      <c r="AE2451">
        <v>4</v>
      </c>
      <c r="AF2451">
        <v>2</v>
      </c>
      <c r="AG2451">
        <v>6</v>
      </c>
      <c r="AH2451">
        <v>5</v>
      </c>
      <c r="AI2451">
        <v>7</v>
      </c>
      <c r="AJ2451" t="s">
        <v>68</v>
      </c>
      <c r="AK2451">
        <v>9</v>
      </c>
      <c r="AL2451">
        <v>8</v>
      </c>
      <c r="AM2451">
        <v>5</v>
      </c>
      <c r="AN2451">
        <v>6</v>
      </c>
      <c r="AO2451">
        <v>5</v>
      </c>
      <c r="AP2451">
        <v>9</v>
      </c>
      <c r="AQ2451">
        <v>5</v>
      </c>
      <c r="AR2451" t="s">
        <v>68</v>
      </c>
      <c r="AS2451" t="s">
        <v>68</v>
      </c>
      <c r="AT2451" t="s">
        <v>68</v>
      </c>
      <c r="AU2451" t="s">
        <v>68</v>
      </c>
      <c r="AV2451" t="s">
        <v>68</v>
      </c>
      <c r="AW2451" t="s">
        <v>68</v>
      </c>
      <c r="AX2451" t="s">
        <v>68</v>
      </c>
      <c r="AY2451" t="s">
        <v>68</v>
      </c>
      <c r="AZ2451" t="s">
        <v>68</v>
      </c>
      <c r="BA2451" t="s">
        <v>68</v>
      </c>
      <c r="BB2451" t="s">
        <v>68</v>
      </c>
      <c r="BC2451" t="s">
        <v>68</v>
      </c>
      <c r="BD2451" t="s">
        <v>68</v>
      </c>
      <c r="BE2451" t="s">
        <v>68</v>
      </c>
      <c r="BF2451" t="s">
        <v>68</v>
      </c>
      <c r="BG2451" t="s">
        <v>80</v>
      </c>
      <c r="BH2451" t="s">
        <v>84</v>
      </c>
      <c r="BI2451">
        <v>0.71799999999999997</v>
      </c>
    </row>
    <row r="2452" spans="1:63" hidden="1" x14ac:dyDescent="0.3">
      <c r="A2452">
        <v>2016</v>
      </c>
      <c r="B2452" t="s">
        <v>53</v>
      </c>
      <c r="C2452" t="s">
        <v>2420</v>
      </c>
      <c r="D2452" t="s">
        <v>62</v>
      </c>
      <c r="E2452">
        <v>1</v>
      </c>
      <c r="F2452" t="s">
        <v>56</v>
      </c>
      <c r="G2452" t="s">
        <v>112</v>
      </c>
      <c r="H2452" t="s">
        <v>63</v>
      </c>
      <c r="I2452" t="s">
        <v>83</v>
      </c>
      <c r="J2452" t="s">
        <v>72</v>
      </c>
      <c r="K2452" t="s">
        <v>61</v>
      </c>
      <c r="L2452" t="s">
        <v>62</v>
      </c>
      <c r="M2452">
        <v>1</v>
      </c>
      <c r="N2452" t="s">
        <v>56</v>
      </c>
      <c r="O2452">
        <v>5</v>
      </c>
      <c r="P2452">
        <v>9</v>
      </c>
      <c r="Q2452">
        <v>13</v>
      </c>
      <c r="R2452" t="s">
        <v>63</v>
      </c>
      <c r="S2452" t="s">
        <v>100</v>
      </c>
      <c r="T2452" t="s">
        <v>84</v>
      </c>
      <c r="U2452" t="s">
        <v>60</v>
      </c>
      <c r="V2452" t="s">
        <v>66</v>
      </c>
      <c r="W2452" t="s">
        <v>67</v>
      </c>
      <c r="X2452">
        <v>4</v>
      </c>
      <c r="Y2452">
        <v>0</v>
      </c>
      <c r="Z2452">
        <v>3</v>
      </c>
      <c r="AA2452">
        <v>0</v>
      </c>
      <c r="AB2452">
        <v>7</v>
      </c>
      <c r="AC2452">
        <v>5</v>
      </c>
      <c r="AD2452">
        <v>4</v>
      </c>
      <c r="AE2452">
        <v>1</v>
      </c>
      <c r="AF2452">
        <v>5</v>
      </c>
      <c r="AG2452">
        <v>3</v>
      </c>
      <c r="AH2452">
        <v>9</v>
      </c>
      <c r="AI2452" t="s">
        <v>68</v>
      </c>
      <c r="AJ2452">
        <v>6</v>
      </c>
      <c r="AK2452">
        <v>10</v>
      </c>
      <c r="AL2452">
        <v>7</v>
      </c>
      <c r="AM2452">
        <v>9</v>
      </c>
      <c r="AN2452">
        <v>5</v>
      </c>
      <c r="AO2452" t="s">
        <v>68</v>
      </c>
      <c r="AP2452" t="s">
        <v>68</v>
      </c>
      <c r="AQ2452" t="s">
        <v>68</v>
      </c>
      <c r="AR2452" t="s">
        <v>68</v>
      </c>
      <c r="AS2452" t="s">
        <v>68</v>
      </c>
      <c r="AT2452" t="s">
        <v>68</v>
      </c>
      <c r="AU2452" t="s">
        <v>68</v>
      </c>
      <c r="AV2452" t="s">
        <v>68</v>
      </c>
      <c r="AW2452" t="s">
        <v>68</v>
      </c>
      <c r="AX2452" t="s">
        <v>68</v>
      </c>
      <c r="AY2452" t="s">
        <v>68</v>
      </c>
      <c r="AZ2452" t="s">
        <v>68</v>
      </c>
      <c r="BA2452" t="s">
        <v>68</v>
      </c>
      <c r="BB2452" t="s">
        <v>68</v>
      </c>
      <c r="BC2452" t="s">
        <v>68</v>
      </c>
      <c r="BD2452" t="s">
        <v>80</v>
      </c>
      <c r="BE2452" t="s">
        <v>84</v>
      </c>
      <c r="BF2452">
        <v>0.71799999999999997</v>
      </c>
    </row>
    <row r="2453" spans="1:63" hidden="1" x14ac:dyDescent="0.3">
      <c r="A2453">
        <v>2016</v>
      </c>
      <c r="B2453" t="s">
        <v>53</v>
      </c>
      <c r="C2453" t="s">
        <v>2421</v>
      </c>
      <c r="D2453" t="s">
        <v>62</v>
      </c>
      <c r="E2453">
        <v>1</v>
      </c>
      <c r="F2453" t="s">
        <v>56</v>
      </c>
      <c r="G2453" t="s">
        <v>112</v>
      </c>
      <c r="H2453" t="s">
        <v>63</v>
      </c>
      <c r="I2453" t="s">
        <v>77</v>
      </c>
      <c r="J2453" t="s">
        <v>675</v>
      </c>
      <c r="K2453" t="s">
        <v>61</v>
      </c>
      <c r="L2453" t="s">
        <v>62</v>
      </c>
      <c r="M2453">
        <v>1</v>
      </c>
      <c r="N2453" t="s">
        <v>56</v>
      </c>
      <c r="O2453">
        <v>5</v>
      </c>
      <c r="P2453">
        <v>10</v>
      </c>
      <c r="Q2453">
        <v>14</v>
      </c>
      <c r="R2453" t="s">
        <v>63</v>
      </c>
      <c r="S2453" t="s">
        <v>100</v>
      </c>
      <c r="T2453" t="s">
        <v>79</v>
      </c>
      <c r="U2453" t="s">
        <v>675</v>
      </c>
      <c r="V2453" t="s">
        <v>66</v>
      </c>
      <c r="W2453" t="s">
        <v>67</v>
      </c>
      <c r="X2453">
        <v>4</v>
      </c>
      <c r="Y2453">
        <v>0</v>
      </c>
      <c r="Z2453">
        <v>3</v>
      </c>
      <c r="AA2453">
        <v>0</v>
      </c>
      <c r="AB2453">
        <v>7</v>
      </c>
      <c r="AC2453">
        <v>7</v>
      </c>
      <c r="AD2453">
        <v>0</v>
      </c>
      <c r="AE2453">
        <v>5</v>
      </c>
      <c r="AF2453">
        <v>1</v>
      </c>
      <c r="AG2453">
        <v>0</v>
      </c>
      <c r="AH2453" t="s">
        <v>68</v>
      </c>
      <c r="AI2453" t="s">
        <v>68</v>
      </c>
      <c r="AJ2453">
        <v>7</v>
      </c>
      <c r="AK2453">
        <v>5</v>
      </c>
      <c r="AL2453" t="s">
        <v>68</v>
      </c>
      <c r="AM2453">
        <v>4</v>
      </c>
      <c r="AN2453" t="s">
        <v>68</v>
      </c>
      <c r="AO2453" t="s">
        <v>68</v>
      </c>
      <c r="AP2453" t="s">
        <v>68</v>
      </c>
      <c r="AQ2453" t="s">
        <v>68</v>
      </c>
      <c r="AR2453" t="s">
        <v>68</v>
      </c>
      <c r="AS2453" t="s">
        <v>68</v>
      </c>
      <c r="AT2453" t="s">
        <v>68</v>
      </c>
      <c r="AU2453" t="s">
        <v>68</v>
      </c>
      <c r="AV2453" t="s">
        <v>68</v>
      </c>
      <c r="AW2453" t="s">
        <v>68</v>
      </c>
      <c r="AX2453" t="s">
        <v>68</v>
      </c>
      <c r="AY2453" t="s">
        <v>68</v>
      </c>
      <c r="AZ2453" t="s">
        <v>68</v>
      </c>
      <c r="BA2453" t="s">
        <v>68</v>
      </c>
      <c r="BB2453" t="s">
        <v>68</v>
      </c>
      <c r="BC2453" t="s">
        <v>68</v>
      </c>
      <c r="BD2453" t="s">
        <v>69</v>
      </c>
      <c r="BE2453" t="s">
        <v>79</v>
      </c>
      <c r="BF2453">
        <v>1</v>
      </c>
    </row>
    <row r="2454" spans="1:63" hidden="1" x14ac:dyDescent="0.3">
      <c r="A2454">
        <v>2016</v>
      </c>
      <c r="B2454" t="s">
        <v>53</v>
      </c>
      <c r="C2454" t="s">
        <v>2422</v>
      </c>
      <c r="D2454" t="s">
        <v>62</v>
      </c>
      <c r="E2454">
        <v>1</v>
      </c>
      <c r="F2454" t="s">
        <v>56</v>
      </c>
      <c r="G2454" t="s">
        <v>112</v>
      </c>
      <c r="H2454" t="s">
        <v>63</v>
      </c>
      <c r="I2454" t="s">
        <v>83</v>
      </c>
      <c r="J2454" t="s">
        <v>72</v>
      </c>
      <c r="K2454" t="s">
        <v>61</v>
      </c>
      <c r="L2454" t="s">
        <v>62</v>
      </c>
      <c r="M2454">
        <v>1</v>
      </c>
      <c r="N2454" t="s">
        <v>56</v>
      </c>
      <c r="O2454">
        <v>5</v>
      </c>
      <c r="P2454">
        <v>10</v>
      </c>
      <c r="Q2454">
        <v>15</v>
      </c>
      <c r="R2454" t="s">
        <v>63</v>
      </c>
      <c r="S2454" t="s">
        <v>100</v>
      </c>
      <c r="T2454" t="s">
        <v>84</v>
      </c>
      <c r="U2454" t="s">
        <v>60</v>
      </c>
      <c r="V2454" t="s">
        <v>66</v>
      </c>
      <c r="W2454" t="s">
        <v>67</v>
      </c>
      <c r="X2454">
        <v>4</v>
      </c>
      <c r="Y2454">
        <v>0</v>
      </c>
      <c r="Z2454">
        <v>3</v>
      </c>
      <c r="AA2454">
        <v>0</v>
      </c>
      <c r="AB2454">
        <v>7</v>
      </c>
      <c r="AC2454">
        <v>8</v>
      </c>
      <c r="AD2454">
        <v>5</v>
      </c>
      <c r="AE2454">
        <v>3</v>
      </c>
      <c r="AF2454">
        <v>2</v>
      </c>
      <c r="AG2454">
        <v>5</v>
      </c>
      <c r="AH2454">
        <v>6</v>
      </c>
      <c r="AI2454">
        <v>5</v>
      </c>
      <c r="AJ2454" t="s">
        <v>68</v>
      </c>
      <c r="AK2454">
        <v>7</v>
      </c>
      <c r="AL2454">
        <v>5</v>
      </c>
      <c r="AM2454">
        <v>8</v>
      </c>
      <c r="AN2454">
        <v>8</v>
      </c>
      <c r="AO2454">
        <v>5</v>
      </c>
      <c r="AP2454">
        <v>9</v>
      </c>
      <c r="AQ2454" t="s">
        <v>68</v>
      </c>
      <c r="AR2454" t="s">
        <v>68</v>
      </c>
      <c r="AS2454" t="s">
        <v>68</v>
      </c>
      <c r="AT2454" t="s">
        <v>68</v>
      </c>
      <c r="AU2454" t="s">
        <v>68</v>
      </c>
      <c r="AV2454" t="s">
        <v>68</v>
      </c>
      <c r="AW2454" t="s">
        <v>68</v>
      </c>
      <c r="AX2454" t="s">
        <v>68</v>
      </c>
      <c r="AY2454" t="s">
        <v>68</v>
      </c>
      <c r="AZ2454" t="s">
        <v>68</v>
      </c>
      <c r="BA2454" t="s">
        <v>68</v>
      </c>
      <c r="BB2454" t="s">
        <v>68</v>
      </c>
      <c r="BC2454" t="s">
        <v>68</v>
      </c>
      <c r="BD2454" t="s">
        <v>68</v>
      </c>
      <c r="BE2454" t="s">
        <v>68</v>
      </c>
      <c r="BF2454" t="s">
        <v>69</v>
      </c>
      <c r="BG2454" t="s">
        <v>84</v>
      </c>
      <c r="BH2454">
        <v>0.71799999999999997</v>
      </c>
    </row>
    <row r="2455" spans="1:63" hidden="1" x14ac:dyDescent="0.3">
      <c r="A2455">
        <v>2016</v>
      </c>
      <c r="B2455" t="s">
        <v>53</v>
      </c>
      <c r="C2455" t="s">
        <v>2423</v>
      </c>
      <c r="D2455" t="s">
        <v>62</v>
      </c>
      <c r="E2455">
        <v>1</v>
      </c>
      <c r="F2455" t="s">
        <v>56</v>
      </c>
      <c r="G2455" t="s">
        <v>112</v>
      </c>
      <c r="H2455" t="s">
        <v>63</v>
      </c>
      <c r="I2455" t="s">
        <v>59</v>
      </c>
      <c r="J2455" t="s">
        <v>72</v>
      </c>
      <c r="K2455" t="s">
        <v>61</v>
      </c>
      <c r="L2455" t="s">
        <v>62</v>
      </c>
      <c r="M2455">
        <v>1</v>
      </c>
      <c r="N2455" t="s">
        <v>56</v>
      </c>
      <c r="O2455">
        <v>6</v>
      </c>
      <c r="P2455">
        <v>11</v>
      </c>
      <c r="Q2455">
        <v>16</v>
      </c>
      <c r="R2455" t="s">
        <v>63</v>
      </c>
      <c r="S2455" t="s">
        <v>100</v>
      </c>
      <c r="T2455" t="s">
        <v>65</v>
      </c>
      <c r="U2455" t="s">
        <v>60</v>
      </c>
      <c r="V2455" t="s">
        <v>66</v>
      </c>
      <c r="W2455" t="s">
        <v>67</v>
      </c>
      <c r="X2455">
        <v>4</v>
      </c>
      <c r="Y2455">
        <v>0</v>
      </c>
      <c r="Z2455">
        <v>3</v>
      </c>
      <c r="AA2455">
        <v>0</v>
      </c>
      <c r="AB2455">
        <v>7</v>
      </c>
      <c r="AC2455">
        <v>0</v>
      </c>
      <c r="AD2455">
        <v>5</v>
      </c>
      <c r="AE2455">
        <v>0</v>
      </c>
      <c r="AF2455">
        <v>5</v>
      </c>
      <c r="AG2455">
        <v>0</v>
      </c>
      <c r="AH2455">
        <v>1</v>
      </c>
      <c r="AI2455">
        <v>5</v>
      </c>
      <c r="AJ2455" t="s">
        <v>68</v>
      </c>
      <c r="AK2455" t="s">
        <v>68</v>
      </c>
      <c r="AL2455">
        <v>4</v>
      </c>
      <c r="AM2455">
        <v>5</v>
      </c>
      <c r="AN2455">
        <v>2</v>
      </c>
      <c r="AO2455">
        <v>5</v>
      </c>
      <c r="AP2455">
        <v>0</v>
      </c>
      <c r="AQ2455" t="s">
        <v>68</v>
      </c>
      <c r="AR2455" t="s">
        <v>68</v>
      </c>
      <c r="AS2455" t="s">
        <v>68</v>
      </c>
      <c r="AT2455" t="s">
        <v>68</v>
      </c>
      <c r="AU2455" t="s">
        <v>68</v>
      </c>
      <c r="AV2455" t="s">
        <v>68</v>
      </c>
      <c r="AW2455" t="s">
        <v>68</v>
      </c>
      <c r="AX2455" t="s">
        <v>68</v>
      </c>
      <c r="AY2455" t="s">
        <v>68</v>
      </c>
      <c r="AZ2455" t="s">
        <v>68</v>
      </c>
      <c r="BA2455" t="s">
        <v>68</v>
      </c>
      <c r="BB2455" t="s">
        <v>68</v>
      </c>
      <c r="BC2455" t="s">
        <v>68</v>
      </c>
      <c r="BD2455" t="s">
        <v>68</v>
      </c>
      <c r="BE2455" t="s">
        <v>68</v>
      </c>
      <c r="BF2455" t="s">
        <v>80</v>
      </c>
      <c r="BG2455" t="s">
        <v>65</v>
      </c>
      <c r="BH2455">
        <v>1</v>
      </c>
    </row>
    <row r="2456" spans="1:63" hidden="1" x14ac:dyDescent="0.3">
      <c r="A2456">
        <v>2016</v>
      </c>
      <c r="B2456" t="s">
        <v>53</v>
      </c>
      <c r="C2456" t="s">
        <v>2424</v>
      </c>
      <c r="D2456" t="s">
        <v>62</v>
      </c>
      <c r="E2456">
        <v>1</v>
      </c>
      <c r="F2456" t="s">
        <v>56</v>
      </c>
      <c r="G2456" t="s">
        <v>112</v>
      </c>
      <c r="H2456" t="s">
        <v>63</v>
      </c>
      <c r="I2456" t="s">
        <v>77</v>
      </c>
      <c r="J2456" t="s">
        <v>300</v>
      </c>
      <c r="K2456" t="s">
        <v>61</v>
      </c>
      <c r="L2456" t="s">
        <v>62</v>
      </c>
      <c r="M2456">
        <v>1</v>
      </c>
      <c r="N2456" t="s">
        <v>56</v>
      </c>
      <c r="O2456">
        <v>9</v>
      </c>
      <c r="P2456">
        <v>18</v>
      </c>
      <c r="Q2456">
        <v>27</v>
      </c>
      <c r="R2456" t="s">
        <v>63</v>
      </c>
      <c r="S2456" t="s">
        <v>100</v>
      </c>
      <c r="T2456" t="s">
        <v>79</v>
      </c>
      <c r="U2456" t="s">
        <v>300</v>
      </c>
      <c r="V2456" t="s">
        <v>66</v>
      </c>
      <c r="W2456" t="s">
        <v>67</v>
      </c>
      <c r="X2456">
        <v>4</v>
      </c>
      <c r="Y2456">
        <v>0</v>
      </c>
      <c r="Z2456">
        <v>3</v>
      </c>
      <c r="AA2456">
        <v>0</v>
      </c>
      <c r="AB2456">
        <v>7</v>
      </c>
      <c r="AC2456">
        <v>3</v>
      </c>
      <c r="AD2456">
        <v>5</v>
      </c>
      <c r="AE2456">
        <v>0</v>
      </c>
      <c r="AF2456">
        <v>5</v>
      </c>
      <c r="AG2456">
        <v>0</v>
      </c>
      <c r="AH2456">
        <v>0</v>
      </c>
      <c r="AI2456" t="s">
        <v>68</v>
      </c>
      <c r="AJ2456" t="s">
        <v>68</v>
      </c>
      <c r="AK2456">
        <v>5</v>
      </c>
      <c r="AL2456">
        <v>5</v>
      </c>
      <c r="AM2456">
        <v>4</v>
      </c>
      <c r="AN2456">
        <v>5</v>
      </c>
      <c r="AO2456">
        <v>3</v>
      </c>
      <c r="AP2456" t="s">
        <v>68</v>
      </c>
      <c r="AQ2456" t="s">
        <v>68</v>
      </c>
      <c r="AR2456" t="s">
        <v>68</v>
      </c>
      <c r="AS2456" t="s">
        <v>68</v>
      </c>
      <c r="AT2456" t="s">
        <v>68</v>
      </c>
      <c r="AU2456" t="s">
        <v>68</v>
      </c>
      <c r="AV2456" t="s">
        <v>68</v>
      </c>
      <c r="AW2456" t="s">
        <v>68</v>
      </c>
      <c r="AX2456" t="s">
        <v>68</v>
      </c>
      <c r="AY2456" t="s">
        <v>68</v>
      </c>
      <c r="AZ2456" t="s">
        <v>68</v>
      </c>
      <c r="BA2456" t="s">
        <v>68</v>
      </c>
      <c r="BB2456" t="s">
        <v>68</v>
      </c>
      <c r="BC2456" t="s">
        <v>68</v>
      </c>
      <c r="BD2456" t="s">
        <v>68</v>
      </c>
      <c r="BE2456" t="s">
        <v>68</v>
      </c>
      <c r="BF2456" t="s">
        <v>69</v>
      </c>
      <c r="BG2456" t="s">
        <v>79</v>
      </c>
      <c r="BH2456">
        <v>1</v>
      </c>
    </row>
    <row r="2457" spans="1:63" hidden="1" x14ac:dyDescent="0.3">
      <c r="A2457">
        <v>2016</v>
      </c>
      <c r="B2457" t="s">
        <v>53</v>
      </c>
      <c r="C2457" t="s">
        <v>2425</v>
      </c>
      <c r="D2457" t="s">
        <v>62</v>
      </c>
      <c r="E2457">
        <v>1</v>
      </c>
      <c r="F2457" t="s">
        <v>71</v>
      </c>
      <c r="G2457" t="s">
        <v>112</v>
      </c>
      <c r="H2457" t="s">
        <v>63</v>
      </c>
      <c r="I2457" t="s">
        <v>83</v>
      </c>
      <c r="J2457" t="s">
        <v>72</v>
      </c>
      <c r="K2457" t="s">
        <v>61</v>
      </c>
      <c r="L2457" t="s">
        <v>62</v>
      </c>
      <c r="M2457">
        <v>1</v>
      </c>
      <c r="N2457" t="s">
        <v>71</v>
      </c>
      <c r="O2457">
        <v>2</v>
      </c>
      <c r="P2457">
        <v>4</v>
      </c>
      <c r="Q2457">
        <v>5</v>
      </c>
      <c r="R2457" t="s">
        <v>63</v>
      </c>
      <c r="S2457" t="s">
        <v>100</v>
      </c>
      <c r="T2457" t="s">
        <v>84</v>
      </c>
      <c r="U2457" t="s">
        <v>60</v>
      </c>
      <c r="V2457" t="s">
        <v>66</v>
      </c>
      <c r="W2457" t="s">
        <v>67</v>
      </c>
      <c r="X2457">
        <v>4</v>
      </c>
      <c r="Y2457">
        <v>0</v>
      </c>
      <c r="Z2457">
        <v>3</v>
      </c>
      <c r="AA2457">
        <v>0</v>
      </c>
      <c r="AB2457">
        <v>7</v>
      </c>
      <c r="AC2457">
        <v>6</v>
      </c>
      <c r="AD2457">
        <v>4</v>
      </c>
      <c r="AE2457">
        <v>5</v>
      </c>
      <c r="AF2457">
        <v>4</v>
      </c>
      <c r="AG2457">
        <v>5</v>
      </c>
      <c r="AH2457">
        <v>4</v>
      </c>
      <c r="AI2457">
        <v>5</v>
      </c>
      <c r="AJ2457">
        <v>4</v>
      </c>
      <c r="AK2457">
        <v>5</v>
      </c>
      <c r="AL2457" t="s">
        <v>68</v>
      </c>
      <c r="AM2457">
        <v>9</v>
      </c>
      <c r="AN2457">
        <v>8</v>
      </c>
      <c r="AO2457">
        <v>5</v>
      </c>
      <c r="AP2457">
        <v>10</v>
      </c>
      <c r="AQ2457">
        <v>10</v>
      </c>
      <c r="AR2457" t="s">
        <v>68</v>
      </c>
      <c r="AS2457" t="s">
        <v>68</v>
      </c>
      <c r="AT2457" t="s">
        <v>68</v>
      </c>
      <c r="AU2457" t="s">
        <v>68</v>
      </c>
      <c r="AV2457" t="s">
        <v>68</v>
      </c>
      <c r="AW2457" t="s">
        <v>68</v>
      </c>
      <c r="AX2457" t="s">
        <v>68</v>
      </c>
      <c r="AY2457" t="s">
        <v>68</v>
      </c>
      <c r="AZ2457" t="s">
        <v>68</v>
      </c>
      <c r="BA2457" t="s">
        <v>68</v>
      </c>
      <c r="BB2457" t="s">
        <v>68</v>
      </c>
      <c r="BC2457" t="s">
        <v>68</v>
      </c>
      <c r="BD2457" t="s">
        <v>68</v>
      </c>
      <c r="BE2457" t="s">
        <v>68</v>
      </c>
      <c r="BF2457" t="s">
        <v>68</v>
      </c>
      <c r="BG2457" t="s">
        <v>69</v>
      </c>
      <c r="BH2457" t="s">
        <v>84</v>
      </c>
      <c r="BI2457">
        <v>0.71799999999999997</v>
      </c>
    </row>
    <row r="2458" spans="1:63" hidden="1" x14ac:dyDescent="0.3">
      <c r="A2458">
        <v>2016</v>
      </c>
      <c r="B2458" t="s">
        <v>53</v>
      </c>
      <c r="C2458" t="s">
        <v>2426</v>
      </c>
      <c r="D2458" t="s">
        <v>62</v>
      </c>
      <c r="E2458">
        <v>1</v>
      </c>
      <c r="F2458" t="s">
        <v>56</v>
      </c>
      <c r="G2458" t="s">
        <v>112</v>
      </c>
      <c r="H2458" t="s">
        <v>63</v>
      </c>
      <c r="I2458" t="s">
        <v>59</v>
      </c>
      <c r="J2458" t="s">
        <v>72</v>
      </c>
      <c r="K2458" t="s">
        <v>61</v>
      </c>
      <c r="L2458" t="s">
        <v>62</v>
      </c>
      <c r="M2458">
        <v>1</v>
      </c>
      <c r="N2458" t="s">
        <v>56</v>
      </c>
      <c r="O2458">
        <v>10</v>
      </c>
      <c r="P2458">
        <v>19</v>
      </c>
      <c r="Q2458">
        <v>28</v>
      </c>
      <c r="R2458" t="s">
        <v>63</v>
      </c>
      <c r="S2458" t="s">
        <v>100</v>
      </c>
      <c r="T2458" t="s">
        <v>84</v>
      </c>
      <c r="U2458" t="s">
        <v>155</v>
      </c>
      <c r="V2458" t="s">
        <v>66</v>
      </c>
      <c r="W2458" t="s">
        <v>67</v>
      </c>
      <c r="X2458">
        <v>4</v>
      </c>
      <c r="Y2458">
        <v>0</v>
      </c>
      <c r="Z2458">
        <v>3</v>
      </c>
      <c r="AA2458">
        <v>0</v>
      </c>
      <c r="AB2458">
        <v>7</v>
      </c>
      <c r="AC2458">
        <v>4</v>
      </c>
      <c r="AD2458">
        <v>5</v>
      </c>
      <c r="AE2458">
        <v>3</v>
      </c>
      <c r="AF2458">
        <v>1</v>
      </c>
      <c r="AG2458">
        <v>5</v>
      </c>
      <c r="AH2458">
        <v>1</v>
      </c>
      <c r="AI2458">
        <v>3</v>
      </c>
      <c r="AJ2458">
        <v>3</v>
      </c>
      <c r="AK2458">
        <v>5</v>
      </c>
      <c r="AL2458">
        <v>9</v>
      </c>
      <c r="AM2458">
        <v>8</v>
      </c>
      <c r="AN2458">
        <v>10</v>
      </c>
      <c r="AO2458">
        <v>10</v>
      </c>
      <c r="AP2458" t="s">
        <v>68</v>
      </c>
      <c r="AQ2458" t="s">
        <v>68</v>
      </c>
      <c r="AR2458" t="s">
        <v>68</v>
      </c>
      <c r="AS2458" t="s">
        <v>68</v>
      </c>
      <c r="AT2458" t="s">
        <v>68</v>
      </c>
      <c r="AU2458" t="s">
        <v>68</v>
      </c>
      <c r="AV2458" t="s">
        <v>68</v>
      </c>
      <c r="AW2458" t="s">
        <v>68</v>
      </c>
      <c r="AX2458" t="s">
        <v>68</v>
      </c>
      <c r="AY2458" t="s">
        <v>68</v>
      </c>
      <c r="AZ2458" t="s">
        <v>68</v>
      </c>
      <c r="BA2458" t="s">
        <v>68</v>
      </c>
      <c r="BB2458" t="s">
        <v>68</v>
      </c>
      <c r="BC2458" t="s">
        <v>68</v>
      </c>
      <c r="BD2458" t="s">
        <v>68</v>
      </c>
      <c r="BE2458" t="s">
        <v>69</v>
      </c>
      <c r="BF2458" t="s">
        <v>65</v>
      </c>
      <c r="BG2458">
        <v>0.97</v>
      </c>
    </row>
    <row r="2459" spans="1:63" hidden="1" x14ac:dyDescent="0.3">
      <c r="A2459">
        <v>2016</v>
      </c>
      <c r="B2459" t="s">
        <v>53</v>
      </c>
      <c r="C2459" t="s">
        <v>2427</v>
      </c>
      <c r="D2459" t="s">
        <v>62</v>
      </c>
      <c r="E2459">
        <v>1</v>
      </c>
      <c r="F2459" t="s">
        <v>71</v>
      </c>
      <c r="G2459" t="s">
        <v>112</v>
      </c>
      <c r="H2459" t="s">
        <v>63</v>
      </c>
      <c r="I2459" t="s">
        <v>83</v>
      </c>
      <c r="J2459" t="s">
        <v>755</v>
      </c>
      <c r="K2459" t="s">
        <v>61</v>
      </c>
      <c r="L2459" t="s">
        <v>62</v>
      </c>
      <c r="M2459">
        <v>1</v>
      </c>
      <c r="N2459" t="s">
        <v>71</v>
      </c>
      <c r="O2459">
        <v>2</v>
      </c>
      <c r="P2459">
        <v>4</v>
      </c>
      <c r="Q2459">
        <v>6</v>
      </c>
      <c r="R2459" t="s">
        <v>63</v>
      </c>
      <c r="S2459" t="s">
        <v>100</v>
      </c>
      <c r="T2459" t="s">
        <v>84</v>
      </c>
      <c r="U2459" t="s">
        <v>755</v>
      </c>
      <c r="V2459" t="s">
        <v>66</v>
      </c>
      <c r="W2459" t="s">
        <v>67</v>
      </c>
      <c r="X2459">
        <v>4</v>
      </c>
      <c r="Y2459">
        <v>0</v>
      </c>
      <c r="Z2459">
        <v>3</v>
      </c>
      <c r="AA2459">
        <v>0</v>
      </c>
      <c r="AB2459">
        <v>7</v>
      </c>
      <c r="AC2459">
        <v>7</v>
      </c>
      <c r="AD2459">
        <v>5</v>
      </c>
      <c r="AE2459">
        <v>5</v>
      </c>
      <c r="AF2459" t="s">
        <v>68</v>
      </c>
      <c r="AG2459">
        <v>3</v>
      </c>
      <c r="AH2459">
        <v>5</v>
      </c>
      <c r="AI2459">
        <v>4</v>
      </c>
      <c r="AJ2459">
        <v>3</v>
      </c>
      <c r="AK2459">
        <v>8</v>
      </c>
      <c r="AL2459">
        <v>5</v>
      </c>
      <c r="AM2459">
        <v>6</v>
      </c>
      <c r="AN2459">
        <v>5</v>
      </c>
      <c r="AO2459">
        <v>7</v>
      </c>
      <c r="AP2459">
        <v>5</v>
      </c>
      <c r="AQ2459">
        <v>3</v>
      </c>
      <c r="AR2459" t="s">
        <v>68</v>
      </c>
      <c r="AS2459" t="s">
        <v>68</v>
      </c>
      <c r="AT2459" t="s">
        <v>68</v>
      </c>
      <c r="AU2459" t="s">
        <v>68</v>
      </c>
      <c r="AV2459" t="s">
        <v>68</v>
      </c>
      <c r="AW2459" t="s">
        <v>68</v>
      </c>
      <c r="AX2459" t="s">
        <v>68</v>
      </c>
      <c r="AY2459" t="s">
        <v>68</v>
      </c>
      <c r="AZ2459" t="s">
        <v>68</v>
      </c>
      <c r="BA2459" t="s">
        <v>68</v>
      </c>
      <c r="BB2459" t="s">
        <v>68</v>
      </c>
      <c r="BC2459" t="s">
        <v>68</v>
      </c>
      <c r="BD2459" t="s">
        <v>68</v>
      </c>
      <c r="BE2459" t="s">
        <v>68</v>
      </c>
      <c r="BF2459" t="s">
        <v>68</v>
      </c>
      <c r="BG2459" t="s">
        <v>69</v>
      </c>
      <c r="BH2459" t="s">
        <v>84</v>
      </c>
      <c r="BI2459">
        <v>0.71799999999999997</v>
      </c>
    </row>
    <row r="2460" spans="1:63" hidden="1" x14ac:dyDescent="0.3">
      <c r="A2460">
        <v>2016</v>
      </c>
      <c r="B2460" t="s">
        <v>53</v>
      </c>
      <c r="C2460" t="s">
        <v>2428</v>
      </c>
      <c r="D2460" t="s">
        <v>62</v>
      </c>
      <c r="E2460">
        <v>1</v>
      </c>
      <c r="F2460" t="s">
        <v>56</v>
      </c>
      <c r="G2460" t="s">
        <v>112</v>
      </c>
      <c r="H2460" t="s">
        <v>63</v>
      </c>
      <c r="I2460" t="s">
        <v>83</v>
      </c>
      <c r="J2460" t="s">
        <v>72</v>
      </c>
      <c r="K2460" t="s">
        <v>61</v>
      </c>
      <c r="L2460" t="s">
        <v>62</v>
      </c>
      <c r="M2460">
        <v>1</v>
      </c>
      <c r="N2460" t="s">
        <v>56</v>
      </c>
      <c r="O2460">
        <v>7</v>
      </c>
      <c r="P2460">
        <v>14</v>
      </c>
      <c r="Q2460">
        <v>20</v>
      </c>
      <c r="R2460" t="s">
        <v>63</v>
      </c>
      <c r="S2460" t="s">
        <v>100</v>
      </c>
      <c r="T2460" t="s">
        <v>84</v>
      </c>
      <c r="U2460" t="s">
        <v>60</v>
      </c>
      <c r="V2460" t="s">
        <v>66</v>
      </c>
      <c r="W2460" t="s">
        <v>67</v>
      </c>
      <c r="X2460">
        <v>4</v>
      </c>
      <c r="Y2460">
        <v>0</v>
      </c>
      <c r="Z2460">
        <v>3</v>
      </c>
      <c r="AA2460">
        <v>0</v>
      </c>
      <c r="AB2460">
        <v>7</v>
      </c>
      <c r="AC2460">
        <v>6</v>
      </c>
      <c r="AD2460">
        <v>4</v>
      </c>
      <c r="AE2460">
        <v>5</v>
      </c>
      <c r="AF2460">
        <v>1</v>
      </c>
      <c r="AG2460">
        <v>5</v>
      </c>
      <c r="AH2460">
        <v>2</v>
      </c>
      <c r="AI2460">
        <v>5</v>
      </c>
      <c r="AJ2460">
        <v>6</v>
      </c>
      <c r="AK2460">
        <v>5</v>
      </c>
      <c r="AL2460">
        <v>5</v>
      </c>
      <c r="AM2460">
        <v>7</v>
      </c>
      <c r="AN2460">
        <v>5</v>
      </c>
      <c r="AO2460">
        <v>8</v>
      </c>
      <c r="AP2460">
        <v>5</v>
      </c>
      <c r="AQ2460">
        <v>5</v>
      </c>
      <c r="AR2460">
        <v>7</v>
      </c>
      <c r="AS2460">
        <v>5</v>
      </c>
      <c r="AT2460" t="s">
        <v>68</v>
      </c>
      <c r="AU2460" t="s">
        <v>68</v>
      </c>
      <c r="AV2460" t="s">
        <v>68</v>
      </c>
      <c r="AW2460" t="s">
        <v>68</v>
      </c>
      <c r="AX2460" t="s">
        <v>68</v>
      </c>
      <c r="AY2460" t="s">
        <v>68</v>
      </c>
      <c r="AZ2460" t="s">
        <v>68</v>
      </c>
      <c r="BA2460" t="s">
        <v>68</v>
      </c>
      <c r="BB2460" t="s">
        <v>68</v>
      </c>
      <c r="BC2460" t="s">
        <v>68</v>
      </c>
      <c r="BD2460" t="s">
        <v>68</v>
      </c>
      <c r="BE2460" t="s">
        <v>68</v>
      </c>
      <c r="BF2460" t="s">
        <v>68</v>
      </c>
      <c r="BG2460" t="s">
        <v>68</v>
      </c>
      <c r="BH2460" t="s">
        <v>68</v>
      </c>
      <c r="BI2460" t="s">
        <v>69</v>
      </c>
      <c r="BJ2460" t="s">
        <v>84</v>
      </c>
      <c r="BK2460">
        <v>0.71799999999999997</v>
      </c>
    </row>
    <row r="2461" spans="1:63" hidden="1" x14ac:dyDescent="0.3">
      <c r="A2461">
        <v>2016</v>
      </c>
      <c r="B2461" t="s">
        <v>53</v>
      </c>
      <c r="C2461" t="s">
        <v>2429</v>
      </c>
      <c r="D2461" t="s">
        <v>62</v>
      </c>
      <c r="E2461">
        <v>1</v>
      </c>
      <c r="F2461" t="s">
        <v>56</v>
      </c>
      <c r="G2461" t="s">
        <v>112</v>
      </c>
      <c r="H2461" t="s">
        <v>63</v>
      </c>
      <c r="I2461" t="s">
        <v>59</v>
      </c>
      <c r="J2461" t="s">
        <v>72</v>
      </c>
      <c r="K2461" t="s">
        <v>61</v>
      </c>
      <c r="L2461" t="s">
        <v>62</v>
      </c>
      <c r="M2461">
        <v>1</v>
      </c>
      <c r="N2461" t="s">
        <v>56</v>
      </c>
      <c r="O2461">
        <v>7</v>
      </c>
      <c r="P2461">
        <v>14</v>
      </c>
      <c r="Q2461">
        <v>21</v>
      </c>
      <c r="R2461" t="s">
        <v>63</v>
      </c>
      <c r="S2461" t="s">
        <v>100</v>
      </c>
      <c r="T2461" t="s">
        <v>65</v>
      </c>
      <c r="U2461" t="s">
        <v>60</v>
      </c>
      <c r="V2461" t="s">
        <v>66</v>
      </c>
      <c r="W2461" t="s">
        <v>67</v>
      </c>
      <c r="X2461">
        <v>4</v>
      </c>
      <c r="Y2461">
        <v>0</v>
      </c>
      <c r="Z2461">
        <v>3</v>
      </c>
      <c r="AA2461">
        <v>0</v>
      </c>
      <c r="AB2461">
        <v>7</v>
      </c>
      <c r="AC2461">
        <v>2</v>
      </c>
      <c r="AD2461">
        <v>5</v>
      </c>
      <c r="AE2461">
        <v>0</v>
      </c>
      <c r="AF2461">
        <v>0</v>
      </c>
      <c r="AG2461">
        <v>5</v>
      </c>
      <c r="AH2461">
        <v>2</v>
      </c>
      <c r="AI2461">
        <v>4</v>
      </c>
      <c r="AJ2461">
        <v>5</v>
      </c>
      <c r="AK2461">
        <v>2</v>
      </c>
      <c r="AL2461">
        <v>3</v>
      </c>
      <c r="AM2461">
        <v>5</v>
      </c>
      <c r="AN2461">
        <v>4</v>
      </c>
      <c r="AO2461">
        <v>3</v>
      </c>
      <c r="AP2461">
        <v>1</v>
      </c>
      <c r="AQ2461">
        <v>5</v>
      </c>
      <c r="AR2461" t="s">
        <v>68</v>
      </c>
      <c r="AS2461" t="s">
        <v>68</v>
      </c>
      <c r="AT2461" t="s">
        <v>68</v>
      </c>
      <c r="AU2461" t="s">
        <v>68</v>
      </c>
      <c r="AV2461" t="s">
        <v>68</v>
      </c>
      <c r="AW2461" t="s">
        <v>68</v>
      </c>
      <c r="AX2461" t="s">
        <v>68</v>
      </c>
      <c r="AY2461" t="s">
        <v>68</v>
      </c>
      <c r="AZ2461" t="s">
        <v>68</v>
      </c>
      <c r="BA2461" t="s">
        <v>68</v>
      </c>
      <c r="BB2461" t="s">
        <v>68</v>
      </c>
      <c r="BC2461" t="s">
        <v>68</v>
      </c>
      <c r="BD2461" t="s">
        <v>68</v>
      </c>
      <c r="BE2461" t="s">
        <v>68</v>
      </c>
      <c r="BF2461" t="s">
        <v>68</v>
      </c>
      <c r="BG2461" t="s">
        <v>69</v>
      </c>
      <c r="BH2461" t="s">
        <v>65</v>
      </c>
      <c r="BI2461">
        <v>0.97</v>
      </c>
    </row>
    <row r="2462" spans="1:63" hidden="1" x14ac:dyDescent="0.3">
      <c r="A2462">
        <v>2016</v>
      </c>
      <c r="B2462" t="s">
        <v>53</v>
      </c>
      <c r="C2462" t="s">
        <v>2430</v>
      </c>
      <c r="D2462" t="s">
        <v>62</v>
      </c>
      <c r="E2462">
        <v>1</v>
      </c>
      <c r="F2462" t="s">
        <v>56</v>
      </c>
      <c r="G2462" t="s">
        <v>112</v>
      </c>
      <c r="H2462" t="s">
        <v>63</v>
      </c>
      <c r="I2462" t="s">
        <v>327</v>
      </c>
      <c r="J2462" t="s">
        <v>328</v>
      </c>
      <c r="K2462" t="s">
        <v>61</v>
      </c>
      <c r="L2462" t="s">
        <v>62</v>
      </c>
      <c r="M2462">
        <v>1</v>
      </c>
      <c r="N2462" t="s">
        <v>56</v>
      </c>
      <c r="O2462">
        <v>8</v>
      </c>
      <c r="P2462">
        <v>15</v>
      </c>
      <c r="Q2462">
        <v>22</v>
      </c>
      <c r="R2462" t="s">
        <v>63</v>
      </c>
      <c r="S2462" t="s">
        <v>100</v>
      </c>
      <c r="T2462" t="s">
        <v>68</v>
      </c>
      <c r="U2462" t="s">
        <v>68</v>
      </c>
      <c r="V2462" t="s">
        <v>66</v>
      </c>
      <c r="W2462" t="s">
        <v>67</v>
      </c>
      <c r="X2462">
        <v>4</v>
      </c>
      <c r="Y2462">
        <v>0</v>
      </c>
      <c r="Z2462">
        <v>3</v>
      </c>
      <c r="AA2462">
        <v>0</v>
      </c>
      <c r="AB2462">
        <v>7</v>
      </c>
      <c r="AC2462">
        <v>4</v>
      </c>
      <c r="AD2462">
        <v>0</v>
      </c>
      <c r="AE2462" t="s">
        <v>68</v>
      </c>
      <c r="AF2462" t="s">
        <v>68</v>
      </c>
      <c r="AG2462" t="s">
        <v>68</v>
      </c>
      <c r="AH2462" t="s">
        <v>68</v>
      </c>
      <c r="AI2462">
        <v>4</v>
      </c>
      <c r="AJ2462">
        <v>5</v>
      </c>
      <c r="AK2462">
        <v>0</v>
      </c>
      <c r="AL2462" t="s">
        <v>68</v>
      </c>
      <c r="AM2462" t="s">
        <v>68</v>
      </c>
      <c r="AN2462" t="s">
        <v>68</v>
      </c>
      <c r="AO2462" t="s">
        <v>68</v>
      </c>
      <c r="AP2462" t="s">
        <v>68</v>
      </c>
      <c r="AQ2462" t="s">
        <v>68</v>
      </c>
      <c r="AR2462" t="s">
        <v>68</v>
      </c>
      <c r="AS2462" t="s">
        <v>68</v>
      </c>
      <c r="AT2462" t="s">
        <v>68</v>
      </c>
      <c r="AU2462" t="s">
        <v>68</v>
      </c>
      <c r="AV2462" t="s">
        <v>68</v>
      </c>
      <c r="AW2462" t="s">
        <v>68</v>
      </c>
      <c r="AX2462" t="s">
        <v>68</v>
      </c>
      <c r="AY2462" t="s">
        <v>68</v>
      </c>
      <c r="AZ2462" t="s">
        <v>68</v>
      </c>
      <c r="BA2462" t="s">
        <v>68</v>
      </c>
      <c r="BB2462" t="s">
        <v>68</v>
      </c>
      <c r="BC2462" t="s">
        <v>80</v>
      </c>
      <c r="BD2462" t="s">
        <v>84</v>
      </c>
      <c r="BE2462">
        <v>0.64600000000000002</v>
      </c>
    </row>
    <row r="2463" spans="1:63" hidden="1" x14ac:dyDescent="0.3">
      <c r="A2463">
        <v>2016</v>
      </c>
      <c r="B2463" t="s">
        <v>53</v>
      </c>
      <c r="C2463" t="s">
        <v>2431</v>
      </c>
      <c r="D2463" t="s">
        <v>62</v>
      </c>
      <c r="E2463">
        <v>1</v>
      </c>
      <c r="F2463" t="s">
        <v>56</v>
      </c>
      <c r="G2463" t="s">
        <v>112</v>
      </c>
      <c r="H2463" t="s">
        <v>63</v>
      </c>
      <c r="I2463" t="s">
        <v>77</v>
      </c>
      <c r="J2463" t="s">
        <v>733</v>
      </c>
      <c r="K2463" t="s">
        <v>61</v>
      </c>
      <c r="L2463" t="s">
        <v>62</v>
      </c>
      <c r="M2463">
        <v>1</v>
      </c>
      <c r="N2463" t="s">
        <v>56</v>
      </c>
      <c r="O2463">
        <v>8</v>
      </c>
      <c r="P2463">
        <v>16</v>
      </c>
      <c r="Q2463">
        <v>23</v>
      </c>
      <c r="R2463" t="s">
        <v>63</v>
      </c>
      <c r="S2463" t="s">
        <v>100</v>
      </c>
      <c r="T2463" t="s">
        <v>79</v>
      </c>
      <c r="U2463" t="s">
        <v>733</v>
      </c>
      <c r="V2463" t="s">
        <v>66</v>
      </c>
      <c r="W2463" t="s">
        <v>67</v>
      </c>
      <c r="X2463">
        <v>4</v>
      </c>
      <c r="Y2463">
        <v>0</v>
      </c>
      <c r="Z2463">
        <v>3</v>
      </c>
      <c r="AA2463">
        <v>0</v>
      </c>
      <c r="AB2463">
        <v>7</v>
      </c>
      <c r="AC2463">
        <v>4</v>
      </c>
      <c r="AD2463">
        <v>5</v>
      </c>
      <c r="AE2463">
        <v>0</v>
      </c>
      <c r="AF2463">
        <v>5</v>
      </c>
      <c r="AG2463">
        <v>2</v>
      </c>
      <c r="AH2463">
        <v>2</v>
      </c>
      <c r="AI2463" t="s">
        <v>68</v>
      </c>
      <c r="AJ2463" t="s">
        <v>68</v>
      </c>
      <c r="AK2463">
        <v>6</v>
      </c>
      <c r="AL2463">
        <v>4</v>
      </c>
      <c r="AM2463">
        <v>8</v>
      </c>
      <c r="AN2463" t="s">
        <v>68</v>
      </c>
      <c r="AO2463" t="s">
        <v>68</v>
      </c>
      <c r="AP2463" t="s">
        <v>68</v>
      </c>
      <c r="AQ2463" t="s">
        <v>68</v>
      </c>
      <c r="AR2463" t="s">
        <v>68</v>
      </c>
      <c r="AS2463" t="s">
        <v>68</v>
      </c>
      <c r="AT2463" t="s">
        <v>68</v>
      </c>
      <c r="AU2463" t="s">
        <v>68</v>
      </c>
      <c r="AV2463" t="s">
        <v>68</v>
      </c>
      <c r="AW2463" t="s">
        <v>68</v>
      </c>
      <c r="AX2463" t="s">
        <v>68</v>
      </c>
      <c r="AY2463" t="s">
        <v>68</v>
      </c>
      <c r="AZ2463" t="s">
        <v>68</v>
      </c>
      <c r="BA2463" t="s">
        <v>68</v>
      </c>
      <c r="BB2463" t="s">
        <v>68</v>
      </c>
      <c r="BC2463" t="s">
        <v>68</v>
      </c>
      <c r="BD2463" t="s">
        <v>69</v>
      </c>
      <c r="BE2463" t="s">
        <v>79</v>
      </c>
      <c r="BF2463">
        <v>1</v>
      </c>
    </row>
    <row r="2464" spans="1:63" hidden="1" x14ac:dyDescent="0.3">
      <c r="A2464">
        <v>2016</v>
      </c>
      <c r="B2464" t="s">
        <v>53</v>
      </c>
      <c r="C2464" t="s">
        <v>2432</v>
      </c>
      <c r="D2464" t="s">
        <v>62</v>
      </c>
      <c r="E2464">
        <v>1</v>
      </c>
      <c r="F2464" t="s">
        <v>56</v>
      </c>
      <c r="G2464" t="s">
        <v>112</v>
      </c>
      <c r="H2464" t="s">
        <v>63</v>
      </c>
      <c r="I2464" t="s">
        <v>83</v>
      </c>
      <c r="J2464" t="s">
        <v>72</v>
      </c>
      <c r="K2464" t="s">
        <v>61</v>
      </c>
      <c r="L2464" t="s">
        <v>62</v>
      </c>
      <c r="M2464">
        <v>1</v>
      </c>
      <c r="N2464" t="s">
        <v>56</v>
      </c>
      <c r="O2464">
        <v>9</v>
      </c>
      <c r="P2464">
        <v>17</v>
      </c>
      <c r="Q2464">
        <v>25</v>
      </c>
      <c r="R2464" t="s">
        <v>63</v>
      </c>
      <c r="S2464" t="s">
        <v>100</v>
      </c>
      <c r="T2464" t="s">
        <v>84</v>
      </c>
      <c r="U2464" t="s">
        <v>60</v>
      </c>
      <c r="V2464" t="s">
        <v>66</v>
      </c>
      <c r="W2464" t="s">
        <v>67</v>
      </c>
      <c r="X2464">
        <v>4</v>
      </c>
      <c r="Y2464">
        <v>0</v>
      </c>
      <c r="Z2464">
        <v>3</v>
      </c>
      <c r="AA2464">
        <v>0</v>
      </c>
      <c r="AB2464">
        <v>7</v>
      </c>
      <c r="AC2464">
        <v>4</v>
      </c>
      <c r="AD2464">
        <v>5</v>
      </c>
      <c r="AE2464">
        <v>5</v>
      </c>
      <c r="AF2464">
        <v>0</v>
      </c>
      <c r="AG2464">
        <v>5</v>
      </c>
      <c r="AH2464">
        <v>5</v>
      </c>
      <c r="AI2464">
        <v>6</v>
      </c>
      <c r="AJ2464">
        <v>5</v>
      </c>
      <c r="AK2464" t="s">
        <v>68</v>
      </c>
      <c r="AL2464">
        <v>9</v>
      </c>
      <c r="AM2464">
        <v>5</v>
      </c>
      <c r="AN2464">
        <v>9</v>
      </c>
      <c r="AO2464">
        <v>10</v>
      </c>
      <c r="AP2464">
        <v>9</v>
      </c>
      <c r="AQ2464">
        <v>5</v>
      </c>
      <c r="AR2464" t="s">
        <v>68</v>
      </c>
      <c r="AS2464" t="s">
        <v>68</v>
      </c>
      <c r="AT2464" t="s">
        <v>68</v>
      </c>
      <c r="AU2464" t="s">
        <v>68</v>
      </c>
      <c r="AV2464" t="s">
        <v>68</v>
      </c>
      <c r="AW2464" t="s">
        <v>68</v>
      </c>
      <c r="AX2464" t="s">
        <v>68</v>
      </c>
      <c r="AY2464" t="s">
        <v>68</v>
      </c>
      <c r="AZ2464" t="s">
        <v>68</v>
      </c>
      <c r="BA2464" t="s">
        <v>68</v>
      </c>
      <c r="BB2464" t="s">
        <v>68</v>
      </c>
      <c r="BC2464" t="s">
        <v>68</v>
      </c>
      <c r="BD2464" t="s">
        <v>68</v>
      </c>
      <c r="BE2464" t="s">
        <v>68</v>
      </c>
      <c r="BF2464" t="s">
        <v>68</v>
      </c>
      <c r="BG2464" t="s">
        <v>69</v>
      </c>
      <c r="BH2464" t="s">
        <v>84</v>
      </c>
      <c r="BI2464">
        <v>1</v>
      </c>
    </row>
    <row r="2465" spans="1:62" hidden="1" x14ac:dyDescent="0.3">
      <c r="A2465">
        <v>2016</v>
      </c>
      <c r="B2465" t="s">
        <v>53</v>
      </c>
      <c r="C2465" t="s">
        <v>2433</v>
      </c>
      <c r="D2465" t="s">
        <v>62</v>
      </c>
      <c r="E2465">
        <v>1</v>
      </c>
      <c r="F2465" t="s">
        <v>56</v>
      </c>
      <c r="G2465" t="s">
        <v>112</v>
      </c>
      <c r="H2465" t="s">
        <v>63</v>
      </c>
      <c r="I2465" t="s">
        <v>83</v>
      </c>
      <c r="J2465" t="s">
        <v>72</v>
      </c>
      <c r="K2465" t="s">
        <v>61</v>
      </c>
      <c r="L2465" t="s">
        <v>62</v>
      </c>
      <c r="M2465">
        <v>1</v>
      </c>
      <c r="N2465" t="s">
        <v>56</v>
      </c>
      <c r="O2465">
        <v>9</v>
      </c>
      <c r="P2465">
        <v>18</v>
      </c>
      <c r="Q2465">
        <v>26</v>
      </c>
      <c r="R2465" t="s">
        <v>63</v>
      </c>
      <c r="S2465" t="s">
        <v>100</v>
      </c>
      <c r="T2465" t="s">
        <v>84</v>
      </c>
      <c r="U2465" t="s">
        <v>60</v>
      </c>
      <c r="V2465" t="s">
        <v>66</v>
      </c>
      <c r="W2465" t="s">
        <v>67</v>
      </c>
      <c r="X2465">
        <v>4</v>
      </c>
      <c r="Y2465">
        <v>0</v>
      </c>
      <c r="Z2465">
        <v>3</v>
      </c>
      <c r="AA2465">
        <v>0</v>
      </c>
      <c r="AB2465">
        <v>7</v>
      </c>
      <c r="AC2465">
        <v>6</v>
      </c>
      <c r="AD2465">
        <v>5</v>
      </c>
      <c r="AE2465">
        <v>2</v>
      </c>
      <c r="AF2465">
        <v>5</v>
      </c>
      <c r="AG2465">
        <v>3</v>
      </c>
      <c r="AH2465">
        <v>5</v>
      </c>
      <c r="AI2465">
        <v>6</v>
      </c>
      <c r="AJ2465">
        <v>5</v>
      </c>
      <c r="AK2465">
        <v>7</v>
      </c>
      <c r="AL2465">
        <v>5</v>
      </c>
      <c r="AM2465" t="s">
        <v>68</v>
      </c>
      <c r="AN2465">
        <v>10</v>
      </c>
      <c r="AO2465">
        <v>6</v>
      </c>
      <c r="AP2465">
        <v>9</v>
      </c>
      <c r="AQ2465">
        <v>9</v>
      </c>
      <c r="AR2465">
        <v>5</v>
      </c>
      <c r="AS2465" t="s">
        <v>68</v>
      </c>
      <c r="AT2465" t="s">
        <v>68</v>
      </c>
      <c r="AU2465" t="s">
        <v>68</v>
      </c>
      <c r="AV2465" t="s">
        <v>68</v>
      </c>
      <c r="AW2465" t="s">
        <v>68</v>
      </c>
      <c r="AX2465" t="s">
        <v>68</v>
      </c>
      <c r="AY2465" t="s">
        <v>68</v>
      </c>
      <c r="AZ2465" t="s">
        <v>68</v>
      </c>
      <c r="BA2465" t="s">
        <v>68</v>
      </c>
      <c r="BB2465" t="s">
        <v>68</v>
      </c>
      <c r="BC2465" t="s">
        <v>68</v>
      </c>
      <c r="BD2465" t="s">
        <v>68</v>
      </c>
      <c r="BE2465" t="s">
        <v>68</v>
      </c>
      <c r="BF2465" t="s">
        <v>68</v>
      </c>
      <c r="BG2465" t="s">
        <v>68</v>
      </c>
      <c r="BH2465" t="s">
        <v>80</v>
      </c>
      <c r="BI2465" t="s">
        <v>84</v>
      </c>
      <c r="BJ2465">
        <v>0.71799999999999997</v>
      </c>
    </row>
    <row r="2466" spans="1:62" hidden="1" x14ac:dyDescent="0.3">
      <c r="A2466">
        <v>2016</v>
      </c>
      <c r="B2466" t="s">
        <v>53</v>
      </c>
      <c r="C2466" t="s">
        <v>2434</v>
      </c>
      <c r="D2466" t="s">
        <v>62</v>
      </c>
      <c r="E2466">
        <v>1</v>
      </c>
      <c r="F2466" t="s">
        <v>56</v>
      </c>
      <c r="G2466" t="s">
        <v>112</v>
      </c>
      <c r="H2466" t="s">
        <v>63</v>
      </c>
      <c r="I2466" t="s">
        <v>77</v>
      </c>
      <c r="J2466" t="s">
        <v>440</v>
      </c>
      <c r="K2466" t="s">
        <v>61</v>
      </c>
      <c r="L2466" t="s">
        <v>62</v>
      </c>
      <c r="M2466">
        <v>1</v>
      </c>
      <c r="N2466" t="s">
        <v>56</v>
      </c>
      <c r="O2466">
        <v>9</v>
      </c>
      <c r="P2466">
        <v>18</v>
      </c>
      <c r="Q2466">
        <v>27</v>
      </c>
      <c r="R2466" t="s">
        <v>63</v>
      </c>
      <c r="S2466" t="s">
        <v>100</v>
      </c>
      <c r="T2466" t="s">
        <v>79</v>
      </c>
      <c r="U2466" t="s">
        <v>440</v>
      </c>
      <c r="V2466" t="s">
        <v>66</v>
      </c>
      <c r="W2466" t="s">
        <v>67</v>
      </c>
      <c r="X2466">
        <v>4</v>
      </c>
      <c r="Y2466">
        <v>0</v>
      </c>
      <c r="Z2466">
        <v>3</v>
      </c>
      <c r="AA2466">
        <v>0</v>
      </c>
      <c r="AB2466">
        <v>7</v>
      </c>
      <c r="AC2466">
        <v>1</v>
      </c>
      <c r="AD2466">
        <v>5</v>
      </c>
      <c r="AE2466" t="s">
        <v>68</v>
      </c>
      <c r="AF2466" t="s">
        <v>68</v>
      </c>
      <c r="AG2466" t="s">
        <v>68</v>
      </c>
      <c r="AH2466" t="s">
        <v>68</v>
      </c>
      <c r="AI2466" t="s">
        <v>68</v>
      </c>
      <c r="AJ2466">
        <v>8</v>
      </c>
      <c r="AK2466" t="s">
        <v>68</v>
      </c>
      <c r="AL2466" t="s">
        <v>68</v>
      </c>
      <c r="AM2466" t="s">
        <v>68</v>
      </c>
      <c r="AN2466" t="s">
        <v>68</v>
      </c>
      <c r="AO2466" t="s">
        <v>68</v>
      </c>
      <c r="AP2466" t="s">
        <v>68</v>
      </c>
      <c r="AQ2466" t="s">
        <v>68</v>
      </c>
      <c r="AR2466" t="s">
        <v>68</v>
      </c>
      <c r="AS2466" t="s">
        <v>68</v>
      </c>
      <c r="AT2466" t="s">
        <v>68</v>
      </c>
      <c r="AU2466" t="s">
        <v>68</v>
      </c>
      <c r="AV2466" t="s">
        <v>68</v>
      </c>
      <c r="AW2466" t="s">
        <v>68</v>
      </c>
      <c r="AX2466" t="s">
        <v>68</v>
      </c>
      <c r="AY2466" t="s">
        <v>68</v>
      </c>
      <c r="AZ2466" t="s">
        <v>68</v>
      </c>
      <c r="BA2466" t="s">
        <v>68</v>
      </c>
      <c r="BB2466" t="s">
        <v>68</v>
      </c>
      <c r="BC2466" t="s">
        <v>80</v>
      </c>
      <c r="BD2466" t="s">
        <v>79</v>
      </c>
      <c r="BE2466">
        <v>1</v>
      </c>
    </row>
    <row r="2467" spans="1:62" hidden="1" x14ac:dyDescent="0.3">
      <c r="A2467">
        <v>2016</v>
      </c>
      <c r="B2467" t="s">
        <v>53</v>
      </c>
      <c r="C2467" t="s">
        <v>2435</v>
      </c>
      <c r="D2467" t="s">
        <v>62</v>
      </c>
      <c r="E2467">
        <v>1</v>
      </c>
      <c r="F2467" t="s">
        <v>71</v>
      </c>
      <c r="G2467" t="s">
        <v>112</v>
      </c>
      <c r="H2467" t="s">
        <v>63</v>
      </c>
      <c r="I2467" t="s">
        <v>59</v>
      </c>
      <c r="J2467" t="s">
        <v>72</v>
      </c>
      <c r="K2467" t="s">
        <v>61</v>
      </c>
      <c r="L2467" t="s">
        <v>62</v>
      </c>
      <c r="M2467">
        <v>1</v>
      </c>
      <c r="N2467" t="s">
        <v>71</v>
      </c>
      <c r="O2467">
        <v>3</v>
      </c>
      <c r="P2467">
        <v>6</v>
      </c>
      <c r="Q2467">
        <v>8</v>
      </c>
      <c r="R2467" t="s">
        <v>63</v>
      </c>
      <c r="S2467" t="s">
        <v>100</v>
      </c>
      <c r="T2467" t="s">
        <v>65</v>
      </c>
      <c r="U2467" t="s">
        <v>60</v>
      </c>
      <c r="V2467" t="s">
        <v>66</v>
      </c>
      <c r="W2467" t="s">
        <v>67</v>
      </c>
      <c r="X2467">
        <v>4</v>
      </c>
      <c r="Y2467">
        <v>0</v>
      </c>
      <c r="Z2467">
        <v>3</v>
      </c>
      <c r="AA2467">
        <v>0</v>
      </c>
      <c r="AB2467">
        <v>7</v>
      </c>
      <c r="AC2467">
        <v>1</v>
      </c>
      <c r="AD2467">
        <v>1</v>
      </c>
      <c r="AE2467" t="s">
        <v>68</v>
      </c>
      <c r="AF2467">
        <v>1</v>
      </c>
      <c r="AG2467">
        <v>5</v>
      </c>
      <c r="AH2467">
        <v>0</v>
      </c>
      <c r="AI2467">
        <v>5</v>
      </c>
      <c r="AJ2467" t="s">
        <v>68</v>
      </c>
      <c r="AK2467">
        <v>5</v>
      </c>
      <c r="AL2467">
        <v>5</v>
      </c>
      <c r="AM2467">
        <v>0</v>
      </c>
      <c r="AN2467">
        <v>5</v>
      </c>
      <c r="AO2467">
        <v>6</v>
      </c>
      <c r="AP2467">
        <v>5</v>
      </c>
      <c r="AQ2467">
        <v>3</v>
      </c>
      <c r="AR2467">
        <v>5</v>
      </c>
      <c r="AS2467" t="s">
        <v>68</v>
      </c>
      <c r="AT2467" t="s">
        <v>68</v>
      </c>
      <c r="AU2467" t="s">
        <v>68</v>
      </c>
      <c r="AV2467" t="s">
        <v>68</v>
      </c>
      <c r="AW2467" t="s">
        <v>68</v>
      </c>
      <c r="AX2467" t="s">
        <v>68</v>
      </c>
      <c r="AY2467" t="s">
        <v>68</v>
      </c>
      <c r="AZ2467" t="s">
        <v>68</v>
      </c>
      <c r="BA2467" t="s">
        <v>68</v>
      </c>
      <c r="BB2467" t="s">
        <v>68</v>
      </c>
      <c r="BC2467" t="s">
        <v>68</v>
      </c>
      <c r="BD2467" t="s">
        <v>68</v>
      </c>
      <c r="BE2467" t="s">
        <v>68</v>
      </c>
      <c r="BF2467" t="s">
        <v>68</v>
      </c>
      <c r="BG2467" t="s">
        <v>68</v>
      </c>
      <c r="BH2467" t="s">
        <v>69</v>
      </c>
      <c r="BI2467" t="s">
        <v>65</v>
      </c>
      <c r="BJ2467">
        <v>1</v>
      </c>
    </row>
    <row r="2468" spans="1:62" hidden="1" x14ac:dyDescent="0.3">
      <c r="A2468">
        <v>2016</v>
      </c>
      <c r="B2468" t="s">
        <v>53</v>
      </c>
      <c r="C2468" t="s">
        <v>2436</v>
      </c>
      <c r="D2468" t="s">
        <v>62</v>
      </c>
      <c r="E2468">
        <v>1</v>
      </c>
      <c r="F2468" t="s">
        <v>56</v>
      </c>
      <c r="G2468" t="s">
        <v>112</v>
      </c>
      <c r="H2468" t="s">
        <v>63</v>
      </c>
      <c r="I2468" t="s">
        <v>77</v>
      </c>
      <c r="J2468" t="s">
        <v>2437</v>
      </c>
      <c r="K2468" t="s">
        <v>61</v>
      </c>
      <c r="L2468" t="s">
        <v>62</v>
      </c>
      <c r="M2468">
        <v>1</v>
      </c>
      <c r="N2468" t="s">
        <v>56</v>
      </c>
      <c r="O2468">
        <v>10</v>
      </c>
      <c r="P2468">
        <v>20</v>
      </c>
      <c r="Q2468">
        <v>29</v>
      </c>
      <c r="R2468" t="s">
        <v>63</v>
      </c>
      <c r="S2468" t="s">
        <v>100</v>
      </c>
      <c r="T2468" t="s">
        <v>79</v>
      </c>
      <c r="U2468" t="s">
        <v>2437</v>
      </c>
      <c r="V2468" t="s">
        <v>66</v>
      </c>
      <c r="W2468" t="s">
        <v>67</v>
      </c>
      <c r="X2468">
        <v>4</v>
      </c>
      <c r="Y2468">
        <v>0</v>
      </c>
      <c r="Z2468">
        <v>3</v>
      </c>
      <c r="AA2468">
        <v>0</v>
      </c>
      <c r="AB2468">
        <v>7</v>
      </c>
      <c r="AC2468">
        <v>2</v>
      </c>
      <c r="AD2468">
        <v>0</v>
      </c>
      <c r="AE2468">
        <v>5</v>
      </c>
      <c r="AF2468">
        <v>0</v>
      </c>
      <c r="AG2468" t="s">
        <v>68</v>
      </c>
      <c r="AH2468" t="s">
        <v>68</v>
      </c>
      <c r="AI2468" t="s">
        <v>68</v>
      </c>
      <c r="AJ2468">
        <v>7</v>
      </c>
      <c r="AK2468">
        <v>5</v>
      </c>
      <c r="AL2468">
        <v>1</v>
      </c>
      <c r="AM2468">
        <v>5</v>
      </c>
      <c r="AN2468" t="s">
        <v>68</v>
      </c>
      <c r="AO2468" t="s">
        <v>68</v>
      </c>
      <c r="AP2468" t="s">
        <v>68</v>
      </c>
      <c r="AQ2468" t="s">
        <v>68</v>
      </c>
      <c r="AR2468" t="s">
        <v>68</v>
      </c>
      <c r="AS2468" t="s">
        <v>68</v>
      </c>
      <c r="AT2468" t="s">
        <v>68</v>
      </c>
      <c r="AU2468" t="s">
        <v>68</v>
      </c>
      <c r="AV2468" t="s">
        <v>68</v>
      </c>
      <c r="AW2468" t="s">
        <v>68</v>
      </c>
      <c r="AX2468" t="s">
        <v>68</v>
      </c>
      <c r="AY2468" t="s">
        <v>68</v>
      </c>
      <c r="AZ2468" t="s">
        <v>68</v>
      </c>
      <c r="BA2468" t="s">
        <v>68</v>
      </c>
      <c r="BB2468" t="s">
        <v>68</v>
      </c>
      <c r="BC2468" t="s">
        <v>68</v>
      </c>
      <c r="BD2468" t="s">
        <v>68</v>
      </c>
      <c r="BE2468" t="s">
        <v>80</v>
      </c>
      <c r="BF2468" t="s">
        <v>79</v>
      </c>
      <c r="BG2468">
        <v>1</v>
      </c>
    </row>
    <row r="2469" spans="1:62" hidden="1" x14ac:dyDescent="0.3">
      <c r="A2469">
        <v>2016</v>
      </c>
      <c r="B2469" t="s">
        <v>53</v>
      </c>
      <c r="C2469" t="s">
        <v>2438</v>
      </c>
      <c r="D2469" t="s">
        <v>62</v>
      </c>
      <c r="E2469">
        <v>1</v>
      </c>
      <c r="F2469" t="s">
        <v>71</v>
      </c>
      <c r="G2469" t="s">
        <v>112</v>
      </c>
      <c r="H2469" t="s">
        <v>63</v>
      </c>
      <c r="I2469" t="s">
        <v>59</v>
      </c>
      <c r="J2469" t="s">
        <v>72</v>
      </c>
      <c r="K2469" t="s">
        <v>61</v>
      </c>
      <c r="L2469" t="s">
        <v>62</v>
      </c>
      <c r="M2469">
        <v>1</v>
      </c>
      <c r="N2469" t="s">
        <v>71</v>
      </c>
      <c r="O2469">
        <v>3</v>
      </c>
      <c r="P2469">
        <v>6</v>
      </c>
      <c r="Q2469">
        <v>9</v>
      </c>
      <c r="R2469" t="s">
        <v>63</v>
      </c>
      <c r="S2469" t="s">
        <v>100</v>
      </c>
      <c r="T2469" t="s">
        <v>65</v>
      </c>
      <c r="U2469" t="s">
        <v>60</v>
      </c>
      <c r="V2469" t="s">
        <v>66</v>
      </c>
      <c r="W2469" t="s">
        <v>67</v>
      </c>
      <c r="X2469">
        <v>4</v>
      </c>
      <c r="Y2469">
        <v>0</v>
      </c>
      <c r="Z2469">
        <v>3</v>
      </c>
      <c r="AA2469">
        <v>0</v>
      </c>
      <c r="AB2469">
        <v>7</v>
      </c>
      <c r="AC2469">
        <v>2</v>
      </c>
      <c r="AD2469">
        <v>1</v>
      </c>
      <c r="AE2469">
        <v>5</v>
      </c>
      <c r="AF2469">
        <v>0</v>
      </c>
      <c r="AG2469">
        <v>3</v>
      </c>
      <c r="AH2469">
        <v>5</v>
      </c>
      <c r="AI2469">
        <v>0</v>
      </c>
      <c r="AJ2469">
        <v>5</v>
      </c>
      <c r="AK2469">
        <v>4</v>
      </c>
      <c r="AL2469">
        <v>5</v>
      </c>
      <c r="AM2469">
        <v>8</v>
      </c>
      <c r="AN2469">
        <v>2</v>
      </c>
      <c r="AO2469">
        <v>7</v>
      </c>
      <c r="AP2469">
        <v>5</v>
      </c>
      <c r="AQ2469">
        <v>6</v>
      </c>
      <c r="AR2469" t="s">
        <v>68</v>
      </c>
      <c r="AS2469" t="s">
        <v>68</v>
      </c>
      <c r="AT2469" t="s">
        <v>68</v>
      </c>
      <c r="AU2469" t="s">
        <v>68</v>
      </c>
      <c r="AV2469" t="s">
        <v>68</v>
      </c>
      <c r="AW2469" t="s">
        <v>68</v>
      </c>
      <c r="AX2469" t="s">
        <v>68</v>
      </c>
      <c r="AY2469" t="s">
        <v>68</v>
      </c>
      <c r="AZ2469" t="s">
        <v>68</v>
      </c>
      <c r="BA2469" t="s">
        <v>68</v>
      </c>
      <c r="BB2469" t="s">
        <v>68</v>
      </c>
      <c r="BC2469" t="s">
        <v>68</v>
      </c>
      <c r="BD2469" t="s">
        <v>68</v>
      </c>
      <c r="BE2469" t="s">
        <v>68</v>
      </c>
      <c r="BF2469" t="s">
        <v>68</v>
      </c>
      <c r="BG2469" t="s">
        <v>69</v>
      </c>
      <c r="BH2469" t="s">
        <v>65</v>
      </c>
      <c r="BI2469">
        <v>1</v>
      </c>
    </row>
    <row r="2470" spans="1:62" hidden="1" x14ac:dyDescent="0.3">
      <c r="A2470">
        <v>2016</v>
      </c>
      <c r="B2470" t="s">
        <v>53</v>
      </c>
      <c r="C2470" t="s">
        <v>2439</v>
      </c>
      <c r="D2470" t="s">
        <v>62</v>
      </c>
      <c r="E2470">
        <v>1</v>
      </c>
      <c r="F2470" t="s">
        <v>56</v>
      </c>
      <c r="G2470" t="s">
        <v>112</v>
      </c>
      <c r="H2470" t="s">
        <v>63</v>
      </c>
      <c r="I2470" t="s">
        <v>83</v>
      </c>
      <c r="J2470" t="s">
        <v>72</v>
      </c>
      <c r="K2470" t="s">
        <v>61</v>
      </c>
      <c r="L2470" t="s">
        <v>62</v>
      </c>
      <c r="M2470">
        <v>1</v>
      </c>
      <c r="N2470" t="s">
        <v>56</v>
      </c>
      <c r="O2470">
        <v>11</v>
      </c>
      <c r="P2470">
        <v>21</v>
      </c>
      <c r="Q2470">
        <v>31</v>
      </c>
      <c r="R2470" t="s">
        <v>63</v>
      </c>
      <c r="S2470" t="s">
        <v>100</v>
      </c>
      <c r="T2470" t="s">
        <v>84</v>
      </c>
      <c r="U2470" t="s">
        <v>60</v>
      </c>
      <c r="V2470" t="s">
        <v>66</v>
      </c>
      <c r="W2470" t="s">
        <v>67</v>
      </c>
      <c r="X2470">
        <v>4</v>
      </c>
      <c r="Y2470">
        <v>0</v>
      </c>
      <c r="Z2470">
        <v>3</v>
      </c>
      <c r="AA2470">
        <v>0</v>
      </c>
      <c r="AB2470">
        <v>7</v>
      </c>
      <c r="AC2470">
        <v>6</v>
      </c>
      <c r="AD2470">
        <v>4</v>
      </c>
      <c r="AE2470">
        <v>1</v>
      </c>
      <c r="AF2470">
        <v>5</v>
      </c>
      <c r="AG2470">
        <v>4</v>
      </c>
      <c r="AH2470">
        <v>4</v>
      </c>
      <c r="AI2470">
        <v>5</v>
      </c>
      <c r="AJ2470" t="s">
        <v>68</v>
      </c>
      <c r="AK2470">
        <v>9</v>
      </c>
      <c r="AL2470">
        <v>10</v>
      </c>
      <c r="AM2470">
        <v>8</v>
      </c>
      <c r="AN2470">
        <v>10</v>
      </c>
      <c r="AO2470" t="s">
        <v>68</v>
      </c>
      <c r="AP2470" t="s">
        <v>68</v>
      </c>
      <c r="AQ2470" t="s">
        <v>68</v>
      </c>
      <c r="AR2470" t="s">
        <v>68</v>
      </c>
      <c r="AS2470" t="s">
        <v>68</v>
      </c>
      <c r="AT2470" t="s">
        <v>68</v>
      </c>
      <c r="AU2470" t="s">
        <v>68</v>
      </c>
      <c r="AV2470" t="s">
        <v>68</v>
      </c>
      <c r="AW2470" t="s">
        <v>68</v>
      </c>
      <c r="AX2470" t="s">
        <v>68</v>
      </c>
      <c r="AY2470" t="s">
        <v>68</v>
      </c>
      <c r="AZ2470" t="s">
        <v>68</v>
      </c>
      <c r="BA2470" t="s">
        <v>68</v>
      </c>
      <c r="BB2470" t="s">
        <v>68</v>
      </c>
      <c r="BC2470" t="s">
        <v>68</v>
      </c>
      <c r="BD2470" t="s">
        <v>69</v>
      </c>
      <c r="BE2470" t="s">
        <v>84</v>
      </c>
      <c r="BF2470">
        <v>0.80700000000000005</v>
      </c>
    </row>
    <row r="2471" spans="1:62" hidden="1" x14ac:dyDescent="0.3">
      <c r="A2471">
        <v>2016</v>
      </c>
      <c r="B2471" t="s">
        <v>53</v>
      </c>
      <c r="C2471" t="s">
        <v>2440</v>
      </c>
      <c r="D2471" t="s">
        <v>62</v>
      </c>
      <c r="E2471">
        <v>1</v>
      </c>
      <c r="F2471" t="s">
        <v>56</v>
      </c>
      <c r="G2471" t="s">
        <v>112</v>
      </c>
      <c r="H2471" t="s">
        <v>63</v>
      </c>
      <c r="I2471" t="s">
        <v>59</v>
      </c>
      <c r="J2471" t="s">
        <v>72</v>
      </c>
      <c r="K2471" t="s">
        <v>61</v>
      </c>
      <c r="L2471" t="s">
        <v>62</v>
      </c>
      <c r="M2471">
        <v>1</v>
      </c>
      <c r="N2471" t="s">
        <v>56</v>
      </c>
      <c r="O2471">
        <v>11</v>
      </c>
      <c r="P2471">
        <v>22</v>
      </c>
      <c r="Q2471">
        <v>32</v>
      </c>
      <c r="R2471" t="s">
        <v>63</v>
      </c>
      <c r="S2471" t="s">
        <v>100</v>
      </c>
      <c r="T2471" t="s">
        <v>65</v>
      </c>
      <c r="U2471" t="s">
        <v>60</v>
      </c>
      <c r="V2471" t="s">
        <v>66</v>
      </c>
      <c r="W2471" t="s">
        <v>67</v>
      </c>
      <c r="X2471">
        <v>4</v>
      </c>
      <c r="Y2471">
        <v>0</v>
      </c>
      <c r="Z2471">
        <v>3</v>
      </c>
      <c r="AA2471">
        <v>0</v>
      </c>
      <c r="AB2471">
        <v>7</v>
      </c>
      <c r="AC2471">
        <v>3</v>
      </c>
      <c r="AD2471">
        <v>5</v>
      </c>
      <c r="AE2471">
        <v>1</v>
      </c>
      <c r="AF2471">
        <v>1</v>
      </c>
      <c r="AG2471">
        <v>3</v>
      </c>
      <c r="AH2471">
        <v>5</v>
      </c>
      <c r="AI2471">
        <v>3</v>
      </c>
      <c r="AJ2471">
        <v>5</v>
      </c>
      <c r="AK2471">
        <v>2</v>
      </c>
      <c r="AL2471">
        <v>5</v>
      </c>
      <c r="AM2471">
        <v>10</v>
      </c>
      <c r="AN2471">
        <v>8</v>
      </c>
      <c r="AO2471">
        <v>9</v>
      </c>
      <c r="AP2471">
        <v>5</v>
      </c>
      <c r="AQ2471">
        <v>7</v>
      </c>
      <c r="AR2471" t="s">
        <v>68</v>
      </c>
      <c r="AS2471" t="s">
        <v>68</v>
      </c>
      <c r="AT2471" t="s">
        <v>68</v>
      </c>
      <c r="AU2471" t="s">
        <v>68</v>
      </c>
      <c r="AV2471" t="s">
        <v>68</v>
      </c>
      <c r="AW2471" t="s">
        <v>68</v>
      </c>
      <c r="AX2471" t="s">
        <v>68</v>
      </c>
      <c r="AY2471" t="s">
        <v>68</v>
      </c>
      <c r="AZ2471" t="s">
        <v>68</v>
      </c>
      <c r="BA2471" t="s">
        <v>68</v>
      </c>
      <c r="BB2471" t="s">
        <v>68</v>
      </c>
      <c r="BC2471" t="s">
        <v>68</v>
      </c>
      <c r="BD2471" t="s">
        <v>68</v>
      </c>
      <c r="BE2471" t="s">
        <v>68</v>
      </c>
      <c r="BF2471" t="s">
        <v>68</v>
      </c>
      <c r="BG2471" t="s">
        <v>69</v>
      </c>
      <c r="BH2471" t="s">
        <v>65</v>
      </c>
      <c r="BI2471">
        <v>1</v>
      </c>
    </row>
    <row r="2472" spans="1:62" hidden="1" x14ac:dyDescent="0.3">
      <c r="A2472">
        <v>2016</v>
      </c>
      <c r="B2472" t="s">
        <v>53</v>
      </c>
      <c r="C2472" t="s">
        <v>2441</v>
      </c>
      <c r="D2472" t="s">
        <v>62</v>
      </c>
      <c r="E2472">
        <v>1</v>
      </c>
      <c r="F2472" t="s">
        <v>56</v>
      </c>
      <c r="G2472" t="s">
        <v>112</v>
      </c>
      <c r="H2472" t="s">
        <v>63</v>
      </c>
      <c r="I2472" t="s">
        <v>83</v>
      </c>
      <c r="J2472" t="s">
        <v>72</v>
      </c>
      <c r="K2472" t="s">
        <v>61</v>
      </c>
      <c r="L2472" t="s">
        <v>62</v>
      </c>
      <c r="M2472">
        <v>1</v>
      </c>
      <c r="N2472" t="s">
        <v>56</v>
      </c>
      <c r="O2472">
        <v>11</v>
      </c>
      <c r="P2472">
        <v>22</v>
      </c>
      <c r="Q2472">
        <v>33</v>
      </c>
      <c r="R2472" t="s">
        <v>63</v>
      </c>
      <c r="S2472" t="s">
        <v>100</v>
      </c>
      <c r="T2472" t="s">
        <v>84</v>
      </c>
      <c r="U2472" t="s">
        <v>60</v>
      </c>
      <c r="V2472" t="s">
        <v>66</v>
      </c>
      <c r="W2472" t="s">
        <v>67</v>
      </c>
      <c r="X2472">
        <v>4</v>
      </c>
      <c r="Y2472">
        <v>0</v>
      </c>
      <c r="Z2472">
        <v>3</v>
      </c>
      <c r="AA2472">
        <v>0</v>
      </c>
      <c r="AB2472">
        <v>7</v>
      </c>
      <c r="AC2472">
        <v>7</v>
      </c>
      <c r="AD2472">
        <v>5</v>
      </c>
      <c r="AE2472">
        <v>5</v>
      </c>
      <c r="AF2472" t="s">
        <v>68</v>
      </c>
      <c r="AG2472">
        <v>5</v>
      </c>
      <c r="AH2472">
        <v>6</v>
      </c>
      <c r="AI2472" t="s">
        <v>68</v>
      </c>
      <c r="AJ2472">
        <v>10</v>
      </c>
      <c r="AK2472">
        <v>6</v>
      </c>
      <c r="AL2472">
        <v>5</v>
      </c>
      <c r="AM2472">
        <v>10</v>
      </c>
      <c r="AN2472">
        <v>6</v>
      </c>
      <c r="AO2472">
        <v>5</v>
      </c>
      <c r="AP2472" t="s">
        <v>68</v>
      </c>
      <c r="AQ2472" t="s">
        <v>68</v>
      </c>
      <c r="AR2472" t="s">
        <v>68</v>
      </c>
      <c r="AS2472" t="s">
        <v>68</v>
      </c>
      <c r="AT2472" t="s">
        <v>68</v>
      </c>
      <c r="AU2472" t="s">
        <v>68</v>
      </c>
      <c r="AV2472" t="s">
        <v>68</v>
      </c>
      <c r="AW2472" t="s">
        <v>68</v>
      </c>
      <c r="AX2472" t="s">
        <v>68</v>
      </c>
      <c r="AY2472" t="s">
        <v>68</v>
      </c>
      <c r="AZ2472" t="s">
        <v>68</v>
      </c>
      <c r="BA2472" t="s">
        <v>68</v>
      </c>
      <c r="BB2472" t="s">
        <v>68</v>
      </c>
      <c r="BC2472" t="s">
        <v>68</v>
      </c>
      <c r="BD2472" t="s">
        <v>68</v>
      </c>
      <c r="BE2472" t="s">
        <v>69</v>
      </c>
      <c r="BF2472" t="s">
        <v>84</v>
      </c>
      <c r="BG2472">
        <v>1</v>
      </c>
    </row>
    <row r="2473" spans="1:62" hidden="1" x14ac:dyDescent="0.3">
      <c r="A2473">
        <v>2016</v>
      </c>
      <c r="B2473" t="s">
        <v>53</v>
      </c>
      <c r="C2473" t="s">
        <v>2442</v>
      </c>
      <c r="D2473" t="s">
        <v>62</v>
      </c>
      <c r="E2473">
        <v>1</v>
      </c>
      <c r="F2473" t="s">
        <v>56</v>
      </c>
      <c r="G2473" t="s">
        <v>112</v>
      </c>
      <c r="H2473" t="s">
        <v>63</v>
      </c>
      <c r="I2473" t="s">
        <v>59</v>
      </c>
      <c r="J2473" t="s">
        <v>72</v>
      </c>
      <c r="K2473" t="s">
        <v>61</v>
      </c>
      <c r="L2473" t="s">
        <v>62</v>
      </c>
      <c r="M2473">
        <v>1</v>
      </c>
      <c r="N2473" t="s">
        <v>56</v>
      </c>
      <c r="O2473">
        <v>3</v>
      </c>
      <c r="P2473">
        <v>5</v>
      </c>
      <c r="Q2473">
        <v>7</v>
      </c>
      <c r="R2473" t="s">
        <v>63</v>
      </c>
      <c r="S2473" t="s">
        <v>100</v>
      </c>
      <c r="T2473" t="s">
        <v>65</v>
      </c>
      <c r="U2473" t="s">
        <v>60</v>
      </c>
      <c r="V2473" t="s">
        <v>66</v>
      </c>
      <c r="W2473" t="s">
        <v>67</v>
      </c>
      <c r="X2473">
        <v>4</v>
      </c>
      <c r="Y2473">
        <v>0</v>
      </c>
      <c r="Z2473">
        <v>3</v>
      </c>
      <c r="AA2473">
        <v>0</v>
      </c>
      <c r="AB2473">
        <v>7</v>
      </c>
      <c r="AC2473">
        <v>5</v>
      </c>
      <c r="AD2473">
        <v>5</v>
      </c>
      <c r="AE2473">
        <v>0</v>
      </c>
      <c r="AF2473">
        <v>5</v>
      </c>
      <c r="AG2473">
        <v>2</v>
      </c>
      <c r="AH2473">
        <v>5</v>
      </c>
      <c r="AI2473">
        <v>4</v>
      </c>
      <c r="AJ2473">
        <v>5</v>
      </c>
      <c r="AK2473" t="s">
        <v>68</v>
      </c>
      <c r="AL2473">
        <v>9</v>
      </c>
      <c r="AM2473">
        <v>5</v>
      </c>
      <c r="AN2473">
        <v>6</v>
      </c>
      <c r="AO2473">
        <v>5</v>
      </c>
      <c r="AP2473">
        <v>5</v>
      </c>
      <c r="AQ2473">
        <v>10</v>
      </c>
      <c r="AR2473" t="s">
        <v>68</v>
      </c>
      <c r="AS2473" t="s">
        <v>68</v>
      </c>
      <c r="AT2473" t="s">
        <v>68</v>
      </c>
      <c r="AU2473" t="s">
        <v>68</v>
      </c>
      <c r="AV2473" t="s">
        <v>68</v>
      </c>
      <c r="AW2473" t="s">
        <v>68</v>
      </c>
      <c r="AX2473" t="s">
        <v>68</v>
      </c>
      <c r="AY2473" t="s">
        <v>68</v>
      </c>
      <c r="AZ2473" t="s">
        <v>68</v>
      </c>
      <c r="BA2473" t="s">
        <v>68</v>
      </c>
      <c r="BB2473" t="s">
        <v>68</v>
      </c>
      <c r="BC2473" t="s">
        <v>68</v>
      </c>
      <c r="BD2473" t="s">
        <v>68</v>
      </c>
      <c r="BE2473" t="s">
        <v>68</v>
      </c>
      <c r="BF2473" t="s">
        <v>68</v>
      </c>
      <c r="BG2473" t="s">
        <v>69</v>
      </c>
      <c r="BH2473" t="s">
        <v>65</v>
      </c>
      <c r="BI2473">
        <v>0.79700000000000004</v>
      </c>
    </row>
    <row r="2474" spans="1:62" hidden="1" x14ac:dyDescent="0.3">
      <c r="A2474">
        <v>2016</v>
      </c>
      <c r="B2474" t="s">
        <v>53</v>
      </c>
      <c r="C2474" t="s">
        <v>2443</v>
      </c>
      <c r="D2474" t="s">
        <v>62</v>
      </c>
      <c r="E2474">
        <v>1</v>
      </c>
      <c r="F2474" t="s">
        <v>56</v>
      </c>
      <c r="G2474" t="s">
        <v>112</v>
      </c>
      <c r="H2474" t="s">
        <v>63</v>
      </c>
      <c r="I2474" t="s">
        <v>77</v>
      </c>
      <c r="J2474" t="s">
        <v>408</v>
      </c>
      <c r="K2474" t="s">
        <v>61</v>
      </c>
      <c r="L2474" t="s">
        <v>62</v>
      </c>
      <c r="M2474">
        <v>1</v>
      </c>
      <c r="N2474" t="s">
        <v>56</v>
      </c>
      <c r="O2474">
        <v>11</v>
      </c>
      <c r="P2474">
        <v>22</v>
      </c>
      <c r="Q2474">
        <v>33</v>
      </c>
      <c r="R2474" t="s">
        <v>63</v>
      </c>
      <c r="S2474" t="s">
        <v>100</v>
      </c>
      <c r="T2474" t="s">
        <v>79</v>
      </c>
      <c r="U2474" t="s">
        <v>408</v>
      </c>
      <c r="V2474" t="s">
        <v>66</v>
      </c>
      <c r="W2474" t="s">
        <v>67</v>
      </c>
      <c r="X2474">
        <v>4</v>
      </c>
      <c r="Y2474">
        <v>0</v>
      </c>
      <c r="Z2474">
        <v>3</v>
      </c>
      <c r="AA2474">
        <v>0</v>
      </c>
      <c r="AB2474">
        <v>7</v>
      </c>
      <c r="AC2474">
        <v>2</v>
      </c>
      <c r="AD2474" t="s">
        <v>68</v>
      </c>
      <c r="AE2474" t="s">
        <v>68</v>
      </c>
      <c r="AF2474" t="s">
        <v>68</v>
      </c>
      <c r="AG2474" t="s">
        <v>68</v>
      </c>
      <c r="AH2474" t="s">
        <v>68</v>
      </c>
      <c r="AI2474">
        <v>7</v>
      </c>
      <c r="AJ2474">
        <v>5</v>
      </c>
      <c r="AK2474">
        <v>7</v>
      </c>
      <c r="AL2474">
        <v>5</v>
      </c>
      <c r="AM2474" t="s">
        <v>68</v>
      </c>
      <c r="AN2474" t="s">
        <v>68</v>
      </c>
      <c r="AO2474" t="s">
        <v>68</v>
      </c>
      <c r="AP2474" t="s">
        <v>68</v>
      </c>
      <c r="AQ2474" t="s">
        <v>68</v>
      </c>
      <c r="AR2474" t="s">
        <v>68</v>
      </c>
      <c r="AS2474" t="s">
        <v>68</v>
      </c>
      <c r="AT2474" t="s">
        <v>68</v>
      </c>
      <c r="AU2474" t="s">
        <v>68</v>
      </c>
      <c r="AV2474" t="s">
        <v>68</v>
      </c>
      <c r="AW2474" t="s">
        <v>68</v>
      </c>
      <c r="AX2474" t="s">
        <v>68</v>
      </c>
      <c r="AY2474" t="s">
        <v>68</v>
      </c>
      <c r="AZ2474" t="s">
        <v>68</v>
      </c>
      <c r="BA2474" t="s">
        <v>68</v>
      </c>
      <c r="BB2474" t="s">
        <v>68</v>
      </c>
      <c r="BC2474" t="s">
        <v>68</v>
      </c>
      <c r="BD2474" t="s">
        <v>69</v>
      </c>
      <c r="BE2474" t="s">
        <v>79</v>
      </c>
      <c r="BF2474">
        <v>1</v>
      </c>
    </row>
    <row r="2475" spans="1:62" hidden="1" x14ac:dyDescent="0.3">
      <c r="A2475">
        <v>2016</v>
      </c>
      <c r="B2475" t="s">
        <v>53</v>
      </c>
      <c r="C2475" t="s">
        <v>2444</v>
      </c>
      <c r="D2475" t="s">
        <v>62</v>
      </c>
      <c r="E2475">
        <v>1</v>
      </c>
      <c r="F2475" t="s">
        <v>71</v>
      </c>
      <c r="G2475" t="s">
        <v>112</v>
      </c>
      <c r="H2475" t="s">
        <v>63</v>
      </c>
      <c r="I2475" t="s">
        <v>77</v>
      </c>
      <c r="J2475" t="s">
        <v>78</v>
      </c>
      <c r="K2475" t="s">
        <v>61</v>
      </c>
      <c r="L2475" t="s">
        <v>62</v>
      </c>
      <c r="M2475">
        <v>1</v>
      </c>
      <c r="N2475" t="s">
        <v>71</v>
      </c>
      <c r="O2475">
        <v>1</v>
      </c>
      <c r="P2475">
        <v>1</v>
      </c>
      <c r="Q2475">
        <v>1</v>
      </c>
      <c r="R2475" t="s">
        <v>63</v>
      </c>
      <c r="S2475" t="s">
        <v>100</v>
      </c>
      <c r="T2475" t="s">
        <v>79</v>
      </c>
      <c r="U2475" t="s">
        <v>78</v>
      </c>
      <c r="V2475" t="s">
        <v>66</v>
      </c>
      <c r="W2475" t="s">
        <v>67</v>
      </c>
      <c r="X2475">
        <v>4</v>
      </c>
      <c r="Y2475">
        <v>0</v>
      </c>
      <c r="Z2475">
        <v>3</v>
      </c>
      <c r="AA2475">
        <v>0</v>
      </c>
      <c r="AB2475">
        <v>7</v>
      </c>
      <c r="AC2475">
        <v>1</v>
      </c>
      <c r="AD2475">
        <v>2</v>
      </c>
      <c r="AE2475" t="s">
        <v>68</v>
      </c>
      <c r="AF2475" t="s">
        <v>68</v>
      </c>
      <c r="AG2475" t="s">
        <v>68</v>
      </c>
      <c r="AH2475" t="s">
        <v>68</v>
      </c>
      <c r="AI2475">
        <v>6</v>
      </c>
      <c r="AJ2475">
        <v>1</v>
      </c>
      <c r="AK2475" t="s">
        <v>68</v>
      </c>
      <c r="AL2475" t="s">
        <v>68</v>
      </c>
      <c r="AM2475" t="s">
        <v>68</v>
      </c>
      <c r="AN2475" t="s">
        <v>68</v>
      </c>
      <c r="AO2475" t="s">
        <v>68</v>
      </c>
      <c r="AP2475" t="s">
        <v>68</v>
      </c>
      <c r="AQ2475" t="s">
        <v>68</v>
      </c>
      <c r="AR2475" t="s">
        <v>68</v>
      </c>
      <c r="AS2475" t="s">
        <v>68</v>
      </c>
      <c r="AT2475" t="s">
        <v>68</v>
      </c>
      <c r="AU2475" t="s">
        <v>68</v>
      </c>
      <c r="AV2475" t="s">
        <v>68</v>
      </c>
      <c r="AW2475" t="s">
        <v>68</v>
      </c>
      <c r="AX2475" t="s">
        <v>68</v>
      </c>
      <c r="AY2475" t="s">
        <v>68</v>
      </c>
      <c r="AZ2475" t="s">
        <v>68</v>
      </c>
      <c r="BA2475" t="s">
        <v>68</v>
      </c>
      <c r="BB2475" t="s">
        <v>69</v>
      </c>
      <c r="BC2475" t="s">
        <v>79</v>
      </c>
      <c r="BD2475">
        <v>1</v>
      </c>
    </row>
    <row r="2476" spans="1:62" hidden="1" x14ac:dyDescent="0.3">
      <c r="A2476">
        <v>2016</v>
      </c>
      <c r="B2476" t="s">
        <v>53</v>
      </c>
      <c r="C2476" t="s">
        <v>2445</v>
      </c>
      <c r="D2476" t="s">
        <v>62</v>
      </c>
      <c r="E2476">
        <v>1</v>
      </c>
      <c r="F2476" t="s">
        <v>56</v>
      </c>
      <c r="G2476" t="s">
        <v>112</v>
      </c>
      <c r="H2476" t="s">
        <v>63</v>
      </c>
      <c r="I2476" t="s">
        <v>77</v>
      </c>
      <c r="J2476" t="s">
        <v>2446</v>
      </c>
      <c r="K2476" t="s">
        <v>61</v>
      </c>
      <c r="L2476" t="s">
        <v>62</v>
      </c>
      <c r="M2476">
        <v>1</v>
      </c>
      <c r="N2476" t="s">
        <v>56</v>
      </c>
      <c r="O2476">
        <v>3</v>
      </c>
      <c r="P2476">
        <v>5</v>
      </c>
      <c r="Q2476">
        <v>8</v>
      </c>
      <c r="R2476" t="s">
        <v>63</v>
      </c>
      <c r="S2476" t="s">
        <v>100</v>
      </c>
      <c r="T2476" t="s">
        <v>79</v>
      </c>
      <c r="U2476" t="s">
        <v>2446</v>
      </c>
      <c r="V2476" t="s">
        <v>66</v>
      </c>
      <c r="W2476" t="s">
        <v>67</v>
      </c>
      <c r="X2476">
        <v>4</v>
      </c>
      <c r="Y2476">
        <v>0</v>
      </c>
      <c r="Z2476">
        <v>3</v>
      </c>
      <c r="AA2476">
        <v>0</v>
      </c>
      <c r="AB2476">
        <v>7</v>
      </c>
      <c r="AC2476">
        <v>5</v>
      </c>
      <c r="AD2476" t="s">
        <v>68</v>
      </c>
      <c r="AE2476" t="s">
        <v>68</v>
      </c>
      <c r="AF2476" t="s">
        <v>68</v>
      </c>
      <c r="AG2476" t="s">
        <v>68</v>
      </c>
      <c r="AH2476" t="s">
        <v>68</v>
      </c>
      <c r="AI2476">
        <v>10</v>
      </c>
      <c r="AJ2476">
        <v>4</v>
      </c>
      <c r="AK2476">
        <v>5</v>
      </c>
      <c r="AL2476" t="s">
        <v>68</v>
      </c>
      <c r="AM2476" t="s">
        <v>68</v>
      </c>
      <c r="AN2476" t="s">
        <v>68</v>
      </c>
      <c r="AO2476" t="s">
        <v>68</v>
      </c>
      <c r="AP2476" t="s">
        <v>68</v>
      </c>
      <c r="AQ2476" t="s">
        <v>68</v>
      </c>
      <c r="AR2476" t="s">
        <v>68</v>
      </c>
      <c r="AS2476" t="s">
        <v>68</v>
      </c>
      <c r="AT2476" t="s">
        <v>68</v>
      </c>
      <c r="AU2476" t="s">
        <v>68</v>
      </c>
      <c r="AV2476" t="s">
        <v>68</v>
      </c>
      <c r="AW2476" t="s">
        <v>68</v>
      </c>
      <c r="AX2476" t="s">
        <v>68</v>
      </c>
      <c r="AY2476" t="s">
        <v>68</v>
      </c>
      <c r="AZ2476" t="s">
        <v>68</v>
      </c>
      <c r="BA2476" t="s">
        <v>68</v>
      </c>
      <c r="BB2476" t="s">
        <v>68</v>
      </c>
      <c r="BC2476" t="s">
        <v>69</v>
      </c>
      <c r="BD2476" t="s">
        <v>79</v>
      </c>
      <c r="BE2476">
        <v>1</v>
      </c>
    </row>
    <row r="2477" spans="1:62" hidden="1" x14ac:dyDescent="0.3">
      <c r="A2477">
        <v>2016</v>
      </c>
      <c r="B2477" t="s">
        <v>53</v>
      </c>
      <c r="C2477" t="s">
        <v>2447</v>
      </c>
      <c r="D2477" t="s">
        <v>62</v>
      </c>
      <c r="E2477">
        <v>1</v>
      </c>
      <c r="F2477" t="s">
        <v>56</v>
      </c>
      <c r="G2477" t="s">
        <v>112</v>
      </c>
      <c r="H2477" t="s">
        <v>63</v>
      </c>
      <c r="I2477" t="s">
        <v>83</v>
      </c>
      <c r="J2477" t="s">
        <v>72</v>
      </c>
      <c r="K2477" t="s">
        <v>61</v>
      </c>
      <c r="L2477" t="s">
        <v>62</v>
      </c>
      <c r="M2477">
        <v>1</v>
      </c>
      <c r="N2477" t="s">
        <v>56</v>
      </c>
      <c r="O2477">
        <v>1</v>
      </c>
      <c r="P2477">
        <v>1</v>
      </c>
      <c r="Q2477">
        <v>1</v>
      </c>
      <c r="R2477" t="s">
        <v>63</v>
      </c>
      <c r="S2477" t="s">
        <v>100</v>
      </c>
      <c r="T2477" t="s">
        <v>65</v>
      </c>
      <c r="U2477" t="s">
        <v>60</v>
      </c>
      <c r="V2477" t="s">
        <v>66</v>
      </c>
      <c r="W2477" t="s">
        <v>67</v>
      </c>
      <c r="X2477">
        <v>4</v>
      </c>
      <c r="Y2477">
        <v>0</v>
      </c>
      <c r="Z2477">
        <v>3</v>
      </c>
      <c r="AA2477">
        <v>0</v>
      </c>
      <c r="AB2477">
        <v>7</v>
      </c>
      <c r="AC2477">
        <v>6</v>
      </c>
      <c r="AD2477">
        <v>4</v>
      </c>
      <c r="AE2477">
        <v>3</v>
      </c>
      <c r="AF2477">
        <v>3</v>
      </c>
      <c r="AG2477">
        <v>5</v>
      </c>
      <c r="AH2477">
        <v>7</v>
      </c>
      <c r="AI2477">
        <v>5</v>
      </c>
      <c r="AJ2477">
        <v>4</v>
      </c>
      <c r="AK2477">
        <v>7</v>
      </c>
      <c r="AL2477">
        <v>5</v>
      </c>
      <c r="AM2477">
        <v>6</v>
      </c>
      <c r="AN2477">
        <v>5</v>
      </c>
      <c r="AO2477">
        <v>3</v>
      </c>
      <c r="AP2477">
        <v>8</v>
      </c>
      <c r="AQ2477" t="s">
        <v>68</v>
      </c>
      <c r="AR2477" t="s">
        <v>68</v>
      </c>
      <c r="AS2477" t="s">
        <v>68</v>
      </c>
      <c r="AT2477" t="s">
        <v>68</v>
      </c>
      <c r="AU2477" t="s">
        <v>68</v>
      </c>
      <c r="AV2477" t="s">
        <v>68</v>
      </c>
      <c r="AW2477" t="s">
        <v>68</v>
      </c>
      <c r="AX2477" t="s">
        <v>68</v>
      </c>
      <c r="AY2477" t="s">
        <v>68</v>
      </c>
      <c r="AZ2477" t="s">
        <v>68</v>
      </c>
      <c r="BA2477" t="s">
        <v>68</v>
      </c>
      <c r="BB2477" t="s">
        <v>68</v>
      </c>
      <c r="BC2477" t="s">
        <v>68</v>
      </c>
      <c r="BD2477" t="s">
        <v>68</v>
      </c>
      <c r="BE2477" t="s">
        <v>68</v>
      </c>
      <c r="BF2477" t="s">
        <v>69</v>
      </c>
      <c r="BG2477" t="s">
        <v>84</v>
      </c>
      <c r="BH2477">
        <v>0.71799999999999997</v>
      </c>
    </row>
    <row r="2478" spans="1:62" hidden="1" x14ac:dyDescent="0.3">
      <c r="A2478">
        <v>2016</v>
      </c>
      <c r="B2478" t="s">
        <v>53</v>
      </c>
      <c r="C2478" t="s">
        <v>2448</v>
      </c>
      <c r="D2478" t="s">
        <v>62</v>
      </c>
      <c r="E2478">
        <v>1</v>
      </c>
      <c r="F2478" t="s">
        <v>56</v>
      </c>
      <c r="G2478" t="s">
        <v>112</v>
      </c>
      <c r="H2478" t="s">
        <v>63</v>
      </c>
      <c r="I2478" t="s">
        <v>83</v>
      </c>
      <c r="J2478" t="s">
        <v>72</v>
      </c>
      <c r="K2478" t="s">
        <v>61</v>
      </c>
      <c r="L2478" t="s">
        <v>62</v>
      </c>
      <c r="M2478">
        <v>1</v>
      </c>
      <c r="N2478" t="s">
        <v>56</v>
      </c>
      <c r="O2478">
        <v>1</v>
      </c>
      <c r="P2478">
        <v>2</v>
      </c>
      <c r="Q2478">
        <v>2</v>
      </c>
      <c r="R2478" t="s">
        <v>63</v>
      </c>
      <c r="S2478" t="s">
        <v>100</v>
      </c>
      <c r="T2478" t="s">
        <v>65</v>
      </c>
      <c r="U2478" t="s">
        <v>60</v>
      </c>
      <c r="V2478" t="s">
        <v>66</v>
      </c>
      <c r="W2478" t="s">
        <v>67</v>
      </c>
      <c r="X2478">
        <v>4</v>
      </c>
      <c r="Y2478">
        <v>0</v>
      </c>
      <c r="Z2478">
        <v>3</v>
      </c>
      <c r="AA2478">
        <v>0</v>
      </c>
      <c r="AB2478">
        <v>7</v>
      </c>
      <c r="AC2478">
        <v>5</v>
      </c>
      <c r="AD2478">
        <v>1</v>
      </c>
      <c r="AE2478">
        <v>5</v>
      </c>
      <c r="AF2478">
        <v>2</v>
      </c>
      <c r="AG2478">
        <v>5</v>
      </c>
      <c r="AH2478">
        <v>5</v>
      </c>
      <c r="AI2478">
        <v>5</v>
      </c>
      <c r="AJ2478">
        <v>4</v>
      </c>
      <c r="AK2478">
        <v>8</v>
      </c>
      <c r="AL2478">
        <v>7</v>
      </c>
      <c r="AM2478">
        <v>8</v>
      </c>
      <c r="AN2478">
        <v>9</v>
      </c>
      <c r="AO2478" t="s">
        <v>68</v>
      </c>
      <c r="AP2478" t="s">
        <v>68</v>
      </c>
      <c r="AQ2478" t="s">
        <v>68</v>
      </c>
      <c r="AR2478" t="s">
        <v>68</v>
      </c>
      <c r="AS2478" t="s">
        <v>68</v>
      </c>
      <c r="AT2478" t="s">
        <v>68</v>
      </c>
      <c r="AU2478" t="s">
        <v>68</v>
      </c>
      <c r="AV2478" t="s">
        <v>68</v>
      </c>
      <c r="AW2478" t="s">
        <v>68</v>
      </c>
      <c r="AX2478" t="s">
        <v>68</v>
      </c>
      <c r="AY2478" t="s">
        <v>68</v>
      </c>
      <c r="AZ2478" t="s">
        <v>68</v>
      </c>
      <c r="BA2478" t="s">
        <v>68</v>
      </c>
      <c r="BB2478" t="s">
        <v>68</v>
      </c>
      <c r="BC2478" t="s">
        <v>68</v>
      </c>
      <c r="BD2478" t="s">
        <v>69</v>
      </c>
      <c r="BE2478" t="s">
        <v>84</v>
      </c>
      <c r="BF2478">
        <v>0.71799999999999997</v>
      </c>
    </row>
    <row r="2479" spans="1:62" hidden="1" x14ac:dyDescent="0.3">
      <c r="A2479">
        <v>2016</v>
      </c>
      <c r="B2479" t="s">
        <v>53</v>
      </c>
      <c r="C2479" t="s">
        <v>2449</v>
      </c>
      <c r="D2479" t="s">
        <v>62</v>
      </c>
      <c r="E2479">
        <v>1</v>
      </c>
      <c r="F2479" t="s">
        <v>56</v>
      </c>
      <c r="G2479" t="s">
        <v>112</v>
      </c>
      <c r="H2479" t="s">
        <v>63</v>
      </c>
      <c r="I2479" t="s">
        <v>83</v>
      </c>
      <c r="J2479" t="s">
        <v>72</v>
      </c>
      <c r="K2479" t="s">
        <v>61</v>
      </c>
      <c r="L2479" t="s">
        <v>62</v>
      </c>
      <c r="M2479">
        <v>1</v>
      </c>
      <c r="N2479" t="s">
        <v>56</v>
      </c>
      <c r="O2479">
        <v>1</v>
      </c>
      <c r="P2479">
        <v>2</v>
      </c>
      <c r="Q2479">
        <v>3</v>
      </c>
      <c r="R2479" t="s">
        <v>63</v>
      </c>
      <c r="S2479" t="s">
        <v>100</v>
      </c>
      <c r="T2479" t="s">
        <v>84</v>
      </c>
      <c r="U2479" t="s">
        <v>60</v>
      </c>
      <c r="V2479" t="s">
        <v>66</v>
      </c>
      <c r="W2479" t="s">
        <v>67</v>
      </c>
      <c r="X2479">
        <v>4</v>
      </c>
      <c r="Y2479">
        <v>0</v>
      </c>
      <c r="Z2479">
        <v>3</v>
      </c>
      <c r="AA2479">
        <v>0</v>
      </c>
      <c r="AB2479">
        <v>7</v>
      </c>
      <c r="AC2479">
        <v>6</v>
      </c>
      <c r="AD2479">
        <v>1</v>
      </c>
      <c r="AE2479">
        <v>3</v>
      </c>
      <c r="AF2479">
        <v>6</v>
      </c>
      <c r="AG2479">
        <v>5</v>
      </c>
      <c r="AH2479">
        <v>8</v>
      </c>
      <c r="AI2479">
        <v>5</v>
      </c>
      <c r="AJ2479" t="s">
        <v>68</v>
      </c>
      <c r="AK2479">
        <v>9</v>
      </c>
      <c r="AL2479">
        <v>5</v>
      </c>
      <c r="AM2479">
        <v>5</v>
      </c>
      <c r="AN2479">
        <v>5</v>
      </c>
      <c r="AO2479">
        <v>5</v>
      </c>
      <c r="AP2479">
        <v>7</v>
      </c>
      <c r="AQ2479" t="s">
        <v>68</v>
      </c>
      <c r="AR2479" t="s">
        <v>68</v>
      </c>
      <c r="AS2479" t="s">
        <v>68</v>
      </c>
      <c r="AT2479" t="s">
        <v>68</v>
      </c>
      <c r="AU2479" t="s">
        <v>68</v>
      </c>
      <c r="AV2479" t="s">
        <v>68</v>
      </c>
      <c r="AW2479" t="s">
        <v>68</v>
      </c>
      <c r="AX2479" t="s">
        <v>68</v>
      </c>
      <c r="AY2479" t="s">
        <v>68</v>
      </c>
      <c r="AZ2479" t="s">
        <v>68</v>
      </c>
      <c r="BA2479" t="s">
        <v>68</v>
      </c>
      <c r="BB2479" t="s">
        <v>68</v>
      </c>
      <c r="BC2479" t="s">
        <v>68</v>
      </c>
      <c r="BD2479" t="s">
        <v>68</v>
      </c>
      <c r="BE2479" t="s">
        <v>68</v>
      </c>
      <c r="BF2479" t="s">
        <v>69</v>
      </c>
      <c r="BG2479" t="s">
        <v>84</v>
      </c>
      <c r="BH2479">
        <v>0.71799999999999997</v>
      </c>
    </row>
    <row r="2480" spans="1:62" hidden="1" x14ac:dyDescent="0.3">
      <c r="A2480">
        <v>2016</v>
      </c>
      <c r="B2480" t="s">
        <v>53</v>
      </c>
      <c r="C2480" t="s">
        <v>2450</v>
      </c>
      <c r="D2480" t="s">
        <v>62</v>
      </c>
      <c r="E2480">
        <v>1</v>
      </c>
      <c r="F2480" t="s">
        <v>56</v>
      </c>
      <c r="G2480" t="s">
        <v>112</v>
      </c>
      <c r="H2480" t="s">
        <v>63</v>
      </c>
      <c r="I2480" t="s">
        <v>83</v>
      </c>
      <c r="J2480" t="s">
        <v>72</v>
      </c>
      <c r="K2480" t="s">
        <v>61</v>
      </c>
      <c r="L2480" t="s">
        <v>62</v>
      </c>
      <c r="M2480">
        <v>1</v>
      </c>
      <c r="N2480" t="s">
        <v>56</v>
      </c>
      <c r="O2480">
        <v>2</v>
      </c>
      <c r="P2480">
        <v>3</v>
      </c>
      <c r="Q2480">
        <v>4</v>
      </c>
      <c r="R2480" t="s">
        <v>63</v>
      </c>
      <c r="S2480" t="s">
        <v>100</v>
      </c>
      <c r="T2480" t="s">
        <v>84</v>
      </c>
      <c r="U2480" t="s">
        <v>60</v>
      </c>
      <c r="V2480" t="s">
        <v>66</v>
      </c>
      <c r="W2480" t="s">
        <v>67</v>
      </c>
      <c r="X2480">
        <v>4</v>
      </c>
      <c r="Y2480">
        <v>0</v>
      </c>
      <c r="Z2480">
        <v>3</v>
      </c>
      <c r="AA2480">
        <v>0</v>
      </c>
      <c r="AB2480">
        <v>7</v>
      </c>
      <c r="AC2480">
        <v>8</v>
      </c>
      <c r="AD2480">
        <v>6</v>
      </c>
      <c r="AE2480">
        <v>5</v>
      </c>
      <c r="AF2480">
        <v>5</v>
      </c>
      <c r="AG2480">
        <v>8</v>
      </c>
      <c r="AH2480">
        <v>5</v>
      </c>
      <c r="AI2480">
        <v>7</v>
      </c>
      <c r="AJ2480">
        <v>7</v>
      </c>
      <c r="AK2480">
        <v>9</v>
      </c>
      <c r="AL2480">
        <v>5</v>
      </c>
      <c r="AM2480">
        <v>9</v>
      </c>
      <c r="AN2480">
        <v>9</v>
      </c>
      <c r="AO2480">
        <v>5</v>
      </c>
      <c r="AP2480">
        <v>10</v>
      </c>
      <c r="AQ2480" t="s">
        <v>68</v>
      </c>
      <c r="AR2480" t="s">
        <v>68</v>
      </c>
      <c r="AS2480" t="s">
        <v>68</v>
      </c>
      <c r="AT2480" t="s">
        <v>68</v>
      </c>
      <c r="AU2480" t="s">
        <v>68</v>
      </c>
      <c r="AV2480" t="s">
        <v>68</v>
      </c>
      <c r="AW2480" t="s">
        <v>68</v>
      </c>
      <c r="AX2480" t="s">
        <v>68</v>
      </c>
      <c r="AY2480" t="s">
        <v>68</v>
      </c>
      <c r="AZ2480" t="s">
        <v>68</v>
      </c>
      <c r="BA2480" t="s">
        <v>68</v>
      </c>
      <c r="BB2480" t="s">
        <v>68</v>
      </c>
      <c r="BC2480" t="s">
        <v>68</v>
      </c>
      <c r="BD2480" t="s">
        <v>68</v>
      </c>
      <c r="BE2480" t="s">
        <v>68</v>
      </c>
      <c r="BF2480" t="s">
        <v>69</v>
      </c>
      <c r="BG2480" t="s">
        <v>84</v>
      </c>
      <c r="BH2480">
        <v>0.71799999999999997</v>
      </c>
    </row>
    <row r="2481" spans="1:61" hidden="1" x14ac:dyDescent="0.3">
      <c r="A2481">
        <v>2016</v>
      </c>
      <c r="B2481" t="s">
        <v>53</v>
      </c>
      <c r="C2481" t="s">
        <v>2451</v>
      </c>
      <c r="D2481" t="s">
        <v>62</v>
      </c>
      <c r="E2481">
        <v>1</v>
      </c>
      <c r="F2481" t="s">
        <v>56</v>
      </c>
      <c r="G2481" t="s">
        <v>112</v>
      </c>
      <c r="H2481" t="s">
        <v>63</v>
      </c>
      <c r="I2481" t="s">
        <v>83</v>
      </c>
      <c r="J2481" t="s">
        <v>72</v>
      </c>
      <c r="K2481" t="s">
        <v>61</v>
      </c>
      <c r="L2481" t="s">
        <v>62</v>
      </c>
      <c r="M2481">
        <v>1</v>
      </c>
      <c r="N2481" t="s">
        <v>56</v>
      </c>
      <c r="O2481">
        <v>2</v>
      </c>
      <c r="P2481">
        <v>4</v>
      </c>
      <c r="Q2481">
        <v>5</v>
      </c>
      <c r="R2481" t="s">
        <v>63</v>
      </c>
      <c r="S2481" t="s">
        <v>100</v>
      </c>
      <c r="T2481" t="s">
        <v>84</v>
      </c>
      <c r="U2481" t="s">
        <v>60</v>
      </c>
      <c r="V2481" t="s">
        <v>66</v>
      </c>
      <c r="W2481" t="s">
        <v>67</v>
      </c>
      <c r="X2481">
        <v>4</v>
      </c>
      <c r="Y2481">
        <v>0</v>
      </c>
      <c r="Z2481">
        <v>3</v>
      </c>
      <c r="AA2481">
        <v>0</v>
      </c>
      <c r="AB2481">
        <v>7</v>
      </c>
      <c r="AC2481">
        <v>7</v>
      </c>
      <c r="AD2481">
        <v>4</v>
      </c>
      <c r="AE2481">
        <v>5</v>
      </c>
      <c r="AF2481">
        <v>1</v>
      </c>
      <c r="AG2481">
        <v>6</v>
      </c>
      <c r="AH2481">
        <v>5</v>
      </c>
      <c r="AI2481">
        <v>6</v>
      </c>
      <c r="AJ2481">
        <v>5</v>
      </c>
      <c r="AK2481" t="s">
        <v>68</v>
      </c>
      <c r="AL2481">
        <v>9</v>
      </c>
      <c r="AM2481">
        <v>9</v>
      </c>
      <c r="AN2481">
        <v>5</v>
      </c>
      <c r="AO2481">
        <v>7</v>
      </c>
      <c r="AP2481">
        <v>8</v>
      </c>
      <c r="AQ2481">
        <v>5</v>
      </c>
      <c r="AR2481" t="s">
        <v>68</v>
      </c>
      <c r="AS2481" t="s">
        <v>68</v>
      </c>
      <c r="AT2481" t="s">
        <v>68</v>
      </c>
      <c r="AU2481" t="s">
        <v>68</v>
      </c>
      <c r="AV2481" t="s">
        <v>68</v>
      </c>
      <c r="AW2481" t="s">
        <v>68</v>
      </c>
      <c r="AX2481" t="s">
        <v>68</v>
      </c>
      <c r="AY2481" t="s">
        <v>68</v>
      </c>
      <c r="AZ2481" t="s">
        <v>68</v>
      </c>
      <c r="BA2481" t="s">
        <v>68</v>
      </c>
      <c r="BB2481" t="s">
        <v>68</v>
      </c>
      <c r="BC2481" t="s">
        <v>68</v>
      </c>
      <c r="BD2481" t="s">
        <v>68</v>
      </c>
      <c r="BE2481" t="s">
        <v>68</v>
      </c>
      <c r="BF2481" t="s">
        <v>68</v>
      </c>
      <c r="BG2481" t="s">
        <v>80</v>
      </c>
      <c r="BH2481" t="s">
        <v>84</v>
      </c>
      <c r="BI2481">
        <v>0.71799999999999997</v>
      </c>
    </row>
    <row r="2482" spans="1:61" hidden="1" x14ac:dyDescent="0.3">
      <c r="A2482">
        <v>2016</v>
      </c>
      <c r="B2482" t="s">
        <v>53</v>
      </c>
      <c r="C2482" t="s">
        <v>2452</v>
      </c>
      <c r="D2482" t="s">
        <v>62</v>
      </c>
      <c r="E2482">
        <v>1</v>
      </c>
      <c r="F2482" t="s">
        <v>56</v>
      </c>
      <c r="G2482" t="s">
        <v>112</v>
      </c>
      <c r="H2482" t="s">
        <v>63</v>
      </c>
      <c r="I2482" t="s">
        <v>77</v>
      </c>
      <c r="J2482" t="s">
        <v>136</v>
      </c>
      <c r="K2482" t="s">
        <v>61</v>
      </c>
      <c r="L2482" t="s">
        <v>62</v>
      </c>
      <c r="M2482">
        <v>1</v>
      </c>
      <c r="N2482" t="s">
        <v>56</v>
      </c>
      <c r="O2482">
        <v>2</v>
      </c>
      <c r="P2482">
        <v>4</v>
      </c>
      <c r="Q2482">
        <v>6</v>
      </c>
      <c r="R2482" t="s">
        <v>63</v>
      </c>
      <c r="S2482" t="s">
        <v>100</v>
      </c>
      <c r="T2482" t="s">
        <v>79</v>
      </c>
      <c r="U2482" t="s">
        <v>136</v>
      </c>
      <c r="V2482" t="s">
        <v>66</v>
      </c>
      <c r="W2482" t="s">
        <v>67</v>
      </c>
      <c r="X2482">
        <v>4</v>
      </c>
      <c r="Y2482">
        <v>0</v>
      </c>
      <c r="Z2482">
        <v>3</v>
      </c>
      <c r="AA2482">
        <v>0</v>
      </c>
      <c r="AB2482">
        <v>7</v>
      </c>
      <c r="AC2482">
        <v>2</v>
      </c>
      <c r="AD2482">
        <v>5</v>
      </c>
      <c r="AE2482">
        <v>1</v>
      </c>
      <c r="AF2482">
        <v>5</v>
      </c>
      <c r="AG2482">
        <v>1</v>
      </c>
      <c r="AH2482" t="s">
        <v>68</v>
      </c>
      <c r="AI2482" t="s">
        <v>68</v>
      </c>
      <c r="AJ2482" t="s">
        <v>68</v>
      </c>
      <c r="AK2482">
        <v>7</v>
      </c>
      <c r="AL2482">
        <v>5</v>
      </c>
      <c r="AM2482">
        <v>2</v>
      </c>
      <c r="AN2482">
        <v>5</v>
      </c>
      <c r="AO2482" t="s">
        <v>68</v>
      </c>
      <c r="AP2482" t="s">
        <v>68</v>
      </c>
      <c r="AQ2482" t="s">
        <v>68</v>
      </c>
      <c r="AR2482" t="s">
        <v>68</v>
      </c>
      <c r="AS2482" t="s">
        <v>68</v>
      </c>
      <c r="AT2482" t="s">
        <v>68</v>
      </c>
      <c r="AU2482" t="s">
        <v>68</v>
      </c>
      <c r="AV2482" t="s">
        <v>68</v>
      </c>
      <c r="AW2482" t="s">
        <v>68</v>
      </c>
      <c r="AX2482" t="s">
        <v>68</v>
      </c>
      <c r="AY2482" t="s">
        <v>68</v>
      </c>
      <c r="AZ2482" t="s">
        <v>68</v>
      </c>
      <c r="BA2482" t="s">
        <v>68</v>
      </c>
      <c r="BB2482" t="s">
        <v>68</v>
      </c>
      <c r="BC2482" t="s">
        <v>68</v>
      </c>
      <c r="BD2482" t="s">
        <v>68</v>
      </c>
      <c r="BE2482" t="s">
        <v>68</v>
      </c>
      <c r="BF2482" t="s">
        <v>69</v>
      </c>
      <c r="BG2482" t="s">
        <v>79</v>
      </c>
      <c r="BH2482">
        <v>1</v>
      </c>
    </row>
  </sheetData>
  <sheetProtection formatCells="0" formatColumns="0" formatRows="0" insertColumns="0" insertRows="0" insertHyperlinks="0" deleteColumns="0" deleteRows="0" sort="0" autoFilter="0" pivotTables="0"/>
  <autoFilter ref="A1:BL2482" xr:uid="{11391BB8-40C6-416D-B27B-140DE2C26B5F}">
    <filterColumn colId="51">
      <filters>
        <filter val="2_Testando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Flávia Janine</cp:lastModifiedBy>
  <dcterms:created xsi:type="dcterms:W3CDTF">2017-10-14T21:11:39Z</dcterms:created>
  <dcterms:modified xsi:type="dcterms:W3CDTF">2017-10-15T23:18:37Z</dcterms:modified>
  <cp:category/>
</cp:coreProperties>
</file>